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47" i="1"/>
  <c r="F29" i="1" l="1"/>
  <c r="G29" i="1"/>
  <c r="H29" i="1"/>
  <c r="I29" i="1"/>
  <c r="J29" i="1"/>
  <c r="K29" i="1"/>
  <c r="L29" i="1"/>
  <c r="M29" i="1"/>
  <c r="N29" i="1"/>
  <c r="O29" i="1"/>
  <c r="P29" i="1"/>
  <c r="E29" i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4" i="1"/>
  <c r="S4" i="1" s="1"/>
  <c r="S29" i="1" l="1"/>
</calcChain>
</file>

<file path=xl/sharedStrings.xml><?xml version="1.0" encoding="utf-8"?>
<sst xmlns="http://schemas.openxmlformats.org/spreadsheetml/2006/main" count="203" uniqueCount="64">
  <si>
    <t>Style</t>
  </si>
  <si>
    <t>Colour</t>
  </si>
  <si>
    <t>Sole</t>
  </si>
  <si>
    <t>Brogue</t>
  </si>
  <si>
    <t>Balmoral</t>
  </si>
  <si>
    <t>Demi-boot</t>
  </si>
  <si>
    <t>Dress pump</t>
  </si>
  <si>
    <t>Loafer</t>
  </si>
  <si>
    <t>Oxford</t>
  </si>
  <si>
    <t>Ranch boot</t>
  </si>
  <si>
    <t>Sandal</t>
  </si>
  <si>
    <t>Shenandoah</t>
  </si>
  <si>
    <t>Black</t>
  </si>
  <si>
    <t>Brown</t>
  </si>
  <si>
    <t>Tan</t>
  </si>
  <si>
    <t>Leather</t>
  </si>
  <si>
    <t>Rubber</t>
  </si>
  <si>
    <t>Blue</t>
  </si>
  <si>
    <t>Composite</t>
  </si>
  <si>
    <t>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</si>
  <si>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</si>
  <si>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</si>
  <si>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</si>
  <si>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</si>
  <si>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</si>
  <si>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</si>
  <si>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</si>
  <si>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</si>
  <si>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</si>
  <si>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</si>
  <si>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</si>
  <si>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</si>
  <si>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</si>
  <si>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Sales 2014</t>
  </si>
  <si>
    <t>Hot shoe shuffle</t>
  </si>
  <si>
    <t>total ammount of sales</t>
  </si>
  <si>
    <t>sale revenue</t>
  </si>
  <si>
    <t>sales of the months</t>
  </si>
  <si>
    <t>total sales</t>
  </si>
  <si>
    <t xml:space="preserve"> </t>
  </si>
  <si>
    <t>Balmoral Black Leather</t>
  </si>
  <si>
    <t>Balmoral Brown Leather</t>
  </si>
  <si>
    <t>Balmoral Tan Leather</t>
  </si>
  <si>
    <t>Balmoral Tan Rubber</t>
  </si>
  <si>
    <t>Brogue Black Leather</t>
  </si>
  <si>
    <t>Brogue Brown Leather</t>
  </si>
  <si>
    <t>Brogue Tan Rubber</t>
  </si>
  <si>
    <t>Demi-boot Black Leather</t>
  </si>
  <si>
    <t>Demi-boot Brown Leather</t>
  </si>
  <si>
    <t>Demi-boot Tan Rubber</t>
  </si>
  <si>
    <t>Dress pump Black Leather</t>
  </si>
  <si>
    <t>Loafer Black Rubber</t>
  </si>
  <si>
    <t>Loafer Brown Rubber</t>
  </si>
  <si>
    <t>Loafer Blue Rubber</t>
  </si>
  <si>
    <t>Oxford Black Leather</t>
  </si>
  <si>
    <t>Oxford Tan Leather</t>
  </si>
  <si>
    <t>Ranch boot Black Rubber</t>
  </si>
  <si>
    <t>Ranch boot Brown Rubber</t>
  </si>
  <si>
    <t>Ranch boot Tan Rubber</t>
  </si>
  <si>
    <t>Sandal Black Rubber</t>
  </si>
  <si>
    <t>Sandal Brown Rubber</t>
  </si>
  <si>
    <t>Sandal Tan Rubber</t>
  </si>
  <si>
    <t>Shenandoah Black Composite</t>
  </si>
  <si>
    <t>Shenandoah Red 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</si>
</sst>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0" applyFont="1"/>
    <xf numFmtId="0" fontId="4" fillId="0" borderId="0" xfId="0" applyFont="1"/>
    <xf numFmtId="44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9695052857909E-2"/>
          <c:y val="1.2027629001139723E-2"/>
          <c:w val="0.75870324017917901"/>
          <c:h val="0.92874271532469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Sheet1!$E$47</c:f>
              <c:strCache>
                <c:ptCount val="1"/>
                <c:pt idx="0">
                  <c:v>Balmoral Black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Sheet1!$F$47</c:f>
              <c:numCache>
                <c:formatCode>General</c:formatCode>
                <c:ptCount val="1"/>
                <c:pt idx="0">
                  <c:v>8289.9</c:v>
                </c:pt>
              </c:numCache>
            </c:numRef>
          </c:val>
        </c:ser>
        <c:ser>
          <c:idx val="1"/>
          <c:order val="1"/>
          <c:tx>
            <c:strRef>
              <c:f>Sheet1!$E$48</c:f>
              <c:strCache>
                <c:ptCount val="1"/>
                <c:pt idx="0">
                  <c:v>Balmoral Brown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Sheet1!$F$48</c:f>
              <c:numCache>
                <c:formatCode>General</c:formatCode>
                <c:ptCount val="1"/>
                <c:pt idx="0">
                  <c:v>4776.3</c:v>
                </c:pt>
              </c:numCache>
            </c:numRef>
          </c:val>
        </c:ser>
        <c:ser>
          <c:idx val="2"/>
          <c:order val="2"/>
          <c:tx>
            <c:strRef>
              <c:f>Sheet1!$E$49</c:f>
              <c:strCache>
                <c:ptCount val="1"/>
                <c:pt idx="0">
                  <c:v>Balmoral Tan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Sheet1!$F$49</c:f>
              <c:numCache>
                <c:formatCode>General</c:formatCode>
                <c:ptCount val="1"/>
                <c:pt idx="0">
                  <c:v>6600.4</c:v>
                </c:pt>
              </c:numCache>
            </c:numRef>
          </c:val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Balmoral Tan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Sheet1!$F$50</c:f>
              <c:numCache>
                <c:formatCode>General</c:formatCode>
                <c:ptCount val="1"/>
                <c:pt idx="0">
                  <c:v>8950.5</c:v>
                </c:pt>
              </c:numCache>
            </c:numRef>
          </c:val>
        </c:ser>
        <c:ser>
          <c:idx val="4"/>
          <c:order val="4"/>
          <c:tx>
            <c:strRef>
              <c:f>Sheet1!$E$51</c:f>
              <c:strCache>
                <c:ptCount val="1"/>
                <c:pt idx="0">
                  <c:v>Brogue Black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Sheet1!$F$51</c:f>
              <c:numCache>
                <c:formatCode>General</c:formatCode>
                <c:ptCount val="1"/>
                <c:pt idx="0">
                  <c:v>13622</c:v>
                </c:pt>
              </c:numCache>
            </c:numRef>
          </c:val>
        </c:ser>
        <c:ser>
          <c:idx val="5"/>
          <c:order val="5"/>
          <c:tx>
            <c:strRef>
              <c:f>Sheet1!$E$52</c:f>
              <c:strCache>
                <c:ptCount val="1"/>
                <c:pt idx="0">
                  <c:v>Brogue Brown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Sheet1!$F$52</c:f>
              <c:numCache>
                <c:formatCode>General</c:formatCode>
                <c:ptCount val="1"/>
                <c:pt idx="0">
                  <c:v>22148</c:v>
                </c:pt>
              </c:numCache>
            </c:numRef>
          </c:val>
        </c:ser>
        <c:ser>
          <c:idx val="6"/>
          <c:order val="6"/>
          <c:tx>
            <c:strRef>
              <c:f>Sheet1!$E$53</c:f>
              <c:strCache>
                <c:ptCount val="1"/>
                <c:pt idx="0">
                  <c:v>Brogue Tan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Sheet1!$F$53</c:f>
              <c:numCache>
                <c:formatCode>General</c:formatCode>
                <c:ptCount val="1"/>
                <c:pt idx="0">
                  <c:v>12792</c:v>
                </c:pt>
              </c:numCache>
            </c:numRef>
          </c:val>
        </c:ser>
        <c:ser>
          <c:idx val="7"/>
          <c:order val="7"/>
          <c:tx>
            <c:strRef>
              <c:f>Sheet1!$E$54</c:f>
              <c:strCache>
                <c:ptCount val="1"/>
                <c:pt idx="0">
                  <c:v>Demi-boot Black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Sheet1!$F$54</c:f>
              <c:numCache>
                <c:formatCode>General</c:formatCode>
                <c:ptCount val="1"/>
                <c:pt idx="0">
                  <c:v>28600</c:v>
                </c:pt>
              </c:numCache>
            </c:numRef>
          </c:val>
        </c:ser>
        <c:ser>
          <c:idx val="8"/>
          <c:order val="8"/>
          <c:tx>
            <c:strRef>
              <c:f>Sheet1!$E$55</c:f>
              <c:strCache>
                <c:ptCount val="1"/>
                <c:pt idx="0">
                  <c:v>Demi-boot Brown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Sheet1!$F$55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</c:ser>
        <c:ser>
          <c:idx val="9"/>
          <c:order val="9"/>
          <c:tx>
            <c:strRef>
              <c:f>Sheet1!$E$56</c:f>
              <c:strCache>
                <c:ptCount val="1"/>
                <c:pt idx="0">
                  <c:v>Demi-boot Tan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Sheet1!$F$56</c:f>
              <c:numCache>
                <c:formatCode>General</c:formatCode>
                <c:ptCount val="1"/>
                <c:pt idx="0">
                  <c:v>18626</c:v>
                </c:pt>
              </c:numCache>
            </c:numRef>
          </c:val>
        </c:ser>
        <c:ser>
          <c:idx val="10"/>
          <c:order val="10"/>
          <c:tx>
            <c:strRef>
              <c:f>Sheet1!$E$57</c:f>
              <c:strCache>
                <c:ptCount val="1"/>
                <c:pt idx="0">
                  <c:v>Dress pump Black Leather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2016802089061651E-3"/>
                  <c:y val="-2.168021175529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Sheet1!$F$57</c:f>
              <c:numCache>
                <c:formatCode>General</c:formatCode>
                <c:ptCount val="1"/>
                <c:pt idx="0">
                  <c:v>19080</c:v>
                </c:pt>
              </c:numCache>
            </c:numRef>
          </c:val>
        </c:ser>
        <c:ser>
          <c:idx val="11"/>
          <c:order val="11"/>
          <c:tx>
            <c:strRef>
              <c:f>Sheet1!$E$58</c:f>
              <c:strCache>
                <c:ptCount val="1"/>
                <c:pt idx="0">
                  <c:v>Loafer Black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Sheet1!$F$58</c:f>
              <c:numCache>
                <c:formatCode>General</c:formatCode>
                <c:ptCount val="1"/>
                <c:pt idx="0">
                  <c:v>12285</c:v>
                </c:pt>
              </c:numCache>
            </c:numRef>
          </c:val>
        </c:ser>
        <c:ser>
          <c:idx val="12"/>
          <c:order val="12"/>
          <c:tx>
            <c:strRef>
              <c:f>Sheet1!$E$59</c:f>
              <c:strCache>
                <c:ptCount val="1"/>
                <c:pt idx="0">
                  <c:v>Loafer Brown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Sheet1!$F$59</c:f>
              <c:numCache>
                <c:formatCode>General</c:formatCode>
                <c:ptCount val="1"/>
                <c:pt idx="0">
                  <c:v>14175</c:v>
                </c:pt>
              </c:numCache>
            </c:numRef>
          </c:val>
        </c:ser>
        <c:ser>
          <c:idx val="13"/>
          <c:order val="13"/>
          <c:tx>
            <c:strRef>
              <c:f>Sheet1!$E$60</c:f>
              <c:strCache>
                <c:ptCount val="1"/>
                <c:pt idx="0">
                  <c:v>Loafer Blue Rubber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3.15348534622537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Sheet1!$F$60</c:f>
              <c:numCache>
                <c:formatCode>General</c:formatCode>
                <c:ptCount val="1"/>
                <c:pt idx="0">
                  <c:v>14491.8</c:v>
                </c:pt>
              </c:numCache>
            </c:numRef>
          </c:val>
        </c:ser>
        <c:ser>
          <c:idx val="14"/>
          <c:order val="14"/>
          <c:tx>
            <c:strRef>
              <c:f>Sheet1!$E$61</c:f>
              <c:strCache>
                <c:ptCount val="1"/>
                <c:pt idx="0">
                  <c:v>Oxford Black Leather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Sheet1!$F$61</c:f>
              <c:numCache>
                <c:formatCode>General</c:formatCode>
                <c:ptCount val="1"/>
                <c:pt idx="0">
                  <c:v>23000</c:v>
                </c:pt>
              </c:numCache>
            </c:numRef>
          </c:val>
        </c:ser>
        <c:ser>
          <c:idx val="15"/>
          <c:order val="15"/>
          <c:tx>
            <c:strRef>
              <c:f>Sheet1!$E$62</c:f>
              <c:strCache>
                <c:ptCount val="1"/>
                <c:pt idx="0">
                  <c:v>Oxford Tan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Sheet1!$F$62</c:f>
              <c:numCache>
                <c:formatCode>General</c:formatCode>
                <c:ptCount val="1"/>
                <c:pt idx="0">
                  <c:v>24610</c:v>
                </c:pt>
              </c:numCache>
            </c:numRef>
          </c:val>
        </c:ser>
        <c:ser>
          <c:idx val="16"/>
          <c:order val="16"/>
          <c:tx>
            <c:strRef>
              <c:f>Sheet1!$E$63</c:f>
              <c:strCache>
                <c:ptCount val="1"/>
                <c:pt idx="0">
                  <c:v>Ranch boot Black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Sheet1!$F$63</c:f>
              <c:numCache>
                <c:formatCode>General</c:formatCode>
                <c:ptCount val="1"/>
                <c:pt idx="0">
                  <c:v>18050</c:v>
                </c:pt>
              </c:numCache>
            </c:numRef>
          </c:val>
        </c:ser>
        <c:ser>
          <c:idx val="17"/>
          <c:order val="17"/>
          <c:tx>
            <c:strRef>
              <c:f>Sheet1!$E$64</c:f>
              <c:strCache>
                <c:ptCount val="1"/>
                <c:pt idx="0">
                  <c:v>Ranch boot Brown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Sheet1!$F$64</c:f>
              <c:numCache>
                <c:formatCode>General</c:formatCode>
                <c:ptCount val="1"/>
                <c:pt idx="0">
                  <c:v>37905</c:v>
                </c:pt>
              </c:numCache>
            </c:numRef>
          </c:val>
        </c:ser>
        <c:ser>
          <c:idx val="18"/>
          <c:order val="18"/>
          <c:tx>
            <c:strRef>
              <c:f>Sheet1!$E$65</c:f>
              <c:strCache>
                <c:ptCount val="1"/>
                <c:pt idx="0">
                  <c:v>Ranch boot Tan Rubber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Sheet1!$F$65</c:f>
              <c:numCache>
                <c:formatCode>General</c:formatCode>
                <c:ptCount val="1"/>
                <c:pt idx="0">
                  <c:v>28765.5</c:v>
                </c:pt>
              </c:numCache>
            </c:numRef>
          </c:val>
        </c:ser>
        <c:ser>
          <c:idx val="19"/>
          <c:order val="19"/>
          <c:tx>
            <c:strRef>
              <c:f>Sheet1!$E$66</c:f>
              <c:strCache>
                <c:ptCount val="1"/>
                <c:pt idx="0">
                  <c:v>Sandal Black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Sheet1!$F$66</c:f>
              <c:numCache>
                <c:formatCode>General</c:formatCode>
                <c:ptCount val="1"/>
                <c:pt idx="0">
                  <c:v>7678</c:v>
                </c:pt>
              </c:numCache>
            </c:numRef>
          </c:val>
        </c:ser>
        <c:ser>
          <c:idx val="20"/>
          <c:order val="20"/>
          <c:tx>
            <c:strRef>
              <c:f>Sheet1!$E$67</c:f>
              <c:strCache>
                <c:ptCount val="1"/>
                <c:pt idx="0">
                  <c:v>Sandal Brown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Sheet1!$F$67</c:f>
              <c:numCache>
                <c:formatCode>General</c:formatCode>
                <c:ptCount val="1"/>
                <c:pt idx="0">
                  <c:v>6805.5</c:v>
                </c:pt>
              </c:numCache>
            </c:numRef>
          </c:val>
        </c:ser>
        <c:ser>
          <c:idx val="21"/>
          <c:order val="21"/>
          <c:tx>
            <c:strRef>
              <c:f>Sheet1!$E$68</c:f>
              <c:strCache>
                <c:ptCount val="1"/>
                <c:pt idx="0">
                  <c:v>Sandal Tan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Sheet1!$F$68</c:f>
              <c:numCache>
                <c:formatCode>General</c:formatCode>
                <c:ptCount val="1"/>
                <c:pt idx="0">
                  <c:v>5350.5</c:v>
                </c:pt>
              </c:numCache>
            </c:numRef>
          </c:val>
        </c:ser>
        <c:ser>
          <c:idx val="22"/>
          <c:order val="22"/>
          <c:tx>
            <c:strRef>
              <c:f>Sheet1!$E$69</c:f>
              <c:strCache>
                <c:ptCount val="1"/>
                <c:pt idx="0">
                  <c:v>Shenandoah Black Composite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Sheet1!$F$69</c:f>
              <c:numCache>
                <c:formatCode>General</c:formatCode>
                <c:ptCount val="1"/>
                <c:pt idx="0">
                  <c:v>7700</c:v>
                </c:pt>
              </c:numCache>
            </c:numRef>
          </c:val>
        </c:ser>
        <c:ser>
          <c:idx val="23"/>
          <c:order val="23"/>
          <c:tx>
            <c:strRef>
              <c:f>Sheet1!$E$70</c:f>
              <c:strCache>
                <c:ptCount val="1"/>
                <c:pt idx="0">
                  <c:v>Shenandoah Red Composite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9.8039204874477356E-3"/>
                  <c:y val="-1.1825570048345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sales revenue</c:v>
              </c:pt>
            </c:strLit>
          </c:cat>
          <c:val>
            <c:numRef>
              <c:f>Sheet1!$F$70</c:f>
              <c:numCache>
                <c:formatCode>General</c:formatCode>
                <c:ptCount val="1"/>
                <c:pt idx="0">
                  <c:v>8976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00"/>
        <c:axId val="137684864"/>
        <c:axId val="137686400"/>
      </c:barChart>
      <c:catAx>
        <c:axId val="13768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7686400"/>
        <c:crosses val="autoZero"/>
        <c:auto val="1"/>
        <c:lblAlgn val="ctr"/>
        <c:lblOffset val="100"/>
        <c:noMultiLvlLbl val="0"/>
      </c:catAx>
      <c:valAx>
        <c:axId val="1376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8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89907056848731"/>
          <c:y val="6.0492912107148973E-2"/>
          <c:w val="0.19210092943151266"/>
          <c:h val="0.855363035689011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4951881014874"/>
          <c:y val="7.4548702245552628E-2"/>
          <c:w val="0.8833727034120735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Sheet1!$A$32:$A$43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Sheet1!$B$32:$B$43</c:f>
              <c:numCache>
                <c:formatCode>General</c:formatCode>
                <c:ptCount val="12"/>
                <c:pt idx="0">
                  <c:v>527</c:v>
                </c:pt>
                <c:pt idx="1">
                  <c:v>503</c:v>
                </c:pt>
                <c:pt idx="2">
                  <c:v>257</c:v>
                </c:pt>
                <c:pt idx="3">
                  <c:v>200</c:v>
                </c:pt>
                <c:pt idx="4">
                  <c:v>78</c:v>
                </c:pt>
                <c:pt idx="5">
                  <c:v>154</c:v>
                </c:pt>
                <c:pt idx="6">
                  <c:v>503</c:v>
                </c:pt>
                <c:pt idx="7">
                  <c:v>433</c:v>
                </c:pt>
                <c:pt idx="8">
                  <c:v>154</c:v>
                </c:pt>
                <c:pt idx="9">
                  <c:v>257</c:v>
                </c:pt>
                <c:pt idx="10">
                  <c:v>377</c:v>
                </c:pt>
                <c:pt idx="11">
                  <c:v>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24288"/>
        <c:axId val="94148480"/>
      </c:barChart>
      <c:catAx>
        <c:axId val="941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4148480"/>
        <c:crosses val="autoZero"/>
        <c:auto val="1"/>
        <c:lblAlgn val="ctr"/>
        <c:lblOffset val="100"/>
        <c:noMultiLvlLbl val="0"/>
      </c:catAx>
      <c:valAx>
        <c:axId val="941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2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Balmoral Black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Sheet1!$B$75</c:f>
              <c:numCache>
                <c:formatCode>General</c:formatCode>
                <c:ptCount val="1"/>
                <c:pt idx="0">
                  <c:v>54.9</c:v>
                </c:pt>
              </c:numCache>
            </c:numRef>
          </c:val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Balmoral Brown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Sheet1!$B$76</c:f>
              <c:numCache>
                <c:formatCode>General</c:formatCode>
                <c:ptCount val="1"/>
                <c:pt idx="0">
                  <c:v>54.9</c:v>
                </c:pt>
              </c:numCache>
            </c:numRef>
          </c:val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Balmoral Tan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Sheet1!$B$77</c:f>
              <c:numCache>
                <c:formatCode>General</c:formatCode>
                <c:ptCount val="1"/>
                <c:pt idx="0">
                  <c:v>56.9</c:v>
                </c:pt>
              </c:numCache>
            </c:numRef>
          </c:val>
        </c:ser>
        <c:ser>
          <c:idx val="3"/>
          <c:order val="3"/>
          <c:tx>
            <c:strRef>
              <c:f>Sheet1!$A$78</c:f>
              <c:strCache>
                <c:ptCount val="1"/>
                <c:pt idx="0">
                  <c:v>Balmoral Tan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Sheet1!$B$78</c:f>
              <c:numCache>
                <c:formatCode>General</c:formatCode>
                <c:ptCount val="1"/>
                <c:pt idx="0">
                  <c:v>45.9</c:v>
                </c:pt>
              </c:numCache>
            </c:numRef>
          </c:val>
        </c:ser>
        <c:ser>
          <c:idx val="4"/>
          <c:order val="4"/>
          <c:tx>
            <c:strRef>
              <c:f>Sheet1!$A$79</c:f>
              <c:strCache>
                <c:ptCount val="1"/>
                <c:pt idx="0">
                  <c:v>Brogue Black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Sheet1!$B$79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</c:ser>
        <c:ser>
          <c:idx val="5"/>
          <c:order val="5"/>
          <c:tx>
            <c:strRef>
              <c:f>Sheet1!$A$80</c:f>
              <c:strCache>
                <c:ptCount val="1"/>
                <c:pt idx="0">
                  <c:v>Brogue Brown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Sheet1!$B$80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</c:ser>
        <c:ser>
          <c:idx val="6"/>
          <c:order val="6"/>
          <c:tx>
            <c:strRef>
              <c:f>Sheet1!$A$81</c:f>
              <c:strCache>
                <c:ptCount val="1"/>
                <c:pt idx="0">
                  <c:v>Brogue Tan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Sheet1!$B$81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7"/>
          <c:order val="7"/>
          <c:tx>
            <c:strRef>
              <c:f>Sheet1!$A$82</c:f>
              <c:strCache>
                <c:ptCount val="1"/>
                <c:pt idx="0">
                  <c:v>Demi-boot Black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Sheet1!$B$82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</c:ser>
        <c:ser>
          <c:idx val="8"/>
          <c:order val="8"/>
          <c:tx>
            <c:strRef>
              <c:f>Sheet1!$A$83</c:f>
              <c:strCache>
                <c:ptCount val="1"/>
                <c:pt idx="0">
                  <c:v>Demi-boot Brown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Sheet1!$B$83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</c:ser>
        <c:ser>
          <c:idx val="9"/>
          <c:order val="9"/>
          <c:tx>
            <c:strRef>
              <c:f>Sheet1!$A$84</c:f>
              <c:strCache>
                <c:ptCount val="1"/>
                <c:pt idx="0">
                  <c:v>Demi-boot Tan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Sheet1!$B$84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</c:ser>
        <c:ser>
          <c:idx val="10"/>
          <c:order val="10"/>
          <c:tx>
            <c:strRef>
              <c:f>Sheet1!$A$85</c:f>
              <c:strCache>
                <c:ptCount val="1"/>
                <c:pt idx="0">
                  <c:v>Dress pump Black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Sheet1!$B$85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ser>
          <c:idx val="11"/>
          <c:order val="11"/>
          <c:tx>
            <c:strRef>
              <c:f>Sheet1!$A$86</c:f>
              <c:strCache>
                <c:ptCount val="1"/>
                <c:pt idx="0">
                  <c:v>Loafer Black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Sheet1!$B$86</c:f>
              <c:numCache>
                <c:formatCode>General</c:formatCode>
                <c:ptCount val="1"/>
                <c:pt idx="0">
                  <c:v>67.5</c:v>
                </c:pt>
              </c:numCache>
            </c:numRef>
          </c:val>
        </c:ser>
        <c:ser>
          <c:idx val="12"/>
          <c:order val="12"/>
          <c:tx>
            <c:strRef>
              <c:f>Sheet1!$A$87</c:f>
              <c:strCache>
                <c:ptCount val="1"/>
                <c:pt idx="0">
                  <c:v>Loafer Brown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Sheet1!$B$87</c:f>
              <c:numCache>
                <c:formatCode>General</c:formatCode>
                <c:ptCount val="1"/>
                <c:pt idx="0">
                  <c:v>67.5</c:v>
                </c:pt>
              </c:numCache>
            </c:numRef>
          </c:val>
        </c:ser>
        <c:ser>
          <c:idx val="13"/>
          <c:order val="13"/>
          <c:tx>
            <c:strRef>
              <c:f>Sheet1!$A$88</c:f>
              <c:strCache>
                <c:ptCount val="1"/>
                <c:pt idx="0">
                  <c:v>Loafer Blue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Sheet1!$B$88</c:f>
              <c:numCache>
                <c:formatCode>General</c:formatCode>
                <c:ptCount val="1"/>
                <c:pt idx="0">
                  <c:v>87.3</c:v>
                </c:pt>
              </c:numCache>
            </c:numRef>
          </c:val>
        </c:ser>
        <c:ser>
          <c:idx val="14"/>
          <c:order val="14"/>
          <c:tx>
            <c:strRef>
              <c:f>Sheet1!$A$89</c:f>
              <c:strCache>
                <c:ptCount val="1"/>
                <c:pt idx="0">
                  <c:v>Oxford Black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Sheet1!$B$89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</c:ser>
        <c:ser>
          <c:idx val="15"/>
          <c:order val="15"/>
          <c:tx>
            <c:strRef>
              <c:f>Sheet1!$A$90</c:f>
              <c:strCache>
                <c:ptCount val="1"/>
                <c:pt idx="0">
                  <c:v>Oxford Tan Leather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Sheet1!$B$90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</c:ser>
        <c:ser>
          <c:idx val="16"/>
          <c:order val="16"/>
          <c:tx>
            <c:strRef>
              <c:f>Sheet1!$A$91</c:f>
              <c:strCache>
                <c:ptCount val="1"/>
                <c:pt idx="0">
                  <c:v>Ranch boot Black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Sheet1!$B$91</c:f>
              <c:numCache>
                <c:formatCode>General</c:formatCode>
                <c:ptCount val="1"/>
                <c:pt idx="0">
                  <c:v>180.5</c:v>
                </c:pt>
              </c:numCache>
            </c:numRef>
          </c:val>
        </c:ser>
        <c:ser>
          <c:idx val="17"/>
          <c:order val="17"/>
          <c:tx>
            <c:strRef>
              <c:f>Sheet1!$A$92</c:f>
              <c:strCache>
                <c:ptCount val="1"/>
                <c:pt idx="0">
                  <c:v>Ranch boot Brown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Sheet1!$B$92</c:f>
              <c:numCache>
                <c:formatCode>General</c:formatCode>
                <c:ptCount val="1"/>
                <c:pt idx="0">
                  <c:v>180.5</c:v>
                </c:pt>
              </c:numCache>
            </c:numRef>
          </c:val>
        </c:ser>
        <c:ser>
          <c:idx val="18"/>
          <c:order val="18"/>
          <c:tx>
            <c:strRef>
              <c:f>Sheet1!$A$93</c:f>
              <c:strCache>
                <c:ptCount val="1"/>
                <c:pt idx="0">
                  <c:v>Ranch boot Tan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Sheet1!$B$93</c:f>
              <c:numCache>
                <c:formatCode>General</c:formatCode>
                <c:ptCount val="1"/>
                <c:pt idx="0">
                  <c:v>190.5</c:v>
                </c:pt>
              </c:numCache>
            </c:numRef>
          </c:val>
        </c:ser>
        <c:ser>
          <c:idx val="19"/>
          <c:order val="19"/>
          <c:tx>
            <c:strRef>
              <c:f>Sheet1!$A$94</c:f>
              <c:strCache>
                <c:ptCount val="1"/>
                <c:pt idx="0">
                  <c:v>Sandal Black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Sheet1!$B$94</c:f>
              <c:numCache>
                <c:formatCode>General</c:formatCode>
                <c:ptCount val="1"/>
                <c:pt idx="0">
                  <c:v>34.9</c:v>
                </c:pt>
              </c:numCache>
            </c:numRef>
          </c:val>
        </c:ser>
        <c:ser>
          <c:idx val="20"/>
          <c:order val="20"/>
          <c:tx>
            <c:strRef>
              <c:f>Sheet1!$A$95</c:f>
              <c:strCache>
                <c:ptCount val="1"/>
                <c:pt idx="0">
                  <c:v>Sandal Brown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Sheet1!$B$95</c:f>
              <c:numCache>
                <c:formatCode>General</c:formatCode>
                <c:ptCount val="1"/>
                <c:pt idx="0">
                  <c:v>34.9</c:v>
                </c:pt>
              </c:numCache>
            </c:numRef>
          </c:val>
        </c:ser>
        <c:ser>
          <c:idx val="21"/>
          <c:order val="21"/>
          <c:tx>
            <c:strRef>
              <c:f>Sheet1!$A$96</c:f>
              <c:strCache>
                <c:ptCount val="1"/>
                <c:pt idx="0">
                  <c:v>Sandal Tan Rubber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Sheet1!$B$96</c:f>
              <c:numCache>
                <c:formatCode>General</c:formatCode>
                <c:ptCount val="1"/>
                <c:pt idx="0">
                  <c:v>36.9</c:v>
                </c:pt>
              </c:numCache>
            </c:numRef>
          </c:val>
        </c:ser>
        <c:ser>
          <c:idx val="22"/>
          <c:order val="22"/>
          <c:tx>
            <c:strRef>
              <c:f>Sheet1!$A$97</c:f>
              <c:strCache>
                <c:ptCount val="1"/>
                <c:pt idx="0">
                  <c:v>Shenandoah Black Composite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Sheet1!$B$97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23"/>
          <c:order val="23"/>
          <c:tx>
            <c:strRef>
              <c:f>Sheet1!$A$98</c:f>
              <c:strCache>
                <c:ptCount val="1"/>
                <c:pt idx="0">
                  <c:v>Shenandoah Red Composite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average price</c:v>
              </c:pt>
            </c:strLit>
          </c:cat>
          <c:val>
            <c:numRef>
              <c:f>Sheet1!$B$98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89"/>
        <c:axId val="165907840"/>
        <c:axId val="165995648"/>
      </c:barChart>
      <c:catAx>
        <c:axId val="16590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5648"/>
        <c:crosses val="autoZero"/>
        <c:auto val="1"/>
        <c:lblAlgn val="ctr"/>
        <c:lblOffset val="100"/>
        <c:noMultiLvlLbl val="0"/>
      </c:catAx>
      <c:valAx>
        <c:axId val="1659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176210</xdr:rowOff>
    </xdr:from>
    <xdr:to>
      <xdr:col>15</xdr:col>
      <xdr:colOff>571500</xdr:colOff>
      <xdr:row>35</xdr:row>
      <xdr:rowOff>38099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1</xdr:row>
      <xdr:rowOff>71437</xdr:rowOff>
    </xdr:from>
    <xdr:to>
      <xdr:col>23</xdr:col>
      <xdr:colOff>419100</xdr:colOff>
      <xdr:row>15</xdr:row>
      <xdr:rowOff>147637</xdr:rowOff>
    </xdr:to>
    <xdr:graphicFrame macro="">
      <xdr:nvGraphicFramePr>
        <xdr:cNvPr id="3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428624</xdr:colOff>
      <xdr:row>19</xdr:row>
      <xdr:rowOff>4762</xdr:rowOff>
    </xdr:from>
    <xdr:to>
      <xdr:col>32</xdr:col>
      <xdr:colOff>438149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46" zoomScaleNormal="100" workbookViewId="0">
      <selection activeCell="B75" sqref="B75"/>
    </sheetView>
  </sheetViews>
  <sheetFormatPr defaultRowHeight="15" x14ac:dyDescent="0.25"/>
  <cols>
    <col min="1" max="1" width="29.5703125" bestFit="1" customWidth="1"/>
    <col min="3" max="3" width="26.7109375" bestFit="1" customWidth="1"/>
    <col min="4" max="4" width="9.140625" style="2"/>
    <col min="5" max="5" width="27.5703125" bestFit="1" customWidth="1"/>
    <col min="18" max="18" width="21.7109375" bestFit="1" customWidth="1"/>
    <col min="19" max="19" width="12.42578125" bestFit="1" customWidth="1"/>
  </cols>
  <sheetData>
    <row r="1" spans="1:19" ht="28.5" x14ac:dyDescent="0.45">
      <c r="A1" s="4" t="s">
        <v>34</v>
      </c>
      <c r="E1" s="1" t="s">
        <v>33</v>
      </c>
    </row>
    <row r="2" spans="1:19" x14ac:dyDescent="0.25">
      <c r="A2" s="5"/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R2" s="1" t="s">
        <v>35</v>
      </c>
      <c r="S2" s="1" t="s">
        <v>36</v>
      </c>
    </row>
    <row r="3" spans="1:19" s="1" customFormat="1" x14ac:dyDescent="0.25">
      <c r="A3" s="1" t="s">
        <v>0</v>
      </c>
      <c r="B3" s="1" t="s">
        <v>1</v>
      </c>
      <c r="C3" s="1" t="s">
        <v>2</v>
      </c>
      <c r="D3" s="3" t="s">
        <v>32</v>
      </c>
    </row>
    <row r="4" spans="1:19" x14ac:dyDescent="0.25">
      <c r="A4" t="s">
        <v>4</v>
      </c>
      <c r="B4" t="s">
        <v>12</v>
      </c>
      <c r="C4" t="s">
        <v>15</v>
      </c>
      <c r="D4" s="2">
        <v>54.9</v>
      </c>
      <c r="E4">
        <v>21</v>
      </c>
      <c r="F4">
        <v>20</v>
      </c>
      <c r="G4">
        <v>10</v>
      </c>
      <c r="H4">
        <v>8</v>
      </c>
      <c r="I4">
        <v>3</v>
      </c>
      <c r="J4">
        <v>6</v>
      </c>
      <c r="K4">
        <v>20</v>
      </c>
      <c r="L4">
        <v>17</v>
      </c>
      <c r="M4">
        <v>6</v>
      </c>
      <c r="N4">
        <v>10</v>
      </c>
      <c r="O4">
        <v>15</v>
      </c>
      <c r="P4">
        <v>15</v>
      </c>
      <c r="R4">
        <f>SUM(E4:P4)</f>
        <v>151</v>
      </c>
      <c r="S4">
        <f>(R4*D4)</f>
        <v>8289.9</v>
      </c>
    </row>
    <row r="5" spans="1:19" x14ac:dyDescent="0.25">
      <c r="A5" t="s">
        <v>4</v>
      </c>
      <c r="B5" t="s">
        <v>13</v>
      </c>
      <c r="C5" t="s">
        <v>15</v>
      </c>
      <c r="D5" s="2">
        <v>54.9</v>
      </c>
      <c r="E5">
        <v>12</v>
      </c>
      <c r="F5">
        <v>11</v>
      </c>
      <c r="G5">
        <v>6</v>
      </c>
      <c r="H5">
        <v>5</v>
      </c>
      <c r="I5">
        <v>2</v>
      </c>
      <c r="J5">
        <v>4</v>
      </c>
      <c r="K5">
        <v>11</v>
      </c>
      <c r="L5">
        <v>10</v>
      </c>
      <c r="M5">
        <v>4</v>
      </c>
      <c r="N5">
        <v>6</v>
      </c>
      <c r="O5">
        <v>8</v>
      </c>
      <c r="P5">
        <v>8</v>
      </c>
      <c r="R5">
        <f t="shared" ref="R5:R27" si="0">SUM(E5:P5)</f>
        <v>87</v>
      </c>
      <c r="S5">
        <f>(R5*D5)</f>
        <v>4776.3</v>
      </c>
    </row>
    <row r="6" spans="1:19" x14ac:dyDescent="0.25">
      <c r="A6" t="s">
        <v>4</v>
      </c>
      <c r="B6" t="s">
        <v>14</v>
      </c>
      <c r="C6" t="s">
        <v>15</v>
      </c>
      <c r="D6" s="2">
        <v>56.9</v>
      </c>
      <c r="E6">
        <v>16</v>
      </c>
      <c r="F6">
        <v>15</v>
      </c>
      <c r="G6">
        <v>8</v>
      </c>
      <c r="H6">
        <v>6</v>
      </c>
      <c r="I6">
        <v>3</v>
      </c>
      <c r="J6">
        <v>5</v>
      </c>
      <c r="K6">
        <v>15</v>
      </c>
      <c r="L6">
        <v>13</v>
      </c>
      <c r="M6">
        <v>5</v>
      </c>
      <c r="N6">
        <v>8</v>
      </c>
      <c r="O6">
        <v>11</v>
      </c>
      <c r="P6">
        <v>11</v>
      </c>
      <c r="R6">
        <f t="shared" si="0"/>
        <v>116</v>
      </c>
      <c r="S6">
        <f t="shared" ref="S6:S27" si="1">(R6*D6)</f>
        <v>6600.4</v>
      </c>
    </row>
    <row r="7" spans="1:19" x14ac:dyDescent="0.25">
      <c r="A7" t="s">
        <v>4</v>
      </c>
      <c r="B7" t="s">
        <v>14</v>
      </c>
      <c r="C7" t="s">
        <v>16</v>
      </c>
      <c r="D7" s="2">
        <v>45.9</v>
      </c>
      <c r="E7">
        <v>27</v>
      </c>
      <c r="F7">
        <v>26</v>
      </c>
      <c r="G7">
        <v>13</v>
      </c>
      <c r="H7">
        <v>10</v>
      </c>
      <c r="I7">
        <v>4</v>
      </c>
      <c r="J7">
        <v>8</v>
      </c>
      <c r="K7">
        <v>26</v>
      </c>
      <c r="L7">
        <v>22</v>
      </c>
      <c r="M7">
        <v>8</v>
      </c>
      <c r="N7">
        <v>13</v>
      </c>
      <c r="O7">
        <v>19</v>
      </c>
      <c r="P7">
        <v>19</v>
      </c>
      <c r="R7">
        <f t="shared" si="0"/>
        <v>195</v>
      </c>
      <c r="S7">
        <f t="shared" si="1"/>
        <v>8950.5</v>
      </c>
    </row>
    <row r="8" spans="1:19" x14ac:dyDescent="0.25">
      <c r="A8" t="s">
        <v>3</v>
      </c>
      <c r="B8" t="s">
        <v>12</v>
      </c>
      <c r="C8" t="s">
        <v>15</v>
      </c>
      <c r="D8" s="2">
        <v>98</v>
      </c>
      <c r="E8">
        <v>19</v>
      </c>
      <c r="F8">
        <v>18</v>
      </c>
      <c r="G8">
        <v>9</v>
      </c>
      <c r="H8">
        <v>7</v>
      </c>
      <c r="I8">
        <v>3</v>
      </c>
      <c r="J8">
        <v>6</v>
      </c>
      <c r="K8">
        <v>18</v>
      </c>
      <c r="L8">
        <v>16</v>
      </c>
      <c r="M8">
        <v>6</v>
      </c>
      <c r="N8">
        <v>9</v>
      </c>
      <c r="O8">
        <v>14</v>
      </c>
      <c r="P8">
        <v>14</v>
      </c>
      <c r="R8">
        <f t="shared" si="0"/>
        <v>139</v>
      </c>
      <c r="S8">
        <f t="shared" si="1"/>
        <v>13622</v>
      </c>
    </row>
    <row r="9" spans="1:19" x14ac:dyDescent="0.25">
      <c r="A9" t="s">
        <v>3</v>
      </c>
      <c r="B9" t="s">
        <v>13</v>
      </c>
      <c r="C9" t="s">
        <v>15</v>
      </c>
      <c r="D9" s="2">
        <v>98</v>
      </c>
      <c r="E9">
        <v>31</v>
      </c>
      <c r="F9">
        <v>30</v>
      </c>
      <c r="G9">
        <v>15</v>
      </c>
      <c r="H9">
        <v>12</v>
      </c>
      <c r="I9">
        <v>5</v>
      </c>
      <c r="J9">
        <v>9</v>
      </c>
      <c r="K9">
        <v>30</v>
      </c>
      <c r="L9">
        <v>26</v>
      </c>
      <c r="M9">
        <v>9</v>
      </c>
      <c r="N9">
        <v>15</v>
      </c>
      <c r="O9">
        <v>22</v>
      </c>
      <c r="P9">
        <v>22</v>
      </c>
      <c r="R9">
        <f t="shared" si="0"/>
        <v>226</v>
      </c>
      <c r="S9">
        <f t="shared" si="1"/>
        <v>22148</v>
      </c>
    </row>
    <row r="10" spans="1:19" x14ac:dyDescent="0.25">
      <c r="A10" t="s">
        <v>3</v>
      </c>
      <c r="B10" t="s">
        <v>14</v>
      </c>
      <c r="C10" t="s">
        <v>16</v>
      </c>
      <c r="D10" s="2">
        <v>104</v>
      </c>
      <c r="E10">
        <v>17</v>
      </c>
      <c r="F10">
        <v>16</v>
      </c>
      <c r="G10">
        <v>8</v>
      </c>
      <c r="H10">
        <v>7</v>
      </c>
      <c r="I10">
        <v>3</v>
      </c>
      <c r="J10">
        <v>5</v>
      </c>
      <c r="K10">
        <v>16</v>
      </c>
      <c r="L10">
        <v>14</v>
      </c>
      <c r="M10">
        <v>5</v>
      </c>
      <c r="N10">
        <v>8</v>
      </c>
      <c r="O10">
        <v>12</v>
      </c>
      <c r="P10">
        <v>12</v>
      </c>
      <c r="R10">
        <f t="shared" si="0"/>
        <v>123</v>
      </c>
      <c r="S10">
        <f t="shared" si="1"/>
        <v>12792</v>
      </c>
    </row>
    <row r="11" spans="1:19" x14ac:dyDescent="0.25">
      <c r="A11" t="s">
        <v>5</v>
      </c>
      <c r="B11" t="s">
        <v>12</v>
      </c>
      <c r="C11" t="s">
        <v>15</v>
      </c>
      <c r="D11" s="2">
        <v>130</v>
      </c>
      <c r="E11">
        <v>30</v>
      </c>
      <c r="F11">
        <v>29</v>
      </c>
      <c r="G11">
        <v>15</v>
      </c>
      <c r="H11">
        <v>11</v>
      </c>
      <c r="I11">
        <v>4</v>
      </c>
      <c r="J11">
        <v>9</v>
      </c>
      <c r="K11">
        <v>29</v>
      </c>
      <c r="L11">
        <v>25</v>
      </c>
      <c r="M11">
        <v>9</v>
      </c>
      <c r="N11">
        <v>15</v>
      </c>
      <c r="O11">
        <v>22</v>
      </c>
      <c r="P11">
        <v>22</v>
      </c>
      <c r="R11">
        <f t="shared" si="0"/>
        <v>220</v>
      </c>
      <c r="S11">
        <f t="shared" si="1"/>
        <v>28600</v>
      </c>
    </row>
    <row r="12" spans="1:19" x14ac:dyDescent="0.25">
      <c r="A12" t="s">
        <v>5</v>
      </c>
      <c r="B12" t="s">
        <v>13</v>
      </c>
      <c r="C12" t="s">
        <v>15</v>
      </c>
      <c r="D12" s="2">
        <v>130</v>
      </c>
      <c r="E12">
        <v>14</v>
      </c>
      <c r="F12">
        <v>13</v>
      </c>
      <c r="G12">
        <v>7</v>
      </c>
      <c r="H12">
        <v>5</v>
      </c>
      <c r="I12">
        <v>2</v>
      </c>
      <c r="J12">
        <v>4</v>
      </c>
      <c r="K12">
        <v>13</v>
      </c>
      <c r="L12">
        <v>11</v>
      </c>
      <c r="M12">
        <v>4</v>
      </c>
      <c r="N12">
        <v>7</v>
      </c>
      <c r="O12">
        <v>10</v>
      </c>
      <c r="P12">
        <v>10</v>
      </c>
      <c r="R12">
        <f t="shared" si="0"/>
        <v>100</v>
      </c>
      <c r="S12">
        <f t="shared" si="1"/>
        <v>13000</v>
      </c>
    </row>
    <row r="13" spans="1:19" x14ac:dyDescent="0.25">
      <c r="A13" t="s">
        <v>5</v>
      </c>
      <c r="B13" t="s">
        <v>14</v>
      </c>
      <c r="C13" t="s">
        <v>16</v>
      </c>
      <c r="D13" s="2">
        <v>134</v>
      </c>
      <c r="E13">
        <v>19</v>
      </c>
      <c r="F13">
        <v>18</v>
      </c>
      <c r="G13">
        <v>9</v>
      </c>
      <c r="H13">
        <v>7</v>
      </c>
      <c r="I13">
        <v>3</v>
      </c>
      <c r="J13">
        <v>6</v>
      </c>
      <c r="K13">
        <v>18</v>
      </c>
      <c r="L13">
        <v>16</v>
      </c>
      <c r="M13">
        <v>6</v>
      </c>
      <c r="N13">
        <v>9</v>
      </c>
      <c r="O13">
        <v>14</v>
      </c>
      <c r="P13">
        <v>14</v>
      </c>
      <c r="R13">
        <f t="shared" si="0"/>
        <v>139</v>
      </c>
      <c r="S13">
        <f t="shared" si="1"/>
        <v>18626</v>
      </c>
    </row>
    <row r="14" spans="1:19" x14ac:dyDescent="0.25">
      <c r="A14" t="s">
        <v>6</v>
      </c>
      <c r="B14" t="s">
        <v>12</v>
      </c>
      <c r="C14" t="s">
        <v>15</v>
      </c>
      <c r="D14" s="2">
        <v>120</v>
      </c>
      <c r="E14">
        <v>22</v>
      </c>
      <c r="F14">
        <v>21</v>
      </c>
      <c r="G14">
        <v>11</v>
      </c>
      <c r="H14">
        <v>8</v>
      </c>
      <c r="I14">
        <v>3</v>
      </c>
      <c r="J14">
        <v>6</v>
      </c>
      <c r="K14">
        <v>21</v>
      </c>
      <c r="L14">
        <v>18</v>
      </c>
      <c r="M14">
        <v>6</v>
      </c>
      <c r="N14">
        <v>11</v>
      </c>
      <c r="O14">
        <v>16</v>
      </c>
      <c r="P14">
        <v>16</v>
      </c>
      <c r="R14">
        <f t="shared" si="0"/>
        <v>159</v>
      </c>
      <c r="S14">
        <f t="shared" si="1"/>
        <v>19080</v>
      </c>
    </row>
    <row r="15" spans="1:19" x14ac:dyDescent="0.25">
      <c r="A15" t="s">
        <v>7</v>
      </c>
      <c r="B15" t="s">
        <v>12</v>
      </c>
      <c r="C15" t="s">
        <v>16</v>
      </c>
      <c r="D15" s="2">
        <v>67.5</v>
      </c>
      <c r="E15">
        <v>25</v>
      </c>
      <c r="F15">
        <v>24</v>
      </c>
      <c r="G15">
        <v>12</v>
      </c>
      <c r="H15">
        <v>10</v>
      </c>
      <c r="I15">
        <v>4</v>
      </c>
      <c r="J15">
        <v>7</v>
      </c>
      <c r="K15">
        <v>24</v>
      </c>
      <c r="L15">
        <v>21</v>
      </c>
      <c r="M15">
        <v>7</v>
      </c>
      <c r="N15">
        <v>12</v>
      </c>
      <c r="O15">
        <v>18</v>
      </c>
      <c r="P15">
        <v>18</v>
      </c>
      <c r="R15">
        <f t="shared" si="0"/>
        <v>182</v>
      </c>
      <c r="S15">
        <f t="shared" si="1"/>
        <v>12285</v>
      </c>
    </row>
    <row r="16" spans="1:19" x14ac:dyDescent="0.25">
      <c r="A16" t="s">
        <v>7</v>
      </c>
      <c r="B16" t="s">
        <v>13</v>
      </c>
      <c r="C16" t="s">
        <v>16</v>
      </c>
      <c r="D16" s="2">
        <v>67.5</v>
      </c>
      <c r="E16">
        <v>29</v>
      </c>
      <c r="F16">
        <v>28</v>
      </c>
      <c r="G16">
        <v>14</v>
      </c>
      <c r="H16">
        <v>11</v>
      </c>
      <c r="I16">
        <v>4</v>
      </c>
      <c r="J16">
        <v>8</v>
      </c>
      <c r="K16">
        <v>28</v>
      </c>
      <c r="L16">
        <v>24</v>
      </c>
      <c r="M16">
        <v>8</v>
      </c>
      <c r="N16">
        <v>14</v>
      </c>
      <c r="O16">
        <v>21</v>
      </c>
      <c r="P16">
        <v>21</v>
      </c>
      <c r="R16">
        <f t="shared" si="0"/>
        <v>210</v>
      </c>
      <c r="S16">
        <f t="shared" si="1"/>
        <v>14175</v>
      </c>
    </row>
    <row r="17" spans="1:19" x14ac:dyDescent="0.25">
      <c r="A17" t="s">
        <v>7</v>
      </c>
      <c r="B17" t="s">
        <v>17</v>
      </c>
      <c r="C17" t="s">
        <v>16</v>
      </c>
      <c r="D17" s="2">
        <v>87.3</v>
      </c>
      <c r="E17">
        <v>23</v>
      </c>
      <c r="F17">
        <v>22</v>
      </c>
      <c r="G17">
        <v>11</v>
      </c>
      <c r="H17">
        <v>9</v>
      </c>
      <c r="I17">
        <v>3</v>
      </c>
      <c r="J17">
        <v>7</v>
      </c>
      <c r="K17">
        <v>22</v>
      </c>
      <c r="L17">
        <v>19</v>
      </c>
      <c r="M17">
        <v>7</v>
      </c>
      <c r="N17">
        <v>11</v>
      </c>
      <c r="O17">
        <v>16</v>
      </c>
      <c r="P17">
        <v>16</v>
      </c>
      <c r="R17">
        <f t="shared" si="0"/>
        <v>166</v>
      </c>
      <c r="S17">
        <f t="shared" si="1"/>
        <v>14491.8</v>
      </c>
    </row>
    <row r="18" spans="1:19" x14ac:dyDescent="0.25">
      <c r="A18" t="s">
        <v>8</v>
      </c>
      <c r="B18" t="s">
        <v>12</v>
      </c>
      <c r="C18" t="s">
        <v>15</v>
      </c>
      <c r="D18" s="2">
        <v>230</v>
      </c>
      <c r="E18">
        <v>14</v>
      </c>
      <c r="F18">
        <v>13</v>
      </c>
      <c r="G18">
        <v>7</v>
      </c>
      <c r="H18">
        <v>5</v>
      </c>
      <c r="I18">
        <v>2</v>
      </c>
      <c r="J18">
        <v>4</v>
      </c>
      <c r="K18">
        <v>13</v>
      </c>
      <c r="L18">
        <v>11</v>
      </c>
      <c r="M18">
        <v>4</v>
      </c>
      <c r="N18">
        <v>7</v>
      </c>
      <c r="O18">
        <v>10</v>
      </c>
      <c r="P18">
        <v>10</v>
      </c>
      <c r="R18">
        <f t="shared" si="0"/>
        <v>100</v>
      </c>
      <c r="S18">
        <f t="shared" si="1"/>
        <v>23000</v>
      </c>
    </row>
    <row r="19" spans="1:19" x14ac:dyDescent="0.25">
      <c r="A19" t="s">
        <v>8</v>
      </c>
      <c r="B19" t="s">
        <v>14</v>
      </c>
      <c r="C19" t="s">
        <v>15</v>
      </c>
      <c r="D19" s="2">
        <v>230</v>
      </c>
      <c r="E19">
        <v>15</v>
      </c>
      <c r="F19">
        <v>14</v>
      </c>
      <c r="G19">
        <v>7</v>
      </c>
      <c r="H19">
        <v>6</v>
      </c>
      <c r="I19">
        <v>2</v>
      </c>
      <c r="J19">
        <v>4</v>
      </c>
      <c r="K19">
        <v>14</v>
      </c>
      <c r="L19">
        <v>12</v>
      </c>
      <c r="M19">
        <v>4</v>
      </c>
      <c r="N19">
        <v>7</v>
      </c>
      <c r="O19">
        <v>11</v>
      </c>
      <c r="P19">
        <v>11</v>
      </c>
      <c r="R19">
        <f t="shared" si="0"/>
        <v>107</v>
      </c>
      <c r="S19">
        <f t="shared" si="1"/>
        <v>24610</v>
      </c>
    </row>
    <row r="20" spans="1:19" x14ac:dyDescent="0.25">
      <c r="A20" t="s">
        <v>9</v>
      </c>
      <c r="B20" t="s">
        <v>12</v>
      </c>
      <c r="C20" t="s">
        <v>16</v>
      </c>
      <c r="D20" s="2">
        <v>180.5</v>
      </c>
      <c r="E20">
        <v>14</v>
      </c>
      <c r="F20">
        <v>13</v>
      </c>
      <c r="G20">
        <v>7</v>
      </c>
      <c r="H20">
        <v>5</v>
      </c>
      <c r="I20">
        <v>2</v>
      </c>
      <c r="J20">
        <v>4</v>
      </c>
      <c r="K20">
        <v>13</v>
      </c>
      <c r="L20">
        <v>11</v>
      </c>
      <c r="M20">
        <v>4</v>
      </c>
      <c r="N20">
        <v>7</v>
      </c>
      <c r="O20">
        <v>10</v>
      </c>
      <c r="P20">
        <v>10</v>
      </c>
      <c r="R20">
        <f t="shared" si="0"/>
        <v>100</v>
      </c>
      <c r="S20">
        <f t="shared" si="1"/>
        <v>18050</v>
      </c>
    </row>
    <row r="21" spans="1:19" x14ac:dyDescent="0.25">
      <c r="A21" t="s">
        <v>9</v>
      </c>
      <c r="B21" t="s">
        <v>13</v>
      </c>
      <c r="C21" t="s">
        <v>16</v>
      </c>
      <c r="D21" s="2">
        <v>180.5</v>
      </c>
      <c r="E21">
        <v>29</v>
      </c>
      <c r="F21">
        <v>28</v>
      </c>
      <c r="G21">
        <v>14</v>
      </c>
      <c r="H21">
        <v>11</v>
      </c>
      <c r="I21">
        <v>4</v>
      </c>
      <c r="J21">
        <v>8</v>
      </c>
      <c r="K21">
        <v>28</v>
      </c>
      <c r="L21">
        <v>24</v>
      </c>
      <c r="M21">
        <v>8</v>
      </c>
      <c r="N21">
        <v>14</v>
      </c>
      <c r="O21">
        <v>21</v>
      </c>
      <c r="P21">
        <v>21</v>
      </c>
      <c r="R21">
        <f t="shared" si="0"/>
        <v>210</v>
      </c>
      <c r="S21">
        <f t="shared" si="1"/>
        <v>37905</v>
      </c>
    </row>
    <row r="22" spans="1:19" x14ac:dyDescent="0.25">
      <c r="A22" t="s">
        <v>9</v>
      </c>
      <c r="B22" t="s">
        <v>14</v>
      </c>
      <c r="C22" t="s">
        <v>16</v>
      </c>
      <c r="D22" s="2">
        <v>190.5</v>
      </c>
      <c r="E22">
        <v>21</v>
      </c>
      <c r="F22">
        <v>20</v>
      </c>
      <c r="G22">
        <v>10</v>
      </c>
      <c r="H22">
        <v>8</v>
      </c>
      <c r="I22">
        <v>3</v>
      </c>
      <c r="J22">
        <v>6</v>
      </c>
      <c r="K22">
        <v>20</v>
      </c>
      <c r="L22">
        <v>17</v>
      </c>
      <c r="M22">
        <v>6</v>
      </c>
      <c r="N22">
        <v>10</v>
      </c>
      <c r="O22">
        <v>15</v>
      </c>
      <c r="P22">
        <v>15</v>
      </c>
      <c r="R22">
        <f t="shared" si="0"/>
        <v>151</v>
      </c>
      <c r="S22">
        <f t="shared" si="1"/>
        <v>28765.5</v>
      </c>
    </row>
    <row r="23" spans="1:19" x14ac:dyDescent="0.25">
      <c r="A23" t="s">
        <v>10</v>
      </c>
      <c r="B23" t="s">
        <v>12</v>
      </c>
      <c r="C23" t="s">
        <v>16</v>
      </c>
      <c r="D23" s="2">
        <v>34.9</v>
      </c>
      <c r="E23">
        <v>30</v>
      </c>
      <c r="F23">
        <v>29</v>
      </c>
      <c r="G23">
        <v>15</v>
      </c>
      <c r="H23">
        <v>11</v>
      </c>
      <c r="I23">
        <v>4</v>
      </c>
      <c r="J23">
        <v>9</v>
      </c>
      <c r="K23">
        <v>29</v>
      </c>
      <c r="L23">
        <v>25</v>
      </c>
      <c r="M23">
        <v>9</v>
      </c>
      <c r="N23">
        <v>15</v>
      </c>
      <c r="O23">
        <v>22</v>
      </c>
      <c r="P23">
        <v>22</v>
      </c>
      <c r="R23">
        <f t="shared" si="0"/>
        <v>220</v>
      </c>
      <c r="S23">
        <f t="shared" si="1"/>
        <v>7678</v>
      </c>
    </row>
    <row r="24" spans="1:19" x14ac:dyDescent="0.25">
      <c r="A24" t="s">
        <v>10</v>
      </c>
      <c r="B24" t="s">
        <v>13</v>
      </c>
      <c r="C24" t="s">
        <v>16</v>
      </c>
      <c r="D24" s="2">
        <v>34.9</v>
      </c>
      <c r="E24">
        <v>27</v>
      </c>
      <c r="F24">
        <v>26</v>
      </c>
      <c r="G24">
        <v>13</v>
      </c>
      <c r="H24">
        <v>10</v>
      </c>
      <c r="I24">
        <v>4</v>
      </c>
      <c r="J24">
        <v>8</v>
      </c>
      <c r="K24">
        <v>26</v>
      </c>
      <c r="L24">
        <v>22</v>
      </c>
      <c r="M24">
        <v>8</v>
      </c>
      <c r="N24">
        <v>13</v>
      </c>
      <c r="O24">
        <v>19</v>
      </c>
      <c r="P24">
        <v>19</v>
      </c>
      <c r="R24">
        <f t="shared" si="0"/>
        <v>195</v>
      </c>
      <c r="S24">
        <f t="shared" si="1"/>
        <v>6805.5</v>
      </c>
    </row>
    <row r="25" spans="1:19" x14ac:dyDescent="0.25">
      <c r="A25" t="s">
        <v>10</v>
      </c>
      <c r="B25" t="s">
        <v>14</v>
      </c>
      <c r="C25" t="s">
        <v>16</v>
      </c>
      <c r="D25" s="2">
        <v>36.9</v>
      </c>
      <c r="E25">
        <v>20</v>
      </c>
      <c r="F25">
        <v>19</v>
      </c>
      <c r="G25">
        <v>10</v>
      </c>
      <c r="H25">
        <v>8</v>
      </c>
      <c r="I25">
        <v>3</v>
      </c>
      <c r="J25">
        <v>6</v>
      </c>
      <c r="K25">
        <v>19</v>
      </c>
      <c r="L25">
        <v>16</v>
      </c>
      <c r="M25">
        <v>6</v>
      </c>
      <c r="N25">
        <v>10</v>
      </c>
      <c r="O25">
        <v>14</v>
      </c>
      <c r="P25">
        <v>14</v>
      </c>
      <c r="R25">
        <f t="shared" si="0"/>
        <v>145</v>
      </c>
      <c r="S25">
        <f t="shared" si="1"/>
        <v>5350.5</v>
      </c>
    </row>
    <row r="26" spans="1:19" x14ac:dyDescent="0.25">
      <c r="A26" t="s">
        <v>11</v>
      </c>
      <c r="B26" t="s">
        <v>12</v>
      </c>
      <c r="C26" t="s">
        <v>18</v>
      </c>
      <c r="D26" s="2">
        <v>44</v>
      </c>
      <c r="E26">
        <v>24</v>
      </c>
      <c r="F26">
        <v>23</v>
      </c>
      <c r="G26">
        <v>12</v>
      </c>
      <c r="H26">
        <v>9</v>
      </c>
      <c r="I26">
        <v>4</v>
      </c>
      <c r="J26">
        <v>7</v>
      </c>
      <c r="K26">
        <v>23</v>
      </c>
      <c r="L26">
        <v>20</v>
      </c>
      <c r="M26">
        <v>7</v>
      </c>
      <c r="N26">
        <v>12</v>
      </c>
      <c r="O26">
        <v>17</v>
      </c>
      <c r="P26">
        <v>17</v>
      </c>
      <c r="R26">
        <f t="shared" si="0"/>
        <v>175</v>
      </c>
      <c r="S26">
        <f t="shared" si="1"/>
        <v>7700</v>
      </c>
    </row>
    <row r="27" spans="1:19" x14ac:dyDescent="0.25">
      <c r="A27" t="s">
        <v>11</v>
      </c>
      <c r="B27" t="s">
        <v>19</v>
      </c>
      <c r="C27" t="s">
        <v>18</v>
      </c>
      <c r="D27" s="2">
        <v>44</v>
      </c>
      <c r="E27">
        <v>28</v>
      </c>
      <c r="F27">
        <v>27</v>
      </c>
      <c r="G27">
        <v>14</v>
      </c>
      <c r="H27">
        <v>11</v>
      </c>
      <c r="I27">
        <v>4</v>
      </c>
      <c r="J27">
        <v>8</v>
      </c>
      <c r="K27">
        <v>27</v>
      </c>
      <c r="L27">
        <v>23</v>
      </c>
      <c r="M27">
        <v>8</v>
      </c>
      <c r="N27">
        <v>14</v>
      </c>
      <c r="O27">
        <v>20</v>
      </c>
      <c r="P27">
        <v>20</v>
      </c>
      <c r="R27">
        <f t="shared" si="0"/>
        <v>204</v>
      </c>
      <c r="S27">
        <f t="shared" si="1"/>
        <v>8976</v>
      </c>
    </row>
    <row r="29" spans="1:19" x14ac:dyDescent="0.25">
      <c r="C29" t="s">
        <v>37</v>
      </c>
      <c r="E29">
        <f>SUM(E4:E27)</f>
        <v>527</v>
      </c>
      <c r="F29">
        <f t="shared" ref="F29:P29" si="2">SUM(F4:F27)</f>
        <v>503</v>
      </c>
      <c r="G29">
        <f t="shared" si="2"/>
        <v>257</v>
      </c>
      <c r="H29">
        <f t="shared" si="2"/>
        <v>200</v>
      </c>
      <c r="I29">
        <f t="shared" si="2"/>
        <v>78</v>
      </c>
      <c r="J29">
        <f t="shared" si="2"/>
        <v>154</v>
      </c>
      <c r="K29">
        <f t="shared" si="2"/>
        <v>503</v>
      </c>
      <c r="L29">
        <f t="shared" si="2"/>
        <v>433</v>
      </c>
      <c r="M29">
        <f t="shared" si="2"/>
        <v>154</v>
      </c>
      <c r="N29">
        <f t="shared" si="2"/>
        <v>257</v>
      </c>
      <c r="O29">
        <f t="shared" si="2"/>
        <v>377</v>
      </c>
      <c r="P29">
        <f t="shared" si="2"/>
        <v>377</v>
      </c>
      <c r="R29" t="s">
        <v>38</v>
      </c>
      <c r="S29">
        <f>SUM(S4:S27)</f>
        <v>366277.4</v>
      </c>
    </row>
    <row r="30" spans="1:19" x14ac:dyDescent="0.25">
      <c r="E30" s="6"/>
    </row>
    <row r="32" spans="1:19" x14ac:dyDescent="0.25">
      <c r="A32" s="1" t="s">
        <v>20</v>
      </c>
      <c r="B32">
        <v>527</v>
      </c>
      <c r="C32" s="2"/>
      <c r="D32"/>
    </row>
    <row r="33" spans="1:6" x14ac:dyDescent="0.25">
      <c r="A33" s="1" t="s">
        <v>21</v>
      </c>
      <c r="B33">
        <v>503</v>
      </c>
    </row>
    <row r="34" spans="1:6" x14ac:dyDescent="0.25">
      <c r="A34" s="1" t="s">
        <v>22</v>
      </c>
      <c r="B34">
        <v>257</v>
      </c>
    </row>
    <row r="35" spans="1:6" x14ac:dyDescent="0.25">
      <c r="A35" s="1" t="s">
        <v>23</v>
      </c>
      <c r="B35">
        <v>200</v>
      </c>
    </row>
    <row r="36" spans="1:6" x14ac:dyDescent="0.25">
      <c r="A36" s="1" t="s">
        <v>24</v>
      </c>
      <c r="B36">
        <v>78</v>
      </c>
    </row>
    <row r="37" spans="1:6" x14ac:dyDescent="0.25">
      <c r="A37" s="1" t="s">
        <v>25</v>
      </c>
      <c r="B37">
        <v>154</v>
      </c>
    </row>
    <row r="38" spans="1:6" x14ac:dyDescent="0.25">
      <c r="A38" s="1" t="s">
        <v>26</v>
      </c>
      <c r="B38">
        <v>503</v>
      </c>
    </row>
    <row r="39" spans="1:6" x14ac:dyDescent="0.25">
      <c r="A39" s="1" t="s">
        <v>27</v>
      </c>
      <c r="B39">
        <v>433</v>
      </c>
    </row>
    <row r="40" spans="1:6" x14ac:dyDescent="0.25">
      <c r="A40" s="1" t="s">
        <v>28</v>
      </c>
      <c r="B40">
        <v>154</v>
      </c>
    </row>
    <row r="41" spans="1:6" x14ac:dyDescent="0.25">
      <c r="A41" s="1" t="s">
        <v>29</v>
      </c>
      <c r="B41">
        <v>257</v>
      </c>
    </row>
    <row r="42" spans="1:6" x14ac:dyDescent="0.25">
      <c r="A42" s="1" t="s">
        <v>30</v>
      </c>
      <c r="B42">
        <v>377</v>
      </c>
    </row>
    <row r="43" spans="1:6" x14ac:dyDescent="0.25">
      <c r="A43" s="1" t="s">
        <v>31</v>
      </c>
      <c r="B43">
        <v>377</v>
      </c>
    </row>
    <row r="46" spans="1:6" x14ac:dyDescent="0.25">
      <c r="A46" s="1" t="s">
        <v>39</v>
      </c>
    </row>
    <row r="47" spans="1:6" x14ac:dyDescent="0.25">
      <c r="A47" t="s">
        <v>4</v>
      </c>
      <c r="B47" t="s">
        <v>12</v>
      </c>
      <c r="C47" t="s">
        <v>15</v>
      </c>
      <c r="E47" t="str">
        <f>CONCATENATE(A47,$A$46,B47,$A$46,C47)</f>
        <v>Balmoral Black Leather</v>
      </c>
      <c r="F47">
        <v>8289.9</v>
      </c>
    </row>
    <row r="48" spans="1:6" x14ac:dyDescent="0.25">
      <c r="A48" t="s">
        <v>4</v>
      </c>
      <c r="B48" t="s">
        <v>13</v>
      </c>
      <c r="C48" t="s">
        <v>15</v>
      </c>
      <c r="E48" t="str">
        <f t="shared" ref="E48:E70" si="3">CONCATENATE(A48,$A$46,B48,$A$46,C48)</f>
        <v>Balmoral Brown Leather</v>
      </c>
      <c r="F48">
        <v>4776.3</v>
      </c>
    </row>
    <row r="49" spans="1:15" x14ac:dyDescent="0.25">
      <c r="A49" t="s">
        <v>4</v>
      </c>
      <c r="B49" t="s">
        <v>14</v>
      </c>
      <c r="C49" t="s">
        <v>15</v>
      </c>
      <c r="E49" t="str">
        <f t="shared" si="3"/>
        <v>Balmoral Tan Leather</v>
      </c>
      <c r="F49">
        <v>6600.4</v>
      </c>
    </row>
    <row r="50" spans="1:15" x14ac:dyDescent="0.25">
      <c r="A50" t="s">
        <v>4</v>
      </c>
      <c r="B50" t="s">
        <v>14</v>
      </c>
      <c r="C50" t="s">
        <v>16</v>
      </c>
      <c r="E50" t="str">
        <f t="shared" si="3"/>
        <v>Balmoral Tan Rubber</v>
      </c>
      <c r="F50">
        <v>8950.5</v>
      </c>
    </row>
    <row r="51" spans="1:15" x14ac:dyDescent="0.25">
      <c r="A51" t="s">
        <v>3</v>
      </c>
      <c r="B51" t="s">
        <v>12</v>
      </c>
      <c r="C51" t="s">
        <v>15</v>
      </c>
      <c r="E51" t="str">
        <f t="shared" si="3"/>
        <v>Brogue Black Leather</v>
      </c>
      <c r="F51">
        <v>13622</v>
      </c>
    </row>
    <row r="52" spans="1:15" x14ac:dyDescent="0.25">
      <c r="A52" t="s">
        <v>3</v>
      </c>
      <c r="B52" t="s">
        <v>13</v>
      </c>
      <c r="C52" t="s">
        <v>15</v>
      </c>
      <c r="E52" t="str">
        <f t="shared" si="3"/>
        <v>Brogue Brown Leather</v>
      </c>
      <c r="F52">
        <v>22148</v>
      </c>
    </row>
    <row r="53" spans="1:15" x14ac:dyDescent="0.25">
      <c r="A53" t="s">
        <v>3</v>
      </c>
      <c r="B53" t="s">
        <v>14</v>
      </c>
      <c r="C53" t="s">
        <v>16</v>
      </c>
      <c r="E53" t="str">
        <f t="shared" si="3"/>
        <v>Brogue Tan Rubber</v>
      </c>
      <c r="F53">
        <v>12792</v>
      </c>
      <c r="H53" s="7"/>
    </row>
    <row r="54" spans="1:15" x14ac:dyDescent="0.25">
      <c r="A54" t="s">
        <v>5</v>
      </c>
      <c r="B54" t="s">
        <v>12</v>
      </c>
      <c r="C54" t="s">
        <v>15</v>
      </c>
      <c r="E54" t="str">
        <f t="shared" si="3"/>
        <v>Demi-boot Black Leather</v>
      </c>
      <c r="F54">
        <v>28600</v>
      </c>
    </row>
    <row r="55" spans="1:15" x14ac:dyDescent="0.25">
      <c r="A55" t="s">
        <v>5</v>
      </c>
      <c r="B55" t="s">
        <v>13</v>
      </c>
      <c r="C55" t="s">
        <v>15</v>
      </c>
      <c r="E55" t="str">
        <f t="shared" si="3"/>
        <v>Demi-boot Brown Leather</v>
      </c>
      <c r="F55">
        <v>13000</v>
      </c>
    </row>
    <row r="56" spans="1:15" x14ac:dyDescent="0.25">
      <c r="A56" t="s">
        <v>5</v>
      </c>
      <c r="B56" t="s">
        <v>14</v>
      </c>
      <c r="C56" t="s">
        <v>16</v>
      </c>
      <c r="E56" t="str">
        <f t="shared" si="3"/>
        <v>Demi-boot Tan Rubber</v>
      </c>
      <c r="F56">
        <v>18626</v>
      </c>
    </row>
    <row r="57" spans="1:15" x14ac:dyDescent="0.25">
      <c r="A57" t="s">
        <v>6</v>
      </c>
      <c r="B57" t="s">
        <v>12</v>
      </c>
      <c r="C57" t="s">
        <v>15</v>
      </c>
      <c r="E57" t="str">
        <f t="shared" si="3"/>
        <v>Dress pump Black Leather</v>
      </c>
      <c r="F57">
        <v>19080</v>
      </c>
    </row>
    <row r="58" spans="1:15" x14ac:dyDescent="0.25">
      <c r="A58" t="s">
        <v>7</v>
      </c>
      <c r="B58" t="s">
        <v>12</v>
      </c>
      <c r="C58" t="s">
        <v>16</v>
      </c>
      <c r="E58" t="str">
        <f t="shared" si="3"/>
        <v>Loafer Black Rubber</v>
      </c>
      <c r="F58">
        <v>12285</v>
      </c>
    </row>
    <row r="59" spans="1:15" x14ac:dyDescent="0.25">
      <c r="A59" t="s">
        <v>7</v>
      </c>
      <c r="B59" t="s">
        <v>13</v>
      </c>
      <c r="C59" t="s">
        <v>16</v>
      </c>
      <c r="E59" t="str">
        <f t="shared" si="3"/>
        <v>Loafer Brown Rubber</v>
      </c>
      <c r="F59">
        <v>14175</v>
      </c>
    </row>
    <row r="60" spans="1:15" x14ac:dyDescent="0.25">
      <c r="A60" t="s">
        <v>7</v>
      </c>
      <c r="B60" t="s">
        <v>17</v>
      </c>
      <c r="C60" t="s">
        <v>16</v>
      </c>
      <c r="E60" t="str">
        <f t="shared" si="3"/>
        <v>Loafer Blue Rubber</v>
      </c>
      <c r="F60">
        <v>14491.8</v>
      </c>
    </row>
    <row r="61" spans="1:15" x14ac:dyDescent="0.25">
      <c r="A61" t="s">
        <v>8</v>
      </c>
      <c r="B61" t="s">
        <v>12</v>
      </c>
      <c r="C61" t="s">
        <v>15</v>
      </c>
      <c r="E61" t="str">
        <f t="shared" si="3"/>
        <v>Oxford Black Leather</v>
      </c>
      <c r="F61">
        <v>23000</v>
      </c>
    </row>
    <row r="62" spans="1:15" x14ac:dyDescent="0.25">
      <c r="A62" t="s">
        <v>8</v>
      </c>
      <c r="B62" t="s">
        <v>14</v>
      </c>
      <c r="C62" t="s">
        <v>15</v>
      </c>
      <c r="D62" s="1"/>
      <c r="E62" t="str">
        <f t="shared" si="3"/>
        <v>Oxford Tan Leather</v>
      </c>
      <c r="F62" s="1">
        <v>24610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t="s">
        <v>9</v>
      </c>
      <c r="B63" t="s">
        <v>12</v>
      </c>
      <c r="C63" t="s">
        <v>16</v>
      </c>
      <c r="D63"/>
      <c r="E63" t="str">
        <f t="shared" si="3"/>
        <v>Ranch boot Black Rubber</v>
      </c>
      <c r="F63">
        <v>18050</v>
      </c>
    </row>
    <row r="64" spans="1:15" x14ac:dyDescent="0.25">
      <c r="A64" t="s">
        <v>9</v>
      </c>
      <c r="B64" t="s">
        <v>13</v>
      </c>
      <c r="C64" t="s">
        <v>16</v>
      </c>
      <c r="D64"/>
      <c r="E64" t="str">
        <f t="shared" si="3"/>
        <v>Ranch boot Brown Rubber</v>
      </c>
      <c r="F64">
        <v>37905</v>
      </c>
    </row>
    <row r="65" spans="1:6" x14ac:dyDescent="0.25">
      <c r="A65" t="s">
        <v>9</v>
      </c>
      <c r="B65" t="s">
        <v>14</v>
      </c>
      <c r="C65" t="s">
        <v>16</v>
      </c>
      <c r="D65"/>
      <c r="E65" t="str">
        <f t="shared" si="3"/>
        <v>Ranch boot Tan Rubber</v>
      </c>
      <c r="F65">
        <v>28765.5</v>
      </c>
    </row>
    <row r="66" spans="1:6" x14ac:dyDescent="0.25">
      <c r="A66" t="s">
        <v>10</v>
      </c>
      <c r="B66" t="s">
        <v>12</v>
      </c>
      <c r="C66" t="s">
        <v>16</v>
      </c>
      <c r="D66"/>
      <c r="E66" t="str">
        <f t="shared" si="3"/>
        <v>Sandal Black Rubber</v>
      </c>
      <c r="F66">
        <v>7678</v>
      </c>
    </row>
    <row r="67" spans="1:6" x14ac:dyDescent="0.25">
      <c r="A67" t="s">
        <v>10</v>
      </c>
      <c r="B67" t="s">
        <v>13</v>
      </c>
      <c r="C67" t="s">
        <v>16</v>
      </c>
      <c r="D67"/>
      <c r="E67" t="str">
        <f t="shared" si="3"/>
        <v>Sandal Brown Rubber</v>
      </c>
      <c r="F67">
        <v>6805.5</v>
      </c>
    </row>
    <row r="68" spans="1:6" x14ac:dyDescent="0.25">
      <c r="A68" t="s">
        <v>10</v>
      </c>
      <c r="B68" t="s">
        <v>14</v>
      </c>
      <c r="C68" t="s">
        <v>16</v>
      </c>
      <c r="D68"/>
      <c r="E68" t="str">
        <f t="shared" si="3"/>
        <v>Sandal Tan Rubber</v>
      </c>
      <c r="F68">
        <v>5350.5</v>
      </c>
    </row>
    <row r="69" spans="1:6" x14ac:dyDescent="0.25">
      <c r="A69" t="s">
        <v>11</v>
      </c>
      <c r="B69" t="s">
        <v>12</v>
      </c>
      <c r="C69" t="s">
        <v>18</v>
      </c>
      <c r="D69"/>
      <c r="E69" t="str">
        <f t="shared" si="3"/>
        <v>Shenandoah Black Composite</v>
      </c>
      <c r="F69">
        <v>7700</v>
      </c>
    </row>
    <row r="70" spans="1:6" x14ac:dyDescent="0.25">
      <c r="A70" t="s">
        <v>11</v>
      </c>
      <c r="B70" t="s">
        <v>19</v>
      </c>
      <c r="C70" t="s">
        <v>18</v>
      </c>
      <c r="D70"/>
      <c r="E70" t="str">
        <f t="shared" si="3"/>
        <v>Shenandoah Red Composite</v>
      </c>
      <c r="F70">
        <v>8976</v>
      </c>
    </row>
    <row r="71" spans="1:6" x14ac:dyDescent="0.25">
      <c r="D71"/>
    </row>
    <row r="72" spans="1:6" x14ac:dyDescent="0.25">
      <c r="D72"/>
    </row>
    <row r="73" spans="1:6" x14ac:dyDescent="0.25">
      <c r="D73"/>
    </row>
    <row r="74" spans="1:6" x14ac:dyDescent="0.25">
      <c r="D74"/>
    </row>
    <row r="75" spans="1:6" x14ac:dyDescent="0.25">
      <c r="A75" t="s">
        <v>40</v>
      </c>
      <c r="B75">
        <v>54.9</v>
      </c>
      <c r="D75"/>
    </row>
    <row r="76" spans="1:6" x14ac:dyDescent="0.25">
      <c r="A76" t="s">
        <v>41</v>
      </c>
      <c r="B76">
        <v>54.9</v>
      </c>
      <c r="D76"/>
    </row>
    <row r="77" spans="1:6" x14ac:dyDescent="0.25">
      <c r="A77" t="s">
        <v>42</v>
      </c>
      <c r="B77">
        <v>56.9</v>
      </c>
      <c r="D77"/>
    </row>
    <row r="78" spans="1:6" x14ac:dyDescent="0.25">
      <c r="A78" t="s">
        <v>43</v>
      </c>
      <c r="B78">
        <v>45.9</v>
      </c>
      <c r="D78"/>
    </row>
    <row r="79" spans="1:6" x14ac:dyDescent="0.25">
      <c r="A79" t="s">
        <v>44</v>
      </c>
      <c r="B79">
        <v>98</v>
      </c>
      <c r="D79"/>
    </row>
    <row r="80" spans="1:6" x14ac:dyDescent="0.25">
      <c r="A80" t="s">
        <v>45</v>
      </c>
      <c r="B80">
        <v>98</v>
      </c>
      <c r="D80"/>
    </row>
    <row r="81" spans="1:4" x14ac:dyDescent="0.25">
      <c r="A81" t="s">
        <v>46</v>
      </c>
      <c r="B81">
        <v>104</v>
      </c>
      <c r="D81"/>
    </row>
    <row r="82" spans="1:4" x14ac:dyDescent="0.25">
      <c r="A82" t="s">
        <v>47</v>
      </c>
      <c r="B82">
        <v>130</v>
      </c>
      <c r="D82"/>
    </row>
    <row r="83" spans="1:4" x14ac:dyDescent="0.25">
      <c r="A83" t="s">
        <v>48</v>
      </c>
      <c r="B83">
        <v>130</v>
      </c>
      <c r="D83"/>
    </row>
    <row r="84" spans="1:4" x14ac:dyDescent="0.25">
      <c r="A84" t="s">
        <v>49</v>
      </c>
      <c r="B84">
        <v>134</v>
      </c>
      <c r="D84"/>
    </row>
    <row r="85" spans="1:4" x14ac:dyDescent="0.25">
      <c r="A85" t="s">
        <v>50</v>
      </c>
      <c r="B85">
        <v>120</v>
      </c>
      <c r="D85"/>
    </row>
    <row r="86" spans="1:4" x14ac:dyDescent="0.25">
      <c r="A86" t="s">
        <v>51</v>
      </c>
      <c r="B86">
        <v>67.5</v>
      </c>
      <c r="D86"/>
    </row>
    <row r="87" spans="1:4" x14ac:dyDescent="0.25">
      <c r="A87" t="s">
        <v>52</v>
      </c>
      <c r="B87">
        <v>67.5</v>
      </c>
    </row>
    <row r="88" spans="1:4" x14ac:dyDescent="0.25">
      <c r="A88" t="s">
        <v>53</v>
      </c>
      <c r="B88">
        <v>87.3</v>
      </c>
    </row>
    <row r="89" spans="1:4" x14ac:dyDescent="0.25">
      <c r="A89" t="s">
        <v>54</v>
      </c>
      <c r="B89">
        <v>230</v>
      </c>
    </row>
    <row r="90" spans="1:4" x14ac:dyDescent="0.25">
      <c r="A90" t="s">
        <v>55</v>
      </c>
      <c r="B90">
        <v>230</v>
      </c>
    </row>
    <row r="91" spans="1:4" x14ac:dyDescent="0.25">
      <c r="A91" t="s">
        <v>56</v>
      </c>
      <c r="B91">
        <v>180.5</v>
      </c>
    </row>
    <row r="92" spans="1:4" x14ac:dyDescent="0.25">
      <c r="A92" t="s">
        <v>57</v>
      </c>
      <c r="B92">
        <v>180.5</v>
      </c>
    </row>
    <row r="93" spans="1:4" x14ac:dyDescent="0.25">
      <c r="A93" t="s">
        <v>58</v>
      </c>
      <c r="B93">
        <v>190.5</v>
      </c>
    </row>
    <row r="94" spans="1:4" x14ac:dyDescent="0.25">
      <c r="A94" t="s">
        <v>59</v>
      </c>
      <c r="B94">
        <v>34.9</v>
      </c>
    </row>
    <row r="95" spans="1:4" x14ac:dyDescent="0.25">
      <c r="A95" t="s">
        <v>60</v>
      </c>
      <c r="B95">
        <v>34.9</v>
      </c>
    </row>
    <row r="96" spans="1:4" x14ac:dyDescent="0.25">
      <c r="A96" t="s">
        <v>61</v>
      </c>
      <c r="B96">
        <v>36.9</v>
      </c>
    </row>
    <row r="97" spans="1:2" x14ac:dyDescent="0.25">
      <c r="A97" t="s">
        <v>62</v>
      </c>
      <c r="B97">
        <v>44</v>
      </c>
    </row>
    <row r="98" spans="1:2" x14ac:dyDescent="0.25">
      <c r="A98" t="s">
        <v>63</v>
      </c>
      <c r="B98">
        <v>44</v>
      </c>
    </row>
  </sheetData>
  <sortState ref="A4:A30">
    <sortCondition ref="A4:A30"/>
  </sortState>
  <conditionalFormatting sqref="E29:P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G44" sqref="G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Flinders Christian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Trouse</dc:creator>
  <cp:lastModifiedBy>Liam Watts</cp:lastModifiedBy>
  <dcterms:created xsi:type="dcterms:W3CDTF">2015-10-25T21:46:49Z</dcterms:created>
  <dcterms:modified xsi:type="dcterms:W3CDTF">2015-11-04T00:48:03Z</dcterms:modified>
</cp:coreProperties>
</file>