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<sst xmlns="http://schemas.openxmlformats.org/spreadsheetml/2006/main" count="29" uniqueCount="25">
  <si>
    <t>DDP 2</t>
  </si>
  <si>
    <t>POK</t>
  </si>
  <si>
    <t>KALKULUS 2</t>
  </si>
  <si>
    <t>MATDIS 2</t>
  </si>
  <si>
    <t>MPKT</t>
  </si>
  <si>
    <t>CONSTANT (BUAT NENTUIN TARGET)</t>
  </si>
  <si>
    <t>LAB (10%)</t>
  </si>
  <si>
    <t>LAB MIPS (8%)</t>
  </si>
  <si>
    <t>PR (15%)</t>
  </si>
  <si>
    <t>PR (25%)</t>
  </si>
  <si>
    <t>KUIS (20%)</t>
  </si>
  <si>
    <t>LAB AVR (16%)</t>
  </si>
  <si>
    <t>UTS (25%)</t>
  </si>
  <si>
    <t>UAS (25%)</t>
  </si>
  <si>
    <t>AKTIFAN (5%)</t>
  </si>
  <si>
    <t>DISKUSI (5%)</t>
  </si>
  <si>
    <t>KUIS (30%)</t>
  </si>
  <si>
    <t>TP (20%)</t>
  </si>
  <si>
    <t>PR (6%)</t>
  </si>
  <si>
    <t>UTS (25 %)</t>
  </si>
  <si>
    <t>UTS ( 25%)</t>
  </si>
  <si>
    <t>UAS (35%)</t>
  </si>
  <si>
    <t>UAS (45%)</t>
  </si>
  <si>
    <t>KUIS (5%)</t>
  </si>
  <si>
    <t>KUIS (10%)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</si>
</sst>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color rgb="FFFFFFFF"/>
      <name val="Arial"/>
    </font>
    <font/>
    <font>
      <color theme="1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660000"/>
        <bgColor rgb="FF660000"/>
      </patternFill>
    </fill>
    <fill>
      <patternFill patternType="solid">
        <fgColor rgb="FF783F04"/>
        <bgColor rgb="FF783F04"/>
      </patternFill>
    </fill>
    <fill>
      <patternFill patternType="solid">
        <fgColor rgb="FF7F6000"/>
        <bgColor rgb="FF7F6000"/>
      </patternFill>
    </fill>
    <fill>
      <patternFill patternType="solid">
        <fgColor rgb="FF274E13"/>
        <bgColor rgb="FF274E13"/>
      </patternFill>
    </fill>
    <fill>
      <patternFill patternType="solid">
        <fgColor rgb="FF1155CC"/>
        <bgColor rgb="FF1155CC"/>
      </patternFill>
    </fill>
    <fill>
      <patternFill patternType="solid">
        <fgColor rgb="FF351C75"/>
        <bgColor rgb="FF351C75"/>
      </patternFill>
    </fill>
    <fill>
      <patternFill patternType="solid">
        <fgColor rgb="FFCC0000"/>
        <bgColor rgb="FFCC0000"/>
      </patternFill>
    </fill>
    <fill>
      <patternFill patternType="solid">
        <fgColor rgb="FFB45F06"/>
        <bgColor rgb="FFB45F06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2" xfId="0" applyAlignment="1" applyBorder="1" applyFont="1" applyNumberFormat="1">
      <alignment horizontal="center"/>
    </xf>
    <xf borderId="1" fillId="3" fontId="1" numFmtId="0" xfId="0" applyAlignment="1" applyBorder="1" applyFill="1" applyFont="1">
      <alignment horizontal="center" readingOrder="0"/>
    </xf>
    <xf borderId="1" fillId="3" fontId="1" numFmtId="2" xfId="0" applyAlignment="1" applyBorder="1" applyFont="1" applyNumberFormat="1">
      <alignment horizontal="center"/>
    </xf>
    <xf borderId="1" fillId="4" fontId="1" numFmtId="0" xfId="0" applyAlignment="1" applyBorder="1" applyFill="1" applyFont="1">
      <alignment horizontal="center" readingOrder="0"/>
    </xf>
    <xf borderId="1" fillId="4" fontId="1" numFmtId="2" xfId="0" applyAlignment="1" applyBorder="1" applyFont="1" applyNumberFormat="1">
      <alignment horizontal="center"/>
    </xf>
    <xf borderId="1" fillId="5" fontId="1" numFmtId="0" xfId="0" applyAlignment="1" applyBorder="1" applyFill="1" applyFont="1">
      <alignment horizontal="center" readingOrder="0"/>
    </xf>
    <xf borderId="1" fillId="5" fontId="1" numFmtId="2" xfId="0" applyAlignment="1" applyBorder="1" applyFont="1" applyNumberFormat="1">
      <alignment horizontal="center"/>
    </xf>
    <xf borderId="1" fillId="6" fontId="1" numFmtId="0" xfId="0" applyAlignment="1" applyBorder="1" applyFill="1" applyFont="1">
      <alignment horizontal="center" readingOrder="0"/>
    </xf>
    <xf borderId="1" fillId="6" fontId="1" numFmtId="2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2" fillId="7" fontId="3" numFmtId="0" xfId="0" applyAlignment="1" applyBorder="1" applyFill="1" applyFont="1">
      <alignment horizontal="center" vertical="bottom"/>
    </xf>
    <xf borderId="2" fillId="0" fontId="4" numFmtId="0" xfId="0" applyBorder="1" applyFont="1"/>
    <xf borderId="3" fillId="0" fontId="4" numFmtId="0" xfId="0" applyBorder="1" applyFont="1"/>
    <xf borderId="3" fillId="0" fontId="5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/>
    </xf>
    <xf borderId="4" fillId="8" fontId="2" numFmtId="0" xfId="0" applyAlignment="1" applyBorder="1" applyFill="1" applyFont="1">
      <alignment horizontal="center" readingOrder="0"/>
    </xf>
    <xf borderId="4" fillId="9" fontId="5" numFmtId="0" xfId="0" applyAlignment="1" applyBorder="1" applyFill="1" applyFont="1">
      <alignment horizontal="center" readingOrder="0" vertical="bottom"/>
    </xf>
    <xf borderId="4" fillId="10" fontId="5" numFmtId="0" xfId="0" applyAlignment="1" applyBorder="1" applyFill="1" applyFont="1">
      <alignment horizontal="center" readingOrder="0" vertical="bottom"/>
    </xf>
    <xf borderId="4" fillId="11" fontId="5" numFmtId="0" xfId="0" applyAlignment="1" applyBorder="1" applyFill="1" applyFont="1">
      <alignment horizontal="center" readingOrder="0" vertical="bottom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5" fillId="0" fontId="5" numFmtId="0" xfId="0" applyAlignment="1" applyBorder="1" applyFont="1">
      <alignment horizontal="center" vertical="bottom"/>
    </xf>
    <xf borderId="6" fillId="0" fontId="5" numFmtId="0" xfId="0" applyAlignment="1" applyBorder="1" applyFont="1">
      <alignment horizontal="center" vertical="bottom"/>
    </xf>
    <xf borderId="7" fillId="12" fontId="5" numFmtId="0" xfId="0" applyAlignment="1" applyBorder="1" applyFill="1" applyFont="1">
      <alignment horizontal="center" readingOrder="0" vertical="bottom"/>
    </xf>
    <xf borderId="6" fillId="0" fontId="4" numFmtId="0" xfId="0" applyBorder="1" applyFont="1"/>
    <xf borderId="5" fillId="13" fontId="5" numFmtId="0" xfId="0" applyAlignment="1" applyBorder="1" applyFill="1" applyFont="1">
      <alignment horizontal="center" readingOrder="0" vertical="bottom"/>
    </xf>
    <xf borderId="6" fillId="13" fontId="5" numFmtId="0" xfId="0" applyAlignment="1" applyBorder="1" applyFont="1">
      <alignment horizontal="center" vertical="bottom"/>
    </xf>
    <xf borderId="5" fillId="0" fontId="5" numFmtId="0" xfId="0" applyAlignment="1" applyBorder="1" applyFont="1">
      <alignment horizontal="center" readingOrder="0" vertical="bottom"/>
    </xf>
    <xf borderId="6" fillId="0" fontId="5" numFmtId="0" xfId="0" applyAlignment="1" applyBorder="1" applyFont="1">
      <alignment horizontal="center" vertical="bottom"/>
    </xf>
    <xf borderId="5" fillId="14" fontId="5" numFmtId="0" xfId="0" applyAlignment="1" applyBorder="1" applyFill="1" applyFont="1">
      <alignment horizontal="center" readingOrder="0" vertical="bottom"/>
    </xf>
    <xf borderId="6" fillId="14" fontId="5" numFmtId="0" xfId="0" applyAlignment="1" applyBorder="1" applyFont="1">
      <alignment horizontal="center" vertical="bottom"/>
    </xf>
    <xf borderId="5" fillId="15" fontId="5" numFmtId="0" xfId="0" applyAlignment="1" applyBorder="1" applyFill="1" applyFont="1">
      <alignment horizontal="center" vertical="bottom"/>
    </xf>
    <xf borderId="6" fillId="15" fontId="5" numFmtId="0" xfId="0" applyAlignment="1" applyBorder="1" applyFont="1">
      <alignment horizontal="center" vertical="bottom"/>
    </xf>
    <xf borderId="1" fillId="16" fontId="2" numFmtId="0" xfId="0" applyAlignment="1" applyBorder="1" applyFill="1" applyFont="1">
      <alignment horizontal="center" readingOrder="0"/>
    </xf>
    <xf borderId="1" fillId="16" fontId="2" numFmtId="0" xfId="0" applyAlignment="1" applyBorder="1" applyFont="1">
      <alignment horizontal="center"/>
    </xf>
    <xf borderId="4" fillId="16" fontId="5" numFmtId="0" xfId="0" applyAlignment="1" applyBorder="1" applyFont="1">
      <alignment horizontal="center" readingOrder="0" vertical="bottom"/>
    </xf>
    <xf borderId="5" fillId="17" fontId="5" numFmtId="0" xfId="0" applyAlignment="1" applyBorder="1" applyFill="1" applyFont="1">
      <alignment horizontal="center" vertical="bottom"/>
    </xf>
    <xf borderId="4" fillId="18" fontId="2" numFmtId="0" xfId="0" applyAlignment="1" applyBorder="1" applyFill="1" applyFont="1">
      <alignment horizontal="center" readingOrder="0"/>
    </xf>
    <xf borderId="7" fillId="19" fontId="5" numFmtId="0" xfId="0" applyAlignment="1" applyBorder="1" applyFill="1" applyFont="1">
      <alignment horizontal="center" readingOrder="0" vertical="bottom"/>
    </xf>
    <xf borderId="5" fillId="20" fontId="5" numFmtId="0" xfId="0" applyAlignment="1" applyBorder="1" applyFill="1" applyFont="1">
      <alignment horizontal="center" readingOrder="0" vertical="bottom"/>
    </xf>
    <xf borderId="5" fillId="21" fontId="5" numFmtId="0" xfId="0" applyAlignment="1" applyBorder="1" applyFill="1" applyFont="1">
      <alignment horizontal="center" readingOrder="0" vertical="bottom"/>
    </xf>
    <xf borderId="1" fillId="22" fontId="2" numFmtId="0" xfId="0" applyAlignment="1" applyBorder="1" applyFill="1" applyFont="1">
      <alignment horizontal="center" readingOrder="0"/>
    </xf>
    <xf borderId="1" fillId="22" fontId="2" numFmtId="0" xfId="0" applyAlignment="1" applyBorder="1" applyFont="1">
      <alignment horizontal="center"/>
    </xf>
    <xf borderId="5" fillId="23" fontId="5" numFmtId="0" xfId="0" applyAlignment="1" applyBorder="1" applyFill="1" applyFont="1">
      <alignment horizontal="center" vertical="bottom"/>
    </xf>
    <xf borderId="6" fillId="23" fontId="5" numFmtId="0" xfId="0" applyAlignment="1" applyBorder="1" applyFont="1">
      <alignment horizontal="center" vertical="bottom"/>
    </xf>
    <xf borderId="1" fillId="24" fontId="2" numFmtId="0" xfId="0" applyAlignment="1" applyBorder="1" applyFill="1" applyFont="1">
      <alignment horizontal="center" readingOrder="0"/>
    </xf>
    <xf borderId="1" fillId="24" fontId="2" numFmtId="0" xfId="0" applyAlignment="1" applyBorder="1" applyFont="1">
      <alignment horizontal="center"/>
    </xf>
    <xf borderId="5" fillId="25" fontId="5" numFmtId="0" xfId="0" applyAlignment="1" applyBorder="1" applyFill="1" applyFont="1">
      <alignment horizontal="center" readingOrder="0" vertical="bottom"/>
    </xf>
    <xf borderId="6" fillId="25" fontId="5" numFmtId="0" xfId="0" applyAlignment="1" applyBorder="1" applyFont="1">
      <alignment horizontal="center" vertical="bottom"/>
    </xf>
    <xf borderId="7" fillId="25" fontId="5" numFmtId="0" xfId="0" applyAlignment="1" applyBorder="1" applyFont="1">
      <alignment horizontal="center" vertical="bottom"/>
    </xf>
    <xf borderId="4" fillId="24" fontId="2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6.13"/>
    <col customWidth="1" min="3" max="3" width="9.75"/>
    <col customWidth="1" min="4" max="4" width="6.13"/>
    <col customWidth="1" min="5" max="5" width="11.88"/>
    <col customWidth="1" min="6" max="6" width="5.13"/>
    <col customWidth="1" min="7" max="7" width="11.88"/>
    <col customWidth="1" min="8" max="8" width="6.13"/>
    <col customWidth="1" min="10" max="10" width="6.13"/>
  </cols>
  <sheetData>
    <row r="1">
      <c r="A1" s="1" t="s">
        <v>0</v>
      </c>
      <c r="B1" s="2">
        <f>AVERAGE(B3:B12) * 10% + AVERAGE(B14:B17) * 20% + AVERAGE(B22:B26) * 10% + AVERAGE(B18) * 25% + AVERAGE(B19) * 35% + B20 * 5%</f>
        <v>105</v>
      </c>
      <c r="C1" s="3" t="s">
        <v>1</v>
      </c>
      <c r="D1" s="4">
        <f> AVERAGE(D3:D7) * 8% + AVERAGE(D9:D12) * 16% + AVERAGE(D21:D28) * 5% + AVERAGE(D14:D17) * 6% + D18 * 25% + D19 * 45%</f>
        <v>105</v>
      </c>
      <c r="E1" s="5" t="s">
        <v>2</v>
      </c>
      <c r="F1" s="6">
        <f> AVERAGE(F3:F7) * 15% + AVERAGE(F13:F18) * 30% + F8 * 25% + F9 * 25% + F10 * 5% + F11 * 5%</f>
        <v>105</v>
      </c>
      <c r="G1" s="7" t="s">
        <v>3</v>
      </c>
      <c r="H1" s="8">
        <f> AVERAGE(H3:H6) * 25% + AVERAGE(H8:H11) * 20% + H13 * 25% + H14 * 25% + H12 * 5%</f>
        <v>100</v>
      </c>
      <c r="I1" s="9" t="s">
        <v>4</v>
      </c>
      <c r="J1" s="10"/>
      <c r="K1" s="11"/>
      <c r="L1" s="12" t="s">
        <v>5</v>
      </c>
      <c r="M1" s="13"/>
      <c r="N1" s="14"/>
      <c r="O1" s="15">
        <v>100.0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17" t="s">
        <v>6</v>
      </c>
      <c r="B2" s="14"/>
      <c r="C2" s="18" t="s">
        <v>7</v>
      </c>
      <c r="D2" s="14"/>
      <c r="E2" s="19" t="s">
        <v>8</v>
      </c>
      <c r="F2" s="14"/>
      <c r="G2" s="20" t="s">
        <v>9</v>
      </c>
      <c r="H2" s="14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21">
        <v>1.0</v>
      </c>
      <c r="B3" s="22">
        <f>O1</f>
        <v>100</v>
      </c>
      <c r="C3" s="23">
        <v>1.0</v>
      </c>
      <c r="D3" s="24">
        <f>O1</f>
        <v>100</v>
      </c>
      <c r="E3" s="23">
        <v>1.0</v>
      </c>
      <c r="F3" s="24">
        <f>O1</f>
        <v>100</v>
      </c>
      <c r="G3" s="23">
        <v>1.0</v>
      </c>
      <c r="H3" s="24">
        <f>O1</f>
        <v>100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21">
        <v>2.0</v>
      </c>
      <c r="B4" s="22">
        <f>O1</f>
        <v>100</v>
      </c>
      <c r="C4" s="23">
        <v>2.0</v>
      </c>
      <c r="D4" s="24">
        <f>O1</f>
        <v>100</v>
      </c>
      <c r="E4" s="23">
        <v>2.0</v>
      </c>
      <c r="F4" s="24">
        <f>O1</f>
        <v>100</v>
      </c>
      <c r="G4" s="23">
        <v>2.0</v>
      </c>
      <c r="H4" s="24">
        <f>O1</f>
        <v>100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21">
        <v>3.0</v>
      </c>
      <c r="B5" s="22">
        <f>O1</f>
        <v>100</v>
      </c>
      <c r="C5" s="23">
        <v>3.0</v>
      </c>
      <c r="D5" s="24">
        <f>O1</f>
        <v>100</v>
      </c>
      <c r="E5" s="23">
        <v>3.0</v>
      </c>
      <c r="F5" s="24">
        <f>O1</f>
        <v>100</v>
      </c>
      <c r="G5" s="23">
        <v>3.0</v>
      </c>
      <c r="H5" s="24">
        <f>O1</f>
        <v>100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21">
        <v>4.0</v>
      </c>
      <c r="B6" s="22">
        <f>O1</f>
        <v>100</v>
      </c>
      <c r="C6" s="23">
        <v>4.0</v>
      </c>
      <c r="D6" s="24">
        <f>O1</f>
        <v>100</v>
      </c>
      <c r="E6" s="23">
        <v>4.0</v>
      </c>
      <c r="F6" s="24">
        <f>O1</f>
        <v>100</v>
      </c>
      <c r="G6" s="23">
        <v>4.0</v>
      </c>
      <c r="H6" s="24">
        <f>O1</f>
        <v>100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21">
        <v>5.0</v>
      </c>
      <c r="B7" s="22">
        <f>O1</f>
        <v>100</v>
      </c>
      <c r="C7" s="23">
        <v>5.0</v>
      </c>
      <c r="D7" s="24">
        <f>O1</f>
        <v>100</v>
      </c>
      <c r="E7" s="23">
        <v>5.0</v>
      </c>
      <c r="F7" s="24">
        <f>O1</f>
        <v>100</v>
      </c>
      <c r="G7" s="25" t="s">
        <v>10</v>
      </c>
      <c r="H7" s="2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21">
        <v>6.0</v>
      </c>
      <c r="B8" s="22">
        <f>O1</f>
        <v>100</v>
      </c>
      <c r="C8" s="18" t="s">
        <v>11</v>
      </c>
      <c r="D8" s="14"/>
      <c r="E8" s="27" t="s">
        <v>12</v>
      </c>
      <c r="F8" s="28">
        <f>O1</f>
        <v>100</v>
      </c>
      <c r="G8" s="23">
        <v>1.0</v>
      </c>
      <c r="H8" s="24">
        <f>O1</f>
        <v>100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21">
        <v>7.0</v>
      </c>
      <c r="B9" s="22">
        <f>O1</f>
        <v>100</v>
      </c>
      <c r="C9" s="29">
        <v>1.0</v>
      </c>
      <c r="D9" s="30">
        <f>O1</f>
        <v>100</v>
      </c>
      <c r="E9" s="31" t="s">
        <v>13</v>
      </c>
      <c r="F9" s="32">
        <f>O1</f>
        <v>100</v>
      </c>
      <c r="G9" s="23">
        <v>2.0</v>
      </c>
      <c r="H9" s="24">
        <f>O1</f>
        <v>100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21">
        <v>8.0</v>
      </c>
      <c r="B10" s="22">
        <f>O1</f>
        <v>100</v>
      </c>
      <c r="C10" s="29">
        <v>2.0</v>
      </c>
      <c r="D10" s="30">
        <f>O1</f>
        <v>100</v>
      </c>
      <c r="E10" s="33" t="s">
        <v>14</v>
      </c>
      <c r="F10" s="34">
        <f>O1</f>
        <v>100</v>
      </c>
      <c r="G10" s="23">
        <v>3.0</v>
      </c>
      <c r="H10" s="24">
        <f>O1</f>
        <v>100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21">
        <v>9.0</v>
      </c>
      <c r="B11" s="22">
        <f>O1</f>
        <v>100</v>
      </c>
      <c r="C11" s="21">
        <v>3.0</v>
      </c>
      <c r="D11" s="22">
        <f>O1</f>
        <v>100</v>
      </c>
      <c r="E11" s="35" t="s">
        <v>15</v>
      </c>
      <c r="F11" s="36">
        <f>O1</f>
        <v>100</v>
      </c>
      <c r="G11" s="23">
        <v>4.0</v>
      </c>
      <c r="H11" s="24">
        <f>O1</f>
        <v>100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21">
        <v>10.0</v>
      </c>
      <c r="B12" s="22">
        <f>O1</f>
        <v>100</v>
      </c>
      <c r="C12" s="21">
        <v>4.0</v>
      </c>
      <c r="D12" s="22">
        <f>O1</f>
        <v>100</v>
      </c>
      <c r="E12" s="37" t="s">
        <v>16</v>
      </c>
      <c r="F12" s="14"/>
      <c r="G12" s="38" t="s">
        <v>14</v>
      </c>
      <c r="H12" s="24">
        <f>O1</f>
        <v>100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39" t="s">
        <v>17</v>
      </c>
      <c r="B13" s="14"/>
      <c r="C13" s="40" t="s">
        <v>18</v>
      </c>
      <c r="D13" s="26"/>
      <c r="E13" s="23">
        <v>1.0</v>
      </c>
      <c r="F13" s="24">
        <f>O1</f>
        <v>100</v>
      </c>
      <c r="G13" s="41" t="s">
        <v>12</v>
      </c>
      <c r="H13" s="24">
        <f>O1</f>
        <v>100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21">
        <v>1.0</v>
      </c>
      <c r="B14" s="22">
        <f>O1</f>
        <v>100</v>
      </c>
      <c r="C14" s="23">
        <v>1.0</v>
      </c>
      <c r="D14" s="24">
        <f>O1</f>
        <v>100</v>
      </c>
      <c r="E14" s="23">
        <v>2.0</v>
      </c>
      <c r="F14" s="24">
        <f>O1</f>
        <v>100</v>
      </c>
      <c r="G14" s="42" t="s">
        <v>13</v>
      </c>
      <c r="H14" s="24">
        <f>O1</f>
        <v>100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21">
        <v>2.0</v>
      </c>
      <c r="B15" s="22">
        <f>O1</f>
        <v>100</v>
      </c>
      <c r="C15" s="23">
        <v>2.0</v>
      </c>
      <c r="D15" s="24">
        <f>O1</f>
        <v>100</v>
      </c>
      <c r="E15" s="23">
        <v>3.0</v>
      </c>
      <c r="F15" s="24">
        <f>O1</f>
        <v>100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21">
        <v>3.0</v>
      </c>
      <c r="B16" s="22">
        <f>O1</f>
        <v>100</v>
      </c>
      <c r="C16" s="23">
        <v>3.0</v>
      </c>
      <c r="D16" s="24">
        <f>O1</f>
        <v>100</v>
      </c>
      <c r="E16" s="23">
        <v>4.0</v>
      </c>
      <c r="F16" s="24">
        <f>O1</f>
        <v>100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21">
        <v>4.0</v>
      </c>
      <c r="B17" s="22">
        <f>O1</f>
        <v>100</v>
      </c>
      <c r="C17" s="23">
        <v>4.0</v>
      </c>
      <c r="D17" s="24">
        <f>O1</f>
        <v>100</v>
      </c>
      <c r="E17" s="23">
        <v>5.0</v>
      </c>
      <c r="F17" s="24">
        <f>O1</f>
        <v>100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43" t="s">
        <v>19</v>
      </c>
      <c r="B18" s="44">
        <f>O1</f>
        <v>100</v>
      </c>
      <c r="C18" s="45" t="s">
        <v>20</v>
      </c>
      <c r="D18" s="46">
        <f>O1</f>
        <v>100</v>
      </c>
      <c r="E18" s="23">
        <v>6.0</v>
      </c>
      <c r="F18" s="24">
        <f>O1</f>
        <v>100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47" t="s">
        <v>21</v>
      </c>
      <c r="B19" s="48">
        <f>O1</f>
        <v>100</v>
      </c>
      <c r="C19" s="49" t="s">
        <v>22</v>
      </c>
      <c r="D19" s="50">
        <f>O1</f>
        <v>100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47" t="s">
        <v>14</v>
      </c>
      <c r="B20" s="48">
        <f>O1</f>
        <v>100</v>
      </c>
      <c r="C20" s="51" t="s">
        <v>23</v>
      </c>
      <c r="D20" s="2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52" t="s">
        <v>24</v>
      </c>
      <c r="B21" s="14"/>
      <c r="C21" s="23">
        <v>1.0</v>
      </c>
      <c r="D21" s="24">
        <f>O1</f>
        <v>100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21">
        <v>1.0</v>
      </c>
      <c r="B22" s="22">
        <f>O1</f>
        <v>100</v>
      </c>
      <c r="C22" s="23">
        <v>2.0</v>
      </c>
      <c r="D22" s="24">
        <f>O1</f>
        <v>100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21">
        <v>2.0</v>
      </c>
      <c r="B23" s="22">
        <f>O1</f>
        <v>100</v>
      </c>
      <c r="C23" s="23">
        <v>3.0</v>
      </c>
      <c r="D23" s="24">
        <f>O1</f>
        <v>100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21">
        <v>3.0</v>
      </c>
      <c r="B24" s="22">
        <f>O1</f>
        <v>100</v>
      </c>
      <c r="C24" s="23">
        <v>4.0</v>
      </c>
      <c r="D24" s="24">
        <f>O1</f>
        <v>100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21">
        <v>4.0</v>
      </c>
      <c r="B25" s="22">
        <f>O1</f>
        <v>100</v>
      </c>
      <c r="C25" s="23">
        <v>5.0</v>
      </c>
      <c r="D25" s="24">
        <f>O1</f>
        <v>100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21">
        <v>5.0</v>
      </c>
      <c r="B26" s="22">
        <f>O1</f>
        <v>100</v>
      </c>
      <c r="C26" s="23">
        <v>6.0</v>
      </c>
      <c r="D26" s="24">
        <f>O1</f>
        <v>100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6"/>
      <c r="B27" s="16"/>
      <c r="C27" s="23">
        <v>7.0</v>
      </c>
      <c r="D27" s="24">
        <f>O1</f>
        <v>100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6"/>
      <c r="B28" s="16"/>
      <c r="C28" s="23">
        <v>8.0</v>
      </c>
      <c r="D28" s="24">
        <f>O1</f>
        <v>100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</sheetData>
  <mergeCells count="12">
    <mergeCell ref="E12:F12"/>
    <mergeCell ref="A13:B13"/>
    <mergeCell ref="C13:D13"/>
    <mergeCell ref="C20:D20"/>
    <mergeCell ref="A21:B21"/>
    <mergeCell ref="L1:N1"/>
    <mergeCell ref="A2:B2"/>
    <mergeCell ref="C2:D2"/>
    <mergeCell ref="E2:F2"/>
    <mergeCell ref="G2:H2"/>
    <mergeCell ref="G7:H7"/>
    <mergeCell ref="C8:D8"/>
  </mergeCells>
  <drawing r:id="rId1"/>
</worksheet>
</file>