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<sst xmlns="http://schemas.openxmlformats.org/spreadsheetml/2006/main" count="26" uniqueCount="20">
  <si>
    <t>DDP 1</t>
  </si>
  <si>
    <t>PSD</t>
  </si>
  <si>
    <t>KALKULUS 1</t>
  </si>
  <si>
    <t>MATDIS 1</t>
  </si>
  <si>
    <t>CONSTANT (BUAT NENTUIN TARGET)</t>
  </si>
  <si>
    <t>LAB (10%)</t>
  </si>
  <si>
    <t>LAB (20%)</t>
  </si>
  <si>
    <t>KUIS (15%)</t>
  </si>
  <si>
    <t>PR (20%)</t>
  </si>
  <si>
    <t>KUIS ( 15%)</t>
  </si>
  <si>
    <t>TP (20%)</t>
  </si>
  <si>
    <t>UTS (30%)</t>
  </si>
  <si>
    <t>UAS (30%)</t>
  </si>
  <si>
    <t>AKTIFAN (5%)</t>
  </si>
  <si>
    <t>UTS (25%)</t>
  </si>
  <si>
    <t>UAS (35%)</t>
  </si>
  <si>
    <t>KUIS (10%)</t>
  </si>
  <si>
    <t>KUIS (5%)</t>
  </si>
  <si>
    <t>REFLEK (5%)</t>
  </si>
  <si>
    <t>UTS ( 25%)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</si>
</sst>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FFFF"/>
      <name val="Arial"/>
      <scheme val="minor"/>
    </font>
    <font/>
    <font>
      <color theme="1"/>
      <name val="Arial"/>
      <scheme val="minor"/>
    </font>
  </fonts>
  <fills count="27">
    <fill>
      <patternFill patternType="none"/>
    </fill>
    <fill>
      <patternFill patternType="lightGray"/>
    </fill>
    <fill>
      <patternFill patternType="solid">
        <fgColor rgb="FF660000"/>
        <bgColor rgb="FF660000"/>
      </patternFill>
    </fill>
    <fill>
      <patternFill patternType="solid">
        <fgColor rgb="FF783F04"/>
        <bgColor rgb="FF783F04"/>
      </patternFill>
    </fill>
    <fill>
      <patternFill patternType="solid">
        <fgColor rgb="FF7F6000"/>
        <bgColor rgb="FF7F6000"/>
      </patternFill>
    </fill>
    <fill>
      <patternFill patternType="solid">
        <fgColor rgb="FF274E13"/>
        <bgColor rgb="FF274E13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B45F06"/>
        <bgColor rgb="FFB45F06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CC0000"/>
        <bgColor rgb="FFCC0000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2" xfId="0" applyAlignment="1" applyBorder="1" applyFont="1" applyNumberFormat="1">
      <alignment horizontal="center"/>
    </xf>
    <xf borderId="1" fillId="3" fontId="1" numFmtId="0" xfId="0" applyAlignment="1" applyBorder="1" applyFill="1" applyFont="1">
      <alignment horizontal="center" readingOrder="0"/>
    </xf>
    <xf borderId="1" fillId="3" fontId="1" numFmtId="2" xfId="0" applyAlignment="1" applyBorder="1" applyFont="1" applyNumberFormat="1">
      <alignment horizontal="center"/>
    </xf>
    <xf borderId="1" fillId="4" fontId="1" numFmtId="0" xfId="0" applyAlignment="1" applyBorder="1" applyFill="1" applyFont="1">
      <alignment horizontal="center" readingOrder="0"/>
    </xf>
    <xf borderId="1" fillId="4" fontId="1" numFmtId="2" xfId="0" applyAlignment="1" applyBorder="1" applyFont="1" applyNumberFormat="1">
      <alignment horizontal="center"/>
    </xf>
    <xf borderId="1" fillId="5" fontId="1" numFmtId="0" xfId="0" applyAlignment="1" applyBorder="1" applyFill="1" applyFont="1">
      <alignment horizontal="center" readingOrder="0"/>
    </xf>
    <xf borderId="1" fillId="5" fontId="1" numFmtId="2" xfId="0" applyAlignment="1" applyBorder="1" applyFont="1" applyNumberFormat="1">
      <alignment horizontal="center"/>
    </xf>
    <xf borderId="2" fillId="6" fontId="1" numFmtId="0" xfId="0" applyAlignment="1" applyBorder="1" applyFill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2" fillId="7" fontId="1" numFmtId="0" xfId="0" applyAlignment="1" applyBorder="1" applyFill="1" applyFont="1">
      <alignment horizontal="center" readingOrder="0"/>
    </xf>
    <xf borderId="2" fillId="8" fontId="3" numFmtId="0" xfId="0" applyAlignment="1" applyBorder="1" applyFill="1" applyFont="1">
      <alignment horizontal="center" readingOrder="0"/>
    </xf>
    <xf borderId="2" fillId="9" fontId="3" numFmtId="0" xfId="0" applyAlignment="1" applyBorder="1" applyFill="1" applyFont="1">
      <alignment horizontal="center" readingOrder="0"/>
    </xf>
    <xf borderId="2" fillId="10" fontId="3" numFmtId="0" xfId="0" applyAlignment="1" applyBorder="1" applyFill="1" applyFont="1">
      <alignment horizontal="center" readingOrder="0"/>
    </xf>
    <xf borderId="2" fillId="11" fontId="3" numFmtId="0" xfId="0" applyAlignment="1" applyBorder="1" applyFill="1" applyFont="1">
      <alignment horizontal="center" readingOrder="0"/>
    </xf>
    <xf borderId="2" fillId="12" fontId="3" numFmtId="0" xfId="0" applyAlignment="1" applyBorder="1" applyFill="1" applyFont="1">
      <alignment horizontal="center" readingOrder="0"/>
    </xf>
    <xf borderId="2" fillId="13" fontId="3" numFmtId="0" xfId="0" applyAlignment="1" applyBorder="1" applyFill="1" applyFont="1">
      <alignment horizontal="center" readingOrder="0"/>
    </xf>
    <xf borderId="2" fillId="14" fontId="1" numFmtId="0" xfId="0" applyAlignment="1" applyBorder="1" applyFill="1" applyFont="1">
      <alignment horizontal="center" readingOrder="0"/>
    </xf>
    <xf borderId="1" fillId="15" fontId="3" numFmtId="0" xfId="0" applyAlignment="1" applyBorder="1" applyFill="1" applyFont="1">
      <alignment horizontal="center" readingOrder="0"/>
    </xf>
    <xf borderId="1" fillId="16" fontId="3" numFmtId="0" xfId="0" applyAlignment="1" applyBorder="1" applyFill="1" applyFont="1">
      <alignment horizontal="center" readingOrder="0"/>
    </xf>
    <xf borderId="1" fillId="17" fontId="3" numFmtId="0" xfId="0" applyAlignment="1" applyBorder="1" applyFill="1" applyFont="1">
      <alignment horizontal="center" readingOrder="0"/>
    </xf>
    <xf borderId="1" fillId="18" fontId="3" numFmtId="0" xfId="0" applyAlignment="1" applyBorder="1" applyFill="1" applyFont="1">
      <alignment horizontal="center" readingOrder="0"/>
    </xf>
    <xf borderId="1" fillId="18" fontId="3" numFmtId="4" xfId="0" applyAlignment="1" applyBorder="1" applyFont="1" applyNumberFormat="1">
      <alignment horizontal="center" readingOrder="0"/>
    </xf>
    <xf borderId="1" fillId="19" fontId="3" numFmtId="0" xfId="0" applyAlignment="1" applyBorder="1" applyFill="1" applyFont="1">
      <alignment horizontal="center" readingOrder="0"/>
    </xf>
    <xf borderId="2" fillId="20" fontId="3" numFmtId="0" xfId="0" applyAlignment="1" applyBorder="1" applyFill="1" applyFont="1">
      <alignment horizontal="center" readingOrder="0"/>
    </xf>
    <xf borderId="2" fillId="21" fontId="3" numFmtId="0" xfId="0" applyAlignment="1" applyBorder="1" applyFill="1" applyFont="1">
      <alignment horizontal="center" readingOrder="0"/>
    </xf>
    <xf borderId="1" fillId="22" fontId="3" numFmtId="0" xfId="0" applyAlignment="1" applyBorder="1" applyFill="1" applyFont="1">
      <alignment horizontal="center" readingOrder="0"/>
    </xf>
    <xf borderId="1" fillId="23" fontId="3" numFmtId="0" xfId="0" applyAlignment="1" applyBorder="1" applyFill="1" applyFont="1">
      <alignment horizontal="center" readingOrder="0"/>
    </xf>
    <xf borderId="1" fillId="24" fontId="3" numFmtId="0" xfId="0" applyAlignment="1" applyBorder="1" applyFill="1" applyFont="1">
      <alignment horizontal="center" readingOrder="0"/>
    </xf>
    <xf borderId="1" fillId="20" fontId="3" numFmtId="0" xfId="0" applyAlignment="1" applyBorder="1" applyFont="1">
      <alignment horizontal="center" readingOrder="0"/>
    </xf>
    <xf borderId="1" fillId="25" fontId="3" numFmtId="0" xfId="0" applyAlignment="1" applyBorder="1" applyFill="1" applyFont="1">
      <alignment horizontal="center" readingOrder="0"/>
    </xf>
    <xf borderId="1" fillId="26" fontId="3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6.13"/>
    <col customWidth="1" min="3" max="3" width="9.75"/>
    <col customWidth="1" min="4" max="4" width="6.13"/>
    <col customWidth="1" min="5" max="5" width="11.88"/>
    <col customWidth="1" min="6" max="6" width="6.13"/>
    <col customWidth="1" min="7" max="7" width="11.88"/>
    <col customWidth="1" min="8" max="8" width="5.13"/>
  </cols>
  <sheetData>
    <row r="1">
      <c r="A1" s="1" t="s">
        <v>0</v>
      </c>
      <c r="B1" s="2">
        <f>AVERAGE(B3:B12) * 10% + AVERAGE(B14:B17) * 20% + AVERAGE(B21:B27) * 10% + AVERAGE(B18) * 25% + AVERAGE(B19) * 35% + B28 * 5%</f>
        <v>96.15</v>
      </c>
      <c r="C1" s="3" t="s">
        <v>1</v>
      </c>
      <c r="D1" s="4">
        <f> AVERAGE(D3:D10) * 20% + AVERAGE(D12:D19) * 20% + AVERAGE(D21:D28) * 5% + D29 * 25% + D30 * 35%</f>
        <v>102.1245</v>
      </c>
      <c r="E1" s="5" t="s">
        <v>2</v>
      </c>
      <c r="F1" s="6">
        <f> AVERAGE(F3:F7) * 20% + AVERAGE(F10:F14) * 20% + F15 * 30% + F16 * 30% + F17* 5%</f>
        <v>96.08</v>
      </c>
      <c r="G1" s="7" t="s">
        <v>3</v>
      </c>
      <c r="H1" s="8">
        <f> AVERAGE(H3:H6) * 20% + AVERAGE(H8:H21) * 15% + H23 * 30% + H24 * 30% + H22 *5%</f>
        <v>84.625</v>
      </c>
      <c r="J1" s="9" t="s">
        <v>4</v>
      </c>
      <c r="K1" s="10"/>
      <c r="L1" s="11"/>
      <c r="M1" s="12">
        <v>70.0</v>
      </c>
      <c r="N1" s="13"/>
      <c r="O1" s="13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15" t="s">
        <v>5</v>
      </c>
      <c r="B2" s="11"/>
      <c r="C2" s="16" t="s">
        <v>6</v>
      </c>
      <c r="D2" s="11"/>
      <c r="E2" s="17" t="s">
        <v>7</v>
      </c>
      <c r="F2" s="11"/>
      <c r="G2" s="18" t="s">
        <v>8</v>
      </c>
      <c r="H2" s="11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2">
        <v>1.0</v>
      </c>
      <c r="B3" s="12">
        <v>100.0</v>
      </c>
      <c r="C3" s="12">
        <v>1.0</v>
      </c>
      <c r="D3" s="12">
        <v>95.1</v>
      </c>
      <c r="E3" s="12">
        <v>1.0</v>
      </c>
      <c r="F3" s="12">
        <v>93.25</v>
      </c>
      <c r="G3" s="12">
        <v>1.0</v>
      </c>
      <c r="H3" s="12">
        <v>95.5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2">
        <v>2.0</v>
      </c>
      <c r="B4" s="12">
        <v>100.0</v>
      </c>
      <c r="C4" s="12">
        <v>2.0</v>
      </c>
      <c r="D4" s="12">
        <v>95.1</v>
      </c>
      <c r="E4" s="12">
        <v>2.0</v>
      </c>
      <c r="F4" s="12">
        <v>93.25</v>
      </c>
      <c r="G4" s="12">
        <v>2.0</v>
      </c>
      <c r="H4" s="12">
        <v>86.0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2">
        <v>3.0</v>
      </c>
      <c r="B5" s="12">
        <v>100.0</v>
      </c>
      <c r="C5" s="12">
        <v>3.0</v>
      </c>
      <c r="D5" s="12">
        <v>95.1</v>
      </c>
      <c r="E5" s="12">
        <v>3.0</v>
      </c>
      <c r="F5" s="12">
        <v>93.25</v>
      </c>
      <c r="G5" s="12">
        <v>3.0</v>
      </c>
      <c r="H5" s="12">
        <v>95.0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2">
        <v>4.0</v>
      </c>
      <c r="B6" s="12">
        <v>100.0</v>
      </c>
      <c r="C6" s="12">
        <v>4.0</v>
      </c>
      <c r="D6" s="12">
        <v>95.1</v>
      </c>
      <c r="E6" s="12">
        <v>4.0</v>
      </c>
      <c r="F6" s="12">
        <v>93.25</v>
      </c>
      <c r="G6" s="12">
        <v>4.0</v>
      </c>
      <c r="H6" s="12">
        <v>98.0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2">
        <v>5.0</v>
      </c>
      <c r="B7" s="12">
        <v>100.0</v>
      </c>
      <c r="C7" s="12">
        <v>5.0</v>
      </c>
      <c r="D7" s="12">
        <v>95.1</v>
      </c>
      <c r="E7" s="12">
        <v>5.0</v>
      </c>
      <c r="F7" s="12">
        <v>93.25</v>
      </c>
      <c r="G7" s="19" t="s">
        <v>9</v>
      </c>
      <c r="H7" s="11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2">
        <v>6.0</v>
      </c>
      <c r="B8" s="12">
        <v>100.0</v>
      </c>
      <c r="C8" s="12">
        <v>6.0</v>
      </c>
      <c r="D8" s="12">
        <v>95.1</v>
      </c>
      <c r="E8" s="12">
        <v>6.0</v>
      </c>
      <c r="F8" s="12">
        <v>93.25</v>
      </c>
      <c r="G8" s="12">
        <v>1.0</v>
      </c>
      <c r="H8" s="12">
        <v>100.0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2">
        <v>7.0</v>
      </c>
      <c r="B9" s="12">
        <v>80.0</v>
      </c>
      <c r="C9" s="12">
        <v>7.0</v>
      </c>
      <c r="D9" s="12">
        <v>95.1</v>
      </c>
      <c r="E9" s="20" t="s">
        <v>8</v>
      </c>
      <c r="F9" s="11"/>
      <c r="G9" s="12">
        <v>2.0</v>
      </c>
      <c r="H9" s="12">
        <v>100.0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2">
        <v>8.0</v>
      </c>
      <c r="B10" s="12">
        <v>100.0</v>
      </c>
      <c r="C10" s="12">
        <v>8.0</v>
      </c>
      <c r="D10" s="12">
        <v>95.1</v>
      </c>
      <c r="E10" s="12">
        <v>1.0</v>
      </c>
      <c r="F10" s="12">
        <v>107.4</v>
      </c>
      <c r="G10" s="12">
        <v>3.0</v>
      </c>
      <c r="H10" s="12">
        <v>100.0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2">
        <v>9.0</v>
      </c>
      <c r="B11" s="12">
        <v>100.0</v>
      </c>
      <c r="C11" s="21" t="s">
        <v>8</v>
      </c>
      <c r="D11" s="11"/>
      <c r="E11" s="12">
        <v>2.0</v>
      </c>
      <c r="F11" s="12">
        <v>107.4</v>
      </c>
      <c r="G11" s="12">
        <v>4.0</v>
      </c>
      <c r="H11" s="12">
        <v>100.0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2">
        <v>10.0</v>
      </c>
      <c r="B12" s="12">
        <v>100.0</v>
      </c>
      <c r="C12" s="12">
        <v>1.0</v>
      </c>
      <c r="D12" s="12">
        <v>90.2</v>
      </c>
      <c r="E12" s="12">
        <v>3.0</v>
      </c>
      <c r="F12" s="12">
        <v>107.4</v>
      </c>
      <c r="G12" s="12">
        <v>5.0</v>
      </c>
      <c r="H12" s="12">
        <v>100.0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22" t="s">
        <v>10</v>
      </c>
      <c r="B13" s="11"/>
      <c r="C13" s="12">
        <v>2.0</v>
      </c>
      <c r="D13" s="12">
        <v>90.2</v>
      </c>
      <c r="E13" s="12">
        <v>4.0</v>
      </c>
      <c r="F13" s="12">
        <v>107.4</v>
      </c>
      <c r="G13" s="12">
        <v>6.0</v>
      </c>
      <c r="H13" s="12">
        <v>100.0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2">
        <v>1.0</v>
      </c>
      <c r="B14" s="12">
        <v>103.5</v>
      </c>
      <c r="C14" s="12">
        <v>3.0</v>
      </c>
      <c r="D14" s="12">
        <v>90.2</v>
      </c>
      <c r="E14" s="12">
        <v>5.0</v>
      </c>
      <c r="F14" s="12">
        <v>107.4</v>
      </c>
      <c r="G14" s="12">
        <v>7.0</v>
      </c>
      <c r="H14" s="12">
        <v>100.0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2">
        <v>2.0</v>
      </c>
      <c r="B15" s="12">
        <v>99.3</v>
      </c>
      <c r="C15" s="12">
        <v>4.0</v>
      </c>
      <c r="D15" s="12">
        <v>90.2</v>
      </c>
      <c r="E15" s="23" t="s">
        <v>11</v>
      </c>
      <c r="F15" s="23">
        <v>81.0</v>
      </c>
      <c r="G15" s="12">
        <v>8.0</v>
      </c>
      <c r="H15" s="12">
        <v>100.0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2">
        <v>3.0</v>
      </c>
      <c r="B16" s="12">
        <v>100.0</v>
      </c>
      <c r="C16" s="12">
        <v>5.0</v>
      </c>
      <c r="D16" s="12">
        <v>90.2</v>
      </c>
      <c r="E16" s="24" t="s">
        <v>12</v>
      </c>
      <c r="F16" s="24">
        <v>88.0</v>
      </c>
      <c r="G16" s="12">
        <v>9.0</v>
      </c>
      <c r="H16" s="12">
        <v>100.0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2">
        <v>4.0</v>
      </c>
      <c r="B17" s="12">
        <v>97.2</v>
      </c>
      <c r="C17" s="12">
        <v>6.0</v>
      </c>
      <c r="D17" s="12">
        <v>90.2</v>
      </c>
      <c r="E17" s="25" t="s">
        <v>13</v>
      </c>
      <c r="F17" s="25">
        <v>105.0</v>
      </c>
      <c r="G17" s="12">
        <v>10.0</v>
      </c>
      <c r="H17" s="12">
        <v>100.0</v>
      </c>
      <c r="I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26" t="s">
        <v>14</v>
      </c>
      <c r="B18" s="27">
        <v>86.4</v>
      </c>
      <c r="C18" s="12">
        <v>7.0</v>
      </c>
      <c r="D18" s="12">
        <v>90.2</v>
      </c>
      <c r="F18" s="14"/>
      <c r="G18" s="12">
        <v>11.0</v>
      </c>
      <c r="H18" s="12">
        <v>100.0</v>
      </c>
      <c r="I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28" t="s">
        <v>15</v>
      </c>
      <c r="B19" s="28">
        <v>85.0</v>
      </c>
      <c r="C19" s="12">
        <v>8.0</v>
      </c>
      <c r="D19" s="12">
        <v>90.2</v>
      </c>
      <c r="F19" s="14"/>
      <c r="G19" s="12">
        <v>12.0</v>
      </c>
      <c r="H19" s="12">
        <v>100.0</v>
      </c>
      <c r="I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29" t="s">
        <v>16</v>
      </c>
      <c r="B20" s="11"/>
      <c r="C20" s="30" t="s">
        <v>17</v>
      </c>
      <c r="D20" s="11"/>
      <c r="F20" s="14"/>
      <c r="G20" s="12">
        <v>13.0</v>
      </c>
      <c r="H20" s="12">
        <v>100.0</v>
      </c>
      <c r="I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2">
        <v>1.0</v>
      </c>
      <c r="B21" s="12">
        <v>100.0</v>
      </c>
      <c r="C21" s="12">
        <v>1.0</v>
      </c>
      <c r="D21" s="12">
        <v>93.19</v>
      </c>
      <c r="F21" s="14"/>
      <c r="G21" s="12">
        <v>14.0</v>
      </c>
      <c r="H21" s="12">
        <v>100.0</v>
      </c>
      <c r="I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2">
        <v>2.0</v>
      </c>
      <c r="B22" s="12">
        <v>100.0</v>
      </c>
      <c r="C22" s="12">
        <v>2.0</v>
      </c>
      <c r="D22" s="12">
        <v>93.19</v>
      </c>
      <c r="F22" s="14"/>
      <c r="G22" s="31" t="s">
        <v>18</v>
      </c>
      <c r="H22" s="12">
        <v>100.0</v>
      </c>
      <c r="I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2">
        <v>3.0</v>
      </c>
      <c r="B23" s="12">
        <v>100.0</v>
      </c>
      <c r="C23" s="12">
        <v>3.0</v>
      </c>
      <c r="D23" s="12">
        <v>93.19</v>
      </c>
      <c r="F23" s="14"/>
      <c r="G23" s="32" t="s">
        <v>11</v>
      </c>
      <c r="H23" s="12">
        <v>71.5</v>
      </c>
      <c r="I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2">
        <v>4.0</v>
      </c>
      <c r="B24" s="12">
        <v>100.0</v>
      </c>
      <c r="C24" s="12">
        <v>4.0</v>
      </c>
      <c r="D24" s="12">
        <v>93.19</v>
      </c>
      <c r="F24" s="14"/>
      <c r="G24" s="33" t="s">
        <v>12</v>
      </c>
      <c r="H24" s="12">
        <v>81.5</v>
      </c>
      <c r="I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2">
        <v>5.0</v>
      </c>
      <c r="B25" s="12">
        <v>100.0</v>
      </c>
      <c r="C25" s="12">
        <v>5.0</v>
      </c>
      <c r="D25" s="12">
        <v>93.19</v>
      </c>
      <c r="F25" s="14"/>
      <c r="G25" s="13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2">
        <v>6.0</v>
      </c>
      <c r="B26" s="12">
        <v>100.0</v>
      </c>
      <c r="C26" s="12">
        <v>6.0</v>
      </c>
      <c r="D26" s="12">
        <v>93.19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2">
        <v>7.0</v>
      </c>
      <c r="B27" s="12">
        <v>100.0</v>
      </c>
      <c r="C27" s="12">
        <v>7.0</v>
      </c>
      <c r="D27" s="12">
        <v>93.19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34" t="s">
        <v>13</v>
      </c>
      <c r="B28" s="34">
        <v>100.0</v>
      </c>
      <c r="C28" s="12">
        <v>8.0</v>
      </c>
      <c r="D28" s="12">
        <v>93.19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3"/>
      <c r="B29" s="14"/>
      <c r="C29" s="35" t="s">
        <v>19</v>
      </c>
      <c r="D29" s="35">
        <v>95.53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4"/>
      <c r="B30" s="14"/>
      <c r="C30" s="36" t="s">
        <v>15</v>
      </c>
      <c r="D30" s="36">
        <v>104.35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4"/>
      <c r="B32" s="14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mergeCells count="11">
    <mergeCell ref="C11:D11"/>
    <mergeCell ref="A13:B13"/>
    <mergeCell ref="A20:B20"/>
    <mergeCell ref="C20:D20"/>
    <mergeCell ref="J1:L1"/>
    <mergeCell ref="A2:B2"/>
    <mergeCell ref="C2:D2"/>
    <mergeCell ref="E2:F2"/>
    <mergeCell ref="G2:H2"/>
    <mergeCell ref="G7:H7"/>
    <mergeCell ref="E9:F9"/>
  </mergeCells>
  <drawing r:id="rId1"/>
</worksheet>
</file>