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Id4" Type="http://schemas.openxmlformats.org/officeDocument/2006/relationships/custom-properties" Target="docProps/custom.xml"/><Relationship Id="Rcf9775342ec2492f" Type="http://schemas.microsoft.com/office/2006/relationships/ui/extensibility" Target="customUI/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3"/>
  <workbookPr codeName="ThisWorkbook" defaultThemeVersion="124226"/>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423" documentId="8_{471FF0A5-B4C9-4858-83A7-873218D10AE6}" xr6:coauthVersionLast="47" xr6:coauthVersionMax="47" xr10:uidLastSave="{1B1EE2D9-A63B-4A78-8E47-EC5C79705A39}"/>
  <bookViews>
    <workbookView xWindow="-120" yWindow="-120" windowWidth="29040" windowHeight="16440" xr2:uid="{00000000-000D-0000-FFFF-FFFF00000000}"/>
  </bookViews>
  <sheets>
    <sheet name="WBS" sheetId="22" r:id="rId1"/>
    <sheet name="Help" sheetId="21" r:id="rId2"/>
    <sheet name="©" sheetId="20" r:id="rId3"/>
  </sheets>
  <definedNames>
    <definedName name="_xlnm.Print_Area" localSheetId="0">WBS!$B:$I</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22" l="1"/>
  <c r="F42" i="22"/>
  <c r="F34" i="22"/>
  <c r="F22" i="22"/>
  <c r="C2" i="22"/>
  <c r="C3" i="22" s="1"/>
  <c r="C4" i="22" s="1"/>
  <c r="C5" i="22" s="1"/>
  <c r="C6" i="22" s="1"/>
  <c r="C7" i="22" s="1"/>
  <c r="C8" i="22" s="1"/>
  <c r="C9" i="22" s="1"/>
  <c r="C10" i="22" s="1"/>
  <c r="C11" i="22" s="1"/>
  <c r="C12" i="22" s="1"/>
  <c r="C16" i="22" s="1"/>
  <c r="C19" i="22" s="1"/>
  <c r="C22" i="22" l="1"/>
  <c r="C34" i="22" s="1"/>
  <c r="C35" i="22" s="1"/>
  <c r="C38" i="22" s="1"/>
  <c r="C42" i="22" s="1"/>
  <c r="C43" i="22" s="1"/>
  <c r="C44" i="22" s="1"/>
  <c r="C45" i="22" l="1"/>
  <c r="C46" i="22" l="1"/>
  <c r="C47" i="22" s="1"/>
  <c r="C48" i="22" s="1"/>
  <c r="C49" i="22" s="1"/>
  <c r="C50" i="22" s="1"/>
  <c r="C51" i="22" s="1"/>
  <c r="C52" i="22" s="1"/>
</calcChain>
</file>

<file path=xl/sharedStrings.xml><?xml version="1.0" encoding="utf-8"?>
<sst xmlns="http://schemas.openxmlformats.org/spreadsheetml/2006/main" count="122" uniqueCount="117">
  <si>
    <t>Level</t>
  </si>
  <si>
    <t>WBS</t>
  </si>
  <si>
    <t>Task Description</t>
  </si>
  <si>
    <t>Porcentaje Dedicación</t>
  </si>
  <si>
    <t>Hours</t>
  </si>
  <si>
    <t>Start</t>
  </si>
  <si>
    <t>End</t>
  </si>
  <si>
    <t>Notes</t>
  </si>
  <si>
    <t>Proyecto</t>
  </si>
  <si>
    <t>© 2017 by Vertex42.com</t>
  </si>
  <si>
    <t>Fase de Análisis</t>
  </si>
  <si>
    <t>Work Breakdown Structure</t>
  </si>
  <si>
    <t>Elicitación de requisitos</t>
  </si>
  <si>
    <t>Entrevistas</t>
  </si>
  <si>
    <t>Análisis de requisitos</t>
  </si>
  <si>
    <t>Informe de análisis</t>
  </si>
  <si>
    <t>Prototipos móvil</t>
  </si>
  <si>
    <t>Prototipos tablet</t>
  </si>
  <si>
    <t>Prototipos web</t>
  </si>
  <si>
    <t>Fase de Diseño</t>
  </si>
  <si>
    <t>Capa de presentación</t>
  </si>
  <si>
    <t>1.2.1.1</t>
  </si>
  <si>
    <t>Diseñar interfaz móvil</t>
  </si>
  <si>
    <t>1.2.1.2</t>
  </si>
  <si>
    <t>Diseñar interfaz tablet</t>
  </si>
  <si>
    <t>1.2.1.3</t>
  </si>
  <si>
    <t>Diseñar interfaz página web</t>
  </si>
  <si>
    <t>Capa de lógica</t>
  </si>
  <si>
    <t>1.2.2.1</t>
  </si>
  <si>
    <t>Diseñar aquitectura web</t>
  </si>
  <si>
    <t>1.2.2.2</t>
  </si>
  <si>
    <t>Comunicación capa persistencia</t>
  </si>
  <si>
    <t>Capa de persistencia</t>
  </si>
  <si>
    <t>1.2.3.1</t>
  </si>
  <si>
    <t>Tablas y relaciones</t>
  </si>
  <si>
    <t>1.2.3.2</t>
  </si>
  <si>
    <t>Diseño de bases de datos</t>
  </si>
  <si>
    <t>Fase de Codificación</t>
  </si>
  <si>
    <t>1.3.1</t>
  </si>
  <si>
    <t>Capa presentacion</t>
  </si>
  <si>
    <t>1.3.1.1</t>
  </si>
  <si>
    <t>Interfaz móvil</t>
  </si>
  <si>
    <t>1.3.1.2</t>
  </si>
  <si>
    <t>Interfaz tablet</t>
  </si>
  <si>
    <t>1.3.1.3</t>
  </si>
  <si>
    <t>Interfaz web</t>
  </si>
  <si>
    <t>1.3.2</t>
  </si>
  <si>
    <t>Capa lógica</t>
  </si>
  <si>
    <t>1.3.2.1</t>
  </si>
  <si>
    <t>Implentar clases</t>
  </si>
  <si>
    <t>1.3.2.2</t>
  </si>
  <si>
    <t>Crear servidor web</t>
  </si>
  <si>
    <t>1.3.3</t>
  </si>
  <si>
    <t>Capa persistencia</t>
  </si>
  <si>
    <t>1.3.3.1</t>
  </si>
  <si>
    <t>Implementar base de datos</t>
  </si>
  <si>
    <t>1.3.4</t>
  </si>
  <si>
    <t>Documentación</t>
  </si>
  <si>
    <t>1.3.4.1</t>
  </si>
  <si>
    <t>Manuales</t>
  </si>
  <si>
    <t>Fase de Pruebas</t>
  </si>
  <si>
    <t>Pruebas de integracion</t>
  </si>
  <si>
    <t>1.4.1.1</t>
  </si>
  <si>
    <t>Casos de prueba iniciales</t>
  </si>
  <si>
    <t>1.4.1.2</t>
  </si>
  <si>
    <t>Informe de errores</t>
  </si>
  <si>
    <t>Pruebas de estrés</t>
  </si>
  <si>
    <t>1.4.2.1</t>
  </si>
  <si>
    <t>Pruebas de servidores</t>
  </si>
  <si>
    <t>1.4.2.2</t>
  </si>
  <si>
    <t>Pruebas de seguridad</t>
  </si>
  <si>
    <t>1.4.2.3</t>
  </si>
  <si>
    <t>Pruebas de base de datos</t>
  </si>
  <si>
    <t>Despliegue</t>
  </si>
  <si>
    <t>Desplegar base de datos</t>
  </si>
  <si>
    <t>Despliegue BD</t>
  </si>
  <si>
    <t>Despliegue de servidores WEB</t>
  </si>
  <si>
    <t>Despliegue web</t>
  </si>
  <si>
    <t>Aplicación final</t>
  </si>
  <si>
    <t>Despliegue aplicación</t>
  </si>
  <si>
    <t>Mantenimiento</t>
  </si>
  <si>
    <t>Evaluación de la implementación</t>
  </si>
  <si>
    <t>Encuesta a los usuarios</t>
  </si>
  <si>
    <t>Interpretar resultados</t>
  </si>
  <si>
    <t>Yo cambiaria las horas de algunos para q tenga mas sentido</t>
  </si>
  <si>
    <t>otro dia</t>
  </si>
  <si>
    <t>HELP</t>
  </si>
  <si>
    <t>https://www.vertex42.com/ExcelTemplates/work-breakdown-structure.html</t>
  </si>
  <si>
    <t>© 2017 Vertex42 LLC</t>
  </si>
  <si>
    <t>About this Template</t>
  </si>
  <si>
    <t>This template provides a very basic WBS table that you can use for defining a hierarchical work breakdown structure for a project plan or process.</t>
  </si>
  <si>
    <t>Want more features and automation?</t>
  </si>
  <si>
    <t>Try the Gantt Chart Template by Vertex42.com</t>
  </si>
  <si>
    <t>Note: The formula for the WBS numbering was developed by Vertex42.com for the Gantt Chart Template Pro spreadsheet, and is copyrighted. See the terms of use.</t>
  </si>
  <si>
    <t>Instructions</t>
  </si>
  <si>
    <t>1)</t>
  </si>
  <si>
    <t>Choose a Level from the drop-down list in column B. The WBS code is created automatically. When adding rows, you will need to copy the formula in the WBS code column into the newly added rows.</t>
  </si>
  <si>
    <t>2)</t>
  </si>
  <si>
    <t>Indent Task Descriptions using the Indent buttons in the Home tab.</t>
  </si>
  <si>
    <t>3)</t>
  </si>
  <si>
    <t>Add or hide columns as needed.</t>
  </si>
  <si>
    <t>4)</t>
  </si>
  <si>
    <t>A conditional formatting rule automatically highlights level 1 tasks. Go to Home &gt; Conditional Formatting &gt; Manage Rules to remove or edit this rule.</t>
  </si>
  <si>
    <t>Terms of Use</t>
  </si>
  <si>
    <t>See the following page for information about how you may use this spreadsheet.</t>
  </si>
  <si>
    <t>https://www.vertex42.com/licensing/EULA_privateuse.html</t>
  </si>
  <si>
    <t>REFERENCES</t>
  </si>
  <si>
    <t>SEE ALSO</t>
  </si>
  <si>
    <t>Vertex42.com: Gantt Chart Template</t>
  </si>
  <si>
    <t>Vertex42.com: Project Management Templates</t>
  </si>
  <si>
    <t>TIPS</t>
  </si>
  <si>
    <t>Vertex42.com: Spreadsheet Tips Workbook</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</si>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</sst>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25">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name val="Calibri"/>
      <family val="2"/>
      <scheme val="minor"/>
    </font>
    <font>
      <b/>
      <sz val="11"/>
      <color theme="0"/>
      <name val="Cambria"/>
      <family val="1"/>
      <scheme val="major"/>
    </font>
    <font>
      <sz val="8"/>
      <color theme="1" tint="0.499984740745262"/>
      <name val="Arial"/>
      <family val="2"/>
    </font>
    <font>
      <b/>
      <sz val="11"/>
      <color theme="4" tint="-0.499984740745262"/>
      <name val="Calibri"/>
      <family val="2"/>
      <scheme val="minor"/>
    </font>
    <font>
      <sz val="12"/>
      <color theme="1"/>
      <name val="Arial"/>
      <family val="2"/>
    </font>
    <font>
      <b/>
      <sz val="12"/>
      <color indexed="9"/>
      <name val="Arial"/>
      <family val="2"/>
    </font>
    <font>
      <b/>
      <u/>
      <sz val="12"/>
      <color indexed="12"/>
      <name val="Arial"/>
      <family val="2"/>
    </font>
    <font>
      <sz val="10"/>
      <name val="Arial"/>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3">
    <xf numFmtId="0" fontId="0"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64">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1" fillId="0" borderId="1" xfId="0" applyFont="1" applyBorder="1"/>
    <xf numFmtId="0" fontId="8" fillId="0" borderId="2" xfId="0" applyFont="1" applyBorder="1" applyAlignment="1">
      <alignment horizontal="left" vertical="center"/>
    </xf>
    <xf numFmtId="0" fontId="0" fillId="0" borderId="1" xfId="0" applyBorder="1"/>
    <xf numFmtId="0" fontId="9" fillId="0" borderId="3" xfId="0" applyFont="1" applyBorder="1" applyAlignment="1">
      <alignment horizontal="left" wrapText="1" indent="1"/>
    </xf>
    <xf numFmtId="0" fontId="4" fillId="0" borderId="1" xfId="0" applyFont="1" applyBorder="1"/>
    <xf numFmtId="0" fontId="9" fillId="0" borderId="1" xfId="0" applyFont="1" applyBorder="1" applyAlignment="1">
      <alignment horizontal="left" wrapText="1"/>
    </xf>
    <xf numFmtId="0" fontId="3" fillId="0" borderId="1" xfId="0" applyFont="1" applyBorder="1" applyAlignment="1">
      <alignment horizontal="left" wrapText="1"/>
    </xf>
    <xf numFmtId="0" fontId="9" fillId="0" borderId="1" xfId="0" applyFont="1" applyBorder="1" applyAlignment="1">
      <alignment horizontal="left"/>
    </xf>
    <xf numFmtId="0" fontId="1" fillId="0" borderId="0" xfId="0" applyFont="1"/>
    <xf numFmtId="0" fontId="8" fillId="0" borderId="0" xfId="0" applyFont="1" applyAlignment="1">
      <alignment vertical="center"/>
    </xf>
    <xf numFmtId="0" fontId="5" fillId="0" borderId="0" xfId="0" applyFont="1" applyAlignment="1">
      <alignment vertical="center"/>
    </xf>
    <xf numFmtId="0" fontId="1" fillId="0" borderId="0" xfId="0" applyFont="1" applyAlignment="1">
      <alignment horizontal="right" vertical="center"/>
    </xf>
    <xf numFmtId="0" fontId="12" fillId="0" borderId="0" xfId="0" applyFont="1" applyAlignment="1">
      <alignment horizontal="right" vertical="center"/>
    </xf>
    <xf numFmtId="0" fontId="4" fillId="0" borderId="0" xfId="0" applyFont="1" applyAlignment="1">
      <alignment vertical="top" wrapText="1"/>
    </xf>
    <xf numFmtId="0" fontId="13" fillId="0" borderId="0" xfId="0" applyFont="1" applyAlignment="1">
      <alignment vertical="top" wrapText="1"/>
    </xf>
    <xf numFmtId="0" fontId="14" fillId="2" borderId="0" xfId="0" applyFont="1" applyFill="1" applyAlignment="1">
      <alignment horizontal="center"/>
    </xf>
    <xf numFmtId="0" fontId="4" fillId="0" borderId="0" xfId="0" applyFont="1"/>
    <xf numFmtId="0" fontId="15" fillId="0" borderId="4" xfId="0" applyFont="1" applyBorder="1"/>
    <xf numFmtId="0" fontId="1" fillId="0" borderId="4" xfId="0" applyFont="1" applyBorder="1"/>
    <xf numFmtId="0" fontId="1" fillId="0" borderId="5" xfId="0" applyFont="1" applyBorder="1" applyAlignment="1">
      <alignment vertical="top"/>
    </xf>
    <xf numFmtId="0" fontId="1" fillId="0" borderId="0" xfId="0" applyFont="1" applyAlignment="1">
      <alignment vertical="top"/>
    </xf>
    <xf numFmtId="0" fontId="4" fillId="0" borderId="4"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1" xfId="1" applyBorder="1" applyAlignment="1" applyProtection="1">
      <alignment horizontal="left" wrapText="1"/>
    </xf>
    <xf numFmtId="0" fontId="2" fillId="0" borderId="0" xfId="1" applyBorder="1" applyAlignment="1" applyProtection="1"/>
    <xf numFmtId="0" fontId="16" fillId="0" borderId="0" xfId="0" applyFont="1"/>
    <xf numFmtId="0" fontId="11" fillId="0" borderId="1" xfId="0" applyFont="1" applyBorder="1" applyAlignment="1">
      <alignment horizontal="left" wrapText="1"/>
    </xf>
    <xf numFmtId="0" fontId="10" fillId="0" borderId="1" xfId="1" applyFont="1" applyBorder="1" applyAlignment="1" applyProtection="1">
      <alignment horizontal="left" wrapText="1"/>
    </xf>
    <xf numFmtId="0" fontId="19" fillId="0" borderId="0" xfId="0" applyFont="1" applyAlignment="1">
      <alignment vertical="top"/>
    </xf>
    <xf numFmtId="0" fontId="17" fillId="0" borderId="8" xfId="0" applyFont="1" applyBorder="1" applyAlignment="1">
      <alignment horizontal="left" vertical="center" indent="1"/>
    </xf>
    <xf numFmtId="0" fontId="17" fillId="0" borderId="8" xfId="0" applyFont="1" applyBorder="1" applyAlignment="1">
      <alignment horizontal="left" vertical="center" indent="2"/>
    </xf>
    <xf numFmtId="0" fontId="17" fillId="0" borderId="8" xfId="0" applyFont="1" applyBorder="1" applyAlignment="1">
      <alignment horizontal="left" vertical="center" indent="3"/>
    </xf>
    <xf numFmtId="0" fontId="17" fillId="0" borderId="8" xfId="0" applyFont="1" applyBorder="1" applyAlignment="1">
      <alignment horizontal="left" vertical="center" indent="4"/>
    </xf>
    <xf numFmtId="14" fontId="17" fillId="0" borderId="9" xfId="0" applyNumberFormat="1" applyFont="1" applyBorder="1" applyAlignment="1">
      <alignment horizontal="center" vertical="center"/>
    </xf>
    <xf numFmtId="0" fontId="17" fillId="0" borderId="10" xfId="0" applyFont="1" applyBorder="1" applyAlignment="1">
      <alignment horizontal="left" vertical="center" indent="1"/>
    </xf>
    <xf numFmtId="0" fontId="21"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2" fillId="6" borderId="0" xfId="0" applyFont="1" applyFill="1"/>
    <xf numFmtId="0" fontId="2" fillId="0" borderId="0" xfId="1" applyAlignment="1" applyProtection="1">
      <alignment horizontal="left" indent="1"/>
    </xf>
    <xf numFmtId="0" fontId="23" fillId="7" borderId="0" xfId="1" applyFont="1" applyFill="1" applyAlignment="1" applyProtection="1">
      <alignment horizontal="center" vertical="top" wrapText="1"/>
    </xf>
    <xf numFmtId="0" fontId="20" fillId="4" borderId="11"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17" fillId="2" borderId="7" xfId="0" applyFont="1" applyFill="1" applyBorder="1" applyAlignment="1">
      <alignment horizontal="left" vertical="center" indent="1"/>
    </xf>
    <xf numFmtId="0" fontId="18" fillId="5" borderId="13" xfId="0" applyFont="1" applyFill="1" applyBorder="1" applyAlignment="1">
      <alignment horizontal="center" vertical="center"/>
    </xf>
    <xf numFmtId="0" fontId="18" fillId="5" borderId="14" xfId="0" applyFont="1" applyFill="1" applyBorder="1" applyAlignment="1">
      <alignment horizontal="center" vertical="center"/>
    </xf>
    <xf numFmtId="164" fontId="18" fillId="5" borderId="14" xfId="0" applyNumberFormat="1" applyFont="1" applyFill="1" applyBorder="1" applyAlignment="1">
      <alignment horizontal="center" vertical="center"/>
    </xf>
    <xf numFmtId="0" fontId="18" fillId="5" borderId="15" xfId="0" applyFont="1" applyFill="1" applyBorder="1" applyAlignment="1">
      <alignment horizontal="center" vertical="center"/>
    </xf>
    <xf numFmtId="0" fontId="2" fillId="0" borderId="0" xfId="1" applyAlignment="1" applyProtection="1">
      <alignment vertical="top"/>
    </xf>
    <xf numFmtId="14" fontId="17" fillId="0" borderId="6" xfId="0" applyNumberFormat="1" applyFont="1" applyBorder="1" applyAlignment="1">
      <alignment horizontal="center" vertical="center"/>
    </xf>
    <xf numFmtId="0" fontId="17" fillId="0" borderId="16" xfId="0" applyFont="1" applyBorder="1" applyAlignment="1">
      <alignment horizontal="left" vertical="center" indent="1"/>
    </xf>
    <xf numFmtId="0" fontId="17" fillId="0" borderId="17" xfId="0" applyFont="1" applyBorder="1" applyAlignment="1">
      <alignment horizontal="left" vertical="center" indent="1"/>
    </xf>
    <xf numFmtId="0" fontId="20" fillId="0" borderId="12" xfId="0" applyFont="1" applyBorder="1" applyAlignment="1">
      <alignment horizontal="center" vertical="center" wrapText="1"/>
    </xf>
    <xf numFmtId="10" fontId="17" fillId="0" borderId="10" xfId="2" applyNumberFormat="1" applyFont="1" applyFill="1" applyBorder="1" applyAlignment="1">
      <alignment vertical="center"/>
    </xf>
    <xf numFmtId="10" fontId="17" fillId="0" borderId="10" xfId="2" applyNumberFormat="1" applyFont="1" applyFill="1" applyBorder="1" applyAlignment="1">
      <alignment vertical="center" wrapText="1"/>
    </xf>
    <xf numFmtId="10" fontId="17" fillId="0" borderId="10" xfId="2" applyNumberFormat="1" applyFont="1" applyBorder="1" applyAlignment="1">
      <alignment vertical="center"/>
    </xf>
    <xf numFmtId="0" fontId="17" fillId="0" borderId="8" xfId="0" applyFont="1" applyBorder="1" applyAlignment="1">
      <alignment horizontal="left" vertical="center" wrapText="1" indent="2"/>
    </xf>
  </cellXfs>
  <cellStyles count="3">
    <cellStyle name="Hipervínculo" xfId="1" builtinId="8"/>
    <cellStyle name="Normal" xfId="0" builtinId="0"/>
    <cellStyle name="Porcentaje" xfId="2" builtinId="5"/>
  </cellStyles>
  <dxfs count="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0</xdr:row>
      <xdr:rowOff>66676</xdr:rowOff>
    </xdr:from>
    <xdr:to>
      <xdr:col>11</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L59"/>
  <sheetViews>
    <sheetView showGridLines="0" tabSelected="1" showRuler="0" zoomScaleNormal="100" workbookViewId="0">
      <selection activeCell="F6" sqref="F6"/>
    </sheetView>
  </sheetViews>
  <sheetFormatPr defaultColWidth="3.85546875" defaultRowHeight="14.25"/>
  <cols>
    <col min="1" max="1" width="2" style="1" customWidth="1"/>
    <col min="2" max="2" width="8.28515625" style="1" customWidth="1"/>
    <col min="3" max="3" width="11.85546875" style="1" customWidth="1"/>
    <col min="4" max="4" width="37.42578125" style="1" customWidth="1"/>
    <col min="5" max="5" width="21" style="1" customWidth="1"/>
    <col min="6" max="6" width="16.28515625" style="1" customWidth="1"/>
    <col min="7" max="8" width="12.85546875" style="1" customWidth="1"/>
    <col min="9" max="9" width="31" style="1" customWidth="1"/>
    <col min="10" max="10" width="2" style="1" customWidth="1"/>
    <col min="11" max="11" width="7.28515625" style="1" customWidth="1"/>
    <col min="12" max="12" width="24.28515625" style="1" customWidth="1"/>
    <col min="13" max="16384" width="3.85546875" style="1"/>
  </cols>
  <sheetData>
    <row r="1" spans="1:12" ht="33.75" customHeight="1">
      <c r="A1" s="2"/>
      <c r="B1" s="51" t="s">
        <v>0</v>
      </c>
      <c r="C1" s="52" t="s">
        <v>1</v>
      </c>
      <c r="D1" s="52" t="s">
        <v>2</v>
      </c>
      <c r="E1" s="52" t="s">
        <v>3</v>
      </c>
      <c r="F1" s="52" t="s">
        <v>4</v>
      </c>
      <c r="G1" s="53" t="s">
        <v>5</v>
      </c>
      <c r="H1" s="53" t="s">
        <v>6</v>
      </c>
      <c r="I1" s="54" t="s">
        <v>7</v>
      </c>
      <c r="K1" s="3"/>
    </row>
    <row r="2" spans="1:12" ht="13.5" customHeight="1">
      <c r="B2" s="49">
        <v>1</v>
      </c>
      <c r="C2" s="50" t="str">
        <f ca="1">IF(B2="","",IF(B2&gt;OFFSET(B2,-1,0,1,1),IF(OFFSET(C2,-1,0,1,1)="","1",OFFSET(C2,-1,0,1,1))&amp;REPT(".1",B2-MAX(OFFSET(B2,-1,0,1,1),1)),IF(ISERROR(FIND(".",OFFSET(C2,-1,0,1,1))),REPT("1.",B2-1)&amp;IFERROR(VALUE(OFFSET(C2,-1,0,1,1))+1,"1"),IF(B2=1,"",IFERROR(LEFT(OFFSET(C2,-1,0,1,1),FIND("^",SUBSTITUTE(OFFSET(C2,-1,0,1,1),".","^",B2-1))),""))&amp;VALUE(TRIM(MID(SUBSTITUTE(OFFSET(C2,-1,0,1,1),".",REPT(" ",LEN(OFFSET(C2,-1,0,1,1)))),(B2-1)*LEN(OFFSET(C2,-1,0,1,1))+1,LEN(OFFSET(C2,-1,0,1,1)))))+1)))</f>
        <v>1</v>
      </c>
      <c r="D2" s="36" t="s">
        <v>8</v>
      </c>
      <c r="E2" s="59"/>
      <c r="F2" s="41"/>
      <c r="G2" s="40"/>
      <c r="H2" s="40"/>
      <c r="I2" s="57"/>
      <c r="L2" s="35" t="s">
        <v>9</v>
      </c>
    </row>
    <row r="3" spans="1:12" ht="21.75" customHeight="1">
      <c r="B3" s="48">
        <v>2</v>
      </c>
      <c r="C3" s="50" t="str">
        <f t="shared" ref="C3:C19" ca="1" si="0">IF(B3="","",IF(B3&gt;OFFSET(B3,-1,0,1,1),IF(OFFSET(C3,-1,0,1,1)="","1",OFFSET(C3,-1,0,1,1))&amp;REPT(".1",B3-MAX(OFFSET(B3,-1,0,1,1),1)),IF(ISERROR(FIND(".",OFFSET(C3,-1,0,1,1))),REPT("1.",B3-1)&amp;IFERROR(VALUE(OFFSET(C3,-1,0,1,1))+1,"1"),IF(B3=1,"",IFERROR(LEFT(OFFSET(C3,-1,0,1,1),FIND("^",SUBSTITUTE(OFFSET(C3,-1,0,1,1),".","^",B3-1))),""))&amp;VALUE(TRIM(MID(SUBSTITUTE(OFFSET(C3,-1,0,1,1),".",REPT(" ",LEN(OFFSET(C3,-1,0,1,1)))),(B3-1)*LEN(OFFSET(C3,-1,0,1,1))+1,LEN(OFFSET(C3,-1,0,1,1)))))+1)))</f>
        <v>1.1</v>
      </c>
      <c r="D3" s="37" t="s">
        <v>10</v>
      </c>
      <c r="E3" s="60">
        <v>0.18</v>
      </c>
      <c r="F3" s="41">
        <v>140</v>
      </c>
      <c r="G3" s="56"/>
      <c r="H3" s="56"/>
      <c r="I3" s="58"/>
      <c r="L3" s="55" t="s">
        <v>11</v>
      </c>
    </row>
    <row r="4" spans="1:12" ht="15">
      <c r="B4" s="48">
        <v>3</v>
      </c>
      <c r="C4" s="50" t="str">
        <f t="shared" ca="1" si="0"/>
        <v>1.1.1</v>
      </c>
      <c r="D4" s="38" t="s">
        <v>12</v>
      </c>
      <c r="E4" s="60">
        <v>0.1</v>
      </c>
      <c r="F4" s="41">
        <v>45</v>
      </c>
      <c r="G4" s="56"/>
      <c r="H4" s="56"/>
      <c r="I4" s="58"/>
      <c r="K4" s="3"/>
      <c r="L4" s="4"/>
    </row>
    <row r="5" spans="1:12" s="2" customFormat="1" ht="26.25" customHeight="1">
      <c r="A5" s="1"/>
      <c r="B5" s="48">
        <v>4</v>
      </c>
      <c r="C5" s="50" t="str">
        <f t="shared" ca="1" si="0"/>
        <v>1.1.1.1</v>
      </c>
      <c r="D5" s="39" t="s">
        <v>13</v>
      </c>
      <c r="E5" s="60">
        <v>0.1</v>
      </c>
      <c r="F5" s="41">
        <v>45</v>
      </c>
      <c r="G5" s="56"/>
      <c r="H5" s="56"/>
      <c r="I5" s="58"/>
      <c r="L5" s="31"/>
    </row>
    <row r="6" spans="1:12" ht="21" customHeight="1">
      <c r="B6" s="48">
        <v>3</v>
      </c>
      <c r="C6" s="50" t="str">
        <f t="shared" ca="1" si="0"/>
        <v>1.1.2</v>
      </c>
      <c r="D6" s="38" t="s">
        <v>14</v>
      </c>
      <c r="E6" s="60">
        <v>0.08</v>
      </c>
      <c r="F6" s="41">
        <v>95</v>
      </c>
      <c r="G6" s="56"/>
      <c r="H6" s="56"/>
      <c r="I6" s="58"/>
      <c r="L6" s="32"/>
    </row>
    <row r="7" spans="1:12" ht="21" customHeight="1">
      <c r="B7" s="48">
        <v>4</v>
      </c>
      <c r="C7" s="50" t="str">
        <f t="shared" ca="1" si="0"/>
        <v>1.1.2.1</v>
      </c>
      <c r="D7" s="39" t="s">
        <v>15</v>
      </c>
      <c r="E7" s="61">
        <v>0.02</v>
      </c>
      <c r="F7" s="41">
        <v>15</v>
      </c>
      <c r="G7" s="56"/>
      <c r="H7" s="56"/>
      <c r="I7" s="58"/>
      <c r="L7" s="32"/>
    </row>
    <row r="8" spans="1:12" ht="21" customHeight="1">
      <c r="B8" s="48">
        <v>4</v>
      </c>
      <c r="C8" s="50" t="str">
        <f t="shared" ca="1" si="0"/>
        <v>1.1.2.2</v>
      </c>
      <c r="D8" s="39" t="s">
        <v>16</v>
      </c>
      <c r="E8" s="60">
        <v>0.02</v>
      </c>
      <c r="F8" s="41">
        <v>30</v>
      </c>
      <c r="G8" s="56"/>
      <c r="H8" s="56"/>
      <c r="I8" s="58"/>
      <c r="L8" s="32"/>
    </row>
    <row r="9" spans="1:12" ht="21" customHeight="1">
      <c r="B9" s="48">
        <v>4</v>
      </c>
      <c r="C9" s="50" t="str">
        <f t="shared" ca="1" si="0"/>
        <v>1.1.2.3</v>
      </c>
      <c r="D9" s="39" t="s">
        <v>17</v>
      </c>
      <c r="E9" s="60">
        <v>1.4999999999999999E-2</v>
      </c>
      <c r="F9" s="41">
        <v>25</v>
      </c>
      <c r="G9" s="56"/>
      <c r="H9" s="56"/>
      <c r="I9" s="58"/>
      <c r="L9" s="32"/>
    </row>
    <row r="10" spans="1:12" ht="21" customHeight="1">
      <c r="B10" s="48">
        <v>4</v>
      </c>
      <c r="C10" s="50" t="str">
        <f t="shared" ca="1" si="0"/>
        <v>1.1.2.4</v>
      </c>
      <c r="D10" s="39" t="s">
        <v>18</v>
      </c>
      <c r="E10" s="60">
        <v>1.4999999999999999E-2</v>
      </c>
      <c r="F10" s="41">
        <v>25</v>
      </c>
      <c r="G10" s="56"/>
      <c r="H10" s="56"/>
      <c r="I10" s="58"/>
      <c r="L10" s="32"/>
    </row>
    <row r="11" spans="1:12" ht="21" customHeight="1">
      <c r="B11" s="48">
        <v>2</v>
      </c>
      <c r="C11" s="50" t="str">
        <f t="shared" ca="1" si="0"/>
        <v>1.2</v>
      </c>
      <c r="D11" s="37" t="s">
        <v>19</v>
      </c>
      <c r="E11" s="60">
        <v>0.2</v>
      </c>
      <c r="F11" s="41">
        <f>F12+F16+F19</f>
        <v>27</v>
      </c>
      <c r="G11" s="56"/>
      <c r="H11" s="56"/>
      <c r="I11" s="58"/>
    </row>
    <row r="12" spans="1:12" ht="21" customHeight="1">
      <c r="B12" s="48">
        <v>3</v>
      </c>
      <c r="C12" s="50" t="str">
        <f t="shared" ca="1" si="0"/>
        <v>1.2.1</v>
      </c>
      <c r="D12" s="38" t="s">
        <v>20</v>
      </c>
      <c r="E12" s="60">
        <v>0.1</v>
      </c>
      <c r="F12" s="41">
        <v>9</v>
      </c>
      <c r="G12" s="56"/>
      <c r="H12" s="56"/>
      <c r="I12" s="58"/>
    </row>
    <row r="13" spans="1:12" ht="21" customHeight="1">
      <c r="B13" s="48">
        <v>4</v>
      </c>
      <c r="C13" s="50" t="s">
        <v>21</v>
      </c>
      <c r="D13" s="39" t="s">
        <v>22</v>
      </c>
      <c r="E13" s="60">
        <v>3.3000000000000002E-2</v>
      </c>
      <c r="F13" s="41">
        <v>3</v>
      </c>
      <c r="G13" s="56"/>
      <c r="H13" s="56"/>
      <c r="I13" s="58"/>
    </row>
    <row r="14" spans="1:12" ht="21" customHeight="1">
      <c r="B14" s="48">
        <v>4</v>
      </c>
      <c r="C14" s="50" t="s">
        <v>23</v>
      </c>
      <c r="D14" s="39" t="s">
        <v>24</v>
      </c>
      <c r="E14" s="60">
        <v>3.3000000000000002E-2</v>
      </c>
      <c r="F14" s="41">
        <v>3</v>
      </c>
      <c r="G14" s="56"/>
      <c r="H14" s="56"/>
      <c r="I14" s="58"/>
    </row>
    <row r="15" spans="1:12" ht="21" customHeight="1">
      <c r="B15" s="48">
        <v>4</v>
      </c>
      <c r="C15" s="50" t="s">
        <v>25</v>
      </c>
      <c r="D15" s="39" t="s">
        <v>26</v>
      </c>
      <c r="E15" s="60">
        <v>3.3000000000000002E-2</v>
      </c>
      <c r="F15" s="41">
        <v>3</v>
      </c>
      <c r="G15" s="56"/>
      <c r="H15" s="56"/>
      <c r="I15" s="58"/>
    </row>
    <row r="16" spans="1:12" ht="21" customHeight="1">
      <c r="B16" s="48">
        <v>3</v>
      </c>
      <c r="C16" s="50" t="str">
        <f t="shared" ca="1" si="0"/>
        <v>1.2.2</v>
      </c>
      <c r="D16" s="38" t="s">
        <v>27</v>
      </c>
      <c r="E16" s="60">
        <v>0.03</v>
      </c>
      <c r="F16" s="41">
        <v>9</v>
      </c>
      <c r="G16" s="56"/>
      <c r="H16" s="56"/>
      <c r="I16" s="58"/>
    </row>
    <row r="17" spans="2:9" ht="21" customHeight="1">
      <c r="B17" s="48">
        <v>4</v>
      </c>
      <c r="C17" s="50" t="s">
        <v>28</v>
      </c>
      <c r="D17" s="39" t="s">
        <v>29</v>
      </c>
      <c r="E17" s="60">
        <v>1.6E-2</v>
      </c>
      <c r="F17" s="41">
        <v>5</v>
      </c>
      <c r="G17" s="56"/>
      <c r="H17" s="56"/>
      <c r="I17" s="58"/>
    </row>
    <row r="18" spans="2:9" ht="21" customHeight="1">
      <c r="B18" s="48">
        <v>4</v>
      </c>
      <c r="C18" s="50" t="s">
        <v>30</v>
      </c>
      <c r="D18" s="39" t="s">
        <v>31</v>
      </c>
      <c r="E18" s="60">
        <v>1.4E-2</v>
      </c>
      <c r="F18" s="41">
        <v>4</v>
      </c>
      <c r="G18" s="56"/>
      <c r="H18" s="56"/>
      <c r="I18" s="58"/>
    </row>
    <row r="19" spans="2:9" ht="21" customHeight="1">
      <c r="B19" s="48">
        <v>3</v>
      </c>
      <c r="C19" s="50" t="str">
        <f t="shared" ca="1" si="0"/>
        <v>1.2.3</v>
      </c>
      <c r="D19" s="38" t="s">
        <v>32</v>
      </c>
      <c r="E19" s="60">
        <v>7.0000000000000007E-2</v>
      </c>
      <c r="F19" s="41">
        <v>9</v>
      </c>
      <c r="G19" s="56"/>
      <c r="H19" s="56"/>
      <c r="I19" s="58"/>
    </row>
    <row r="20" spans="2:9" ht="21" customHeight="1">
      <c r="B20" s="48">
        <v>4</v>
      </c>
      <c r="C20" s="50" t="s">
        <v>33</v>
      </c>
      <c r="D20" s="39" t="s">
        <v>34</v>
      </c>
      <c r="E20" s="60">
        <v>3.9E-2</v>
      </c>
      <c r="F20" s="41">
        <v>5</v>
      </c>
      <c r="G20" s="56"/>
      <c r="H20" s="56"/>
      <c r="I20" s="58"/>
    </row>
    <row r="21" spans="2:9" ht="21" customHeight="1">
      <c r="B21" s="48">
        <v>4</v>
      </c>
      <c r="C21" s="50" t="s">
        <v>35</v>
      </c>
      <c r="D21" s="39" t="s">
        <v>36</v>
      </c>
      <c r="E21" s="60">
        <v>3.1E-2</v>
      </c>
      <c r="F21" s="41">
        <v>4</v>
      </c>
      <c r="G21" s="56"/>
      <c r="H21" s="56"/>
      <c r="I21" s="58"/>
    </row>
    <row r="22" spans="2:9" ht="21" customHeight="1">
      <c r="B22" s="48">
        <v>2</v>
      </c>
      <c r="C22" s="50" t="str">
        <f ca="1">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1.3</v>
      </c>
      <c r="D22" s="37" t="s">
        <v>37</v>
      </c>
      <c r="E22" s="60">
        <v>0.35</v>
      </c>
      <c r="F22" s="41">
        <f>F23+F27+F30+F32</f>
        <v>32</v>
      </c>
      <c r="G22" s="56"/>
      <c r="H22" s="56"/>
      <c r="I22" s="58"/>
    </row>
    <row r="23" spans="2:9" ht="21" customHeight="1">
      <c r="B23" s="48">
        <v>3</v>
      </c>
      <c r="C23" s="50" t="s">
        <v>38</v>
      </c>
      <c r="D23" s="63" t="s">
        <v>39</v>
      </c>
      <c r="E23" s="62">
        <v>0.1</v>
      </c>
      <c r="F23" s="41">
        <v>12</v>
      </c>
      <c r="G23" s="56"/>
      <c r="H23" s="56"/>
      <c r="I23" s="58"/>
    </row>
    <row r="24" spans="2:9" ht="21" customHeight="1">
      <c r="B24" s="48">
        <v>4</v>
      </c>
      <c r="C24" s="50" t="s">
        <v>40</v>
      </c>
      <c r="D24" s="39" t="s">
        <v>41</v>
      </c>
      <c r="E24" s="62">
        <v>3.3300000000000003E-2</v>
      </c>
      <c r="F24" s="41">
        <v>4</v>
      </c>
      <c r="G24" s="56"/>
      <c r="H24" s="56"/>
      <c r="I24" s="58"/>
    </row>
    <row r="25" spans="2:9" ht="21" customHeight="1">
      <c r="B25" s="48">
        <v>4</v>
      </c>
      <c r="C25" s="50" t="s">
        <v>42</v>
      </c>
      <c r="D25" s="39" t="s">
        <v>43</v>
      </c>
      <c r="E25" s="62">
        <v>3.3300000000000003E-2</v>
      </c>
      <c r="F25" s="41">
        <v>4</v>
      </c>
      <c r="G25" s="56"/>
      <c r="H25" s="56"/>
      <c r="I25" s="58"/>
    </row>
    <row r="26" spans="2:9" ht="21" customHeight="1">
      <c r="B26" s="48">
        <v>4</v>
      </c>
      <c r="C26" s="50" t="s">
        <v>44</v>
      </c>
      <c r="D26" s="39" t="s">
        <v>45</v>
      </c>
      <c r="E26" s="62">
        <v>3.3300000000000003E-2</v>
      </c>
      <c r="F26" s="41">
        <v>4</v>
      </c>
      <c r="G26" s="56"/>
      <c r="H26" s="56"/>
      <c r="I26" s="58"/>
    </row>
    <row r="27" spans="2:9" ht="21" customHeight="1">
      <c r="B27" s="48">
        <v>3</v>
      </c>
      <c r="C27" s="50" t="s">
        <v>46</v>
      </c>
      <c r="D27" s="37" t="s">
        <v>47</v>
      </c>
      <c r="E27" s="62">
        <v>0.08</v>
      </c>
      <c r="F27" s="41">
        <v>10</v>
      </c>
      <c r="G27" s="56"/>
      <c r="H27" s="56"/>
      <c r="I27" s="58"/>
    </row>
    <row r="28" spans="2:9" ht="21" customHeight="1">
      <c r="B28" s="48">
        <v>4</v>
      </c>
      <c r="C28" s="50" t="s">
        <v>48</v>
      </c>
      <c r="D28" s="39" t="s">
        <v>49</v>
      </c>
      <c r="E28" s="62">
        <v>0.06</v>
      </c>
      <c r="F28" s="41">
        <v>8</v>
      </c>
      <c r="G28" s="56"/>
      <c r="H28" s="56"/>
      <c r="I28" s="58"/>
    </row>
    <row r="29" spans="2:9" ht="21" customHeight="1">
      <c r="B29" s="48">
        <v>4</v>
      </c>
      <c r="C29" s="50" t="s">
        <v>50</v>
      </c>
      <c r="D29" s="39" t="s">
        <v>51</v>
      </c>
      <c r="E29" s="62">
        <v>0.02</v>
      </c>
      <c r="F29" s="41">
        <v>2</v>
      </c>
      <c r="G29" s="56"/>
      <c r="H29" s="56"/>
      <c r="I29" s="58"/>
    </row>
    <row r="30" spans="2:9" ht="21" customHeight="1">
      <c r="B30" s="48">
        <v>3</v>
      </c>
      <c r="C30" s="50" t="s">
        <v>52</v>
      </c>
      <c r="D30" s="37" t="s">
        <v>53</v>
      </c>
      <c r="E30" s="60">
        <v>0.12</v>
      </c>
      <c r="F30" s="41">
        <v>2</v>
      </c>
      <c r="G30" s="56"/>
      <c r="H30" s="56"/>
      <c r="I30" s="58"/>
    </row>
    <row r="31" spans="2:9" ht="21" customHeight="1">
      <c r="B31" s="48">
        <v>4</v>
      </c>
      <c r="C31" s="50" t="s">
        <v>54</v>
      </c>
      <c r="D31" s="39" t="s">
        <v>55</v>
      </c>
      <c r="E31" s="60">
        <v>0.12</v>
      </c>
      <c r="F31" s="41">
        <v>2</v>
      </c>
      <c r="G31" s="56"/>
      <c r="H31" s="56"/>
      <c r="I31" s="58"/>
    </row>
    <row r="32" spans="2:9" ht="21" customHeight="1">
      <c r="B32" s="48">
        <v>3</v>
      </c>
      <c r="C32" s="50" t="s">
        <v>56</v>
      </c>
      <c r="D32" s="37" t="s">
        <v>57</v>
      </c>
      <c r="E32" s="62">
        <v>0.1</v>
      </c>
      <c r="F32" s="41">
        <v>8</v>
      </c>
      <c r="G32" s="56"/>
      <c r="H32" s="56"/>
      <c r="I32" s="58"/>
    </row>
    <row r="33" spans="2:9" ht="21" customHeight="1">
      <c r="B33" s="48">
        <v>4</v>
      </c>
      <c r="C33" s="50" t="s">
        <v>58</v>
      </c>
      <c r="D33" s="39" t="s">
        <v>59</v>
      </c>
      <c r="E33" s="62">
        <v>0.1</v>
      </c>
      <c r="F33" s="41">
        <v>8</v>
      </c>
      <c r="G33" s="56"/>
      <c r="H33" s="56"/>
      <c r="I33" s="58"/>
    </row>
    <row r="34" spans="2:9" ht="21" customHeight="1">
      <c r="B34" s="48">
        <v>2</v>
      </c>
      <c r="C34" s="50" t="str">
        <f t="shared" ref="C34:C38" ca="1" si="1">IF(B34="","",IF(B34&gt;OFFSET(B34,-1,0,1,1),IF(OFFSET(C34,-1,0,1,1)="","1",OFFSET(C34,-1,0,1,1))&amp;REPT(".1",B34-MAX(OFFSET(B34,-1,0,1,1),1)),IF(ISERROR(FIND(".",OFFSET(C34,-1,0,1,1))),REPT("1.",B34-1)&amp;IFERROR(VALUE(OFFSET(C34,-1,0,1,1))+1,"1"),IF(B34=1,"",IFERROR(LEFT(OFFSET(C34,-1,0,1,1),FIND("^",SUBSTITUTE(OFFSET(C34,-1,0,1,1),".","^",B34-1))),""))&amp;VALUE(TRIM(MID(SUBSTITUTE(OFFSET(C34,-1,0,1,1),".",REPT(" ",LEN(OFFSET(C34,-1,0,1,1)))),(B34-1)*LEN(OFFSET(C34,-1,0,1,1))+1,LEN(OFFSET(C34,-1,0,1,1)))))+1)))</f>
        <v>1.4</v>
      </c>
      <c r="D34" s="37" t="s">
        <v>60</v>
      </c>
      <c r="E34" s="60">
        <v>0.2</v>
      </c>
      <c r="F34" s="41">
        <f>F35+F38</f>
        <v>13</v>
      </c>
      <c r="G34" s="56"/>
      <c r="H34" s="56"/>
      <c r="I34" s="58"/>
    </row>
    <row r="35" spans="2:9" ht="21" customHeight="1">
      <c r="B35" s="48">
        <v>3</v>
      </c>
      <c r="C35" s="50" t="str">
        <f t="shared" ca="1" si="1"/>
        <v>1.4.1</v>
      </c>
      <c r="D35" s="38" t="s">
        <v>61</v>
      </c>
      <c r="E35" s="62">
        <v>0.1</v>
      </c>
      <c r="F35" s="41">
        <v>8</v>
      </c>
      <c r="G35" s="56"/>
      <c r="H35" s="56"/>
      <c r="I35" s="58"/>
    </row>
    <row r="36" spans="2:9" ht="21" customHeight="1">
      <c r="B36" s="48">
        <v>4</v>
      </c>
      <c r="C36" s="50" t="s">
        <v>62</v>
      </c>
      <c r="D36" s="39" t="s">
        <v>63</v>
      </c>
      <c r="E36" s="62">
        <v>0.06</v>
      </c>
      <c r="F36" s="41">
        <v>6</v>
      </c>
      <c r="G36" s="56"/>
      <c r="H36" s="56"/>
      <c r="I36" s="58"/>
    </row>
    <row r="37" spans="2:9" ht="21" customHeight="1">
      <c r="B37" s="48">
        <v>4</v>
      </c>
      <c r="C37" s="50" t="s">
        <v>64</v>
      </c>
      <c r="D37" s="39" t="s">
        <v>65</v>
      </c>
      <c r="E37" s="62">
        <v>0.04</v>
      </c>
      <c r="F37" s="41">
        <v>2</v>
      </c>
      <c r="G37" s="56"/>
      <c r="H37" s="56"/>
      <c r="I37" s="58"/>
    </row>
    <row r="38" spans="2:9" ht="21" customHeight="1">
      <c r="B38" s="48">
        <v>3</v>
      </c>
      <c r="C38" s="50" t="str">
        <f t="shared" ca="1" si="1"/>
        <v>1.4.2</v>
      </c>
      <c r="D38" s="38" t="s">
        <v>66</v>
      </c>
      <c r="E38" s="60">
        <v>0.1</v>
      </c>
      <c r="F38" s="41">
        <v>5</v>
      </c>
      <c r="G38" s="56"/>
      <c r="H38" s="56"/>
      <c r="I38" s="58"/>
    </row>
    <row r="39" spans="2:9" ht="21" customHeight="1">
      <c r="B39" s="48">
        <v>4</v>
      </c>
      <c r="C39" s="50" t="s">
        <v>67</v>
      </c>
      <c r="D39" s="39" t="s">
        <v>68</v>
      </c>
      <c r="E39" s="60">
        <v>3.3300000000000003E-2</v>
      </c>
      <c r="F39" s="41">
        <v>3</v>
      </c>
      <c r="G39" s="56"/>
      <c r="H39" s="56"/>
      <c r="I39" s="58"/>
    </row>
    <row r="40" spans="2:9" ht="21" customHeight="1">
      <c r="B40" s="48">
        <v>4</v>
      </c>
      <c r="C40" s="50" t="s">
        <v>69</v>
      </c>
      <c r="D40" s="39" t="s">
        <v>70</v>
      </c>
      <c r="E40" s="60">
        <v>3.3300000000000003E-2</v>
      </c>
      <c r="F40" s="41">
        <v>1</v>
      </c>
      <c r="G40" s="56"/>
      <c r="H40" s="56"/>
      <c r="I40" s="58"/>
    </row>
    <row r="41" spans="2:9" ht="21" customHeight="1">
      <c r="B41" s="48">
        <v>4</v>
      </c>
      <c r="C41" s="50" t="s">
        <v>71</v>
      </c>
      <c r="D41" s="39" t="s">
        <v>72</v>
      </c>
      <c r="E41" s="60">
        <v>3.3300000000000003E-2</v>
      </c>
      <c r="F41" s="41">
        <v>1</v>
      </c>
      <c r="G41" s="56"/>
      <c r="H41" s="56"/>
      <c r="I41" s="58"/>
    </row>
    <row r="42" spans="2:9" ht="21" customHeight="1">
      <c r="B42" s="48">
        <v>2</v>
      </c>
      <c r="C42" s="50" t="str">
        <f t="shared" ref="C42" ca="1" si="2">IF(B42="","",IF(B42&gt;OFFSET(B42,-1,0,1,1),IF(OFFSET(C42,-1,0,1,1)="","1",OFFSET(C42,-1,0,1,1))&amp;REPT(".1",B42-MAX(OFFSET(B42,-1,0,1,1),1)),IF(ISERROR(FIND(".",OFFSET(C42,-1,0,1,1))),REPT("1.",B42-1)&amp;IFERROR(VALUE(OFFSET(C42,-1,0,1,1))+1,"1"),IF(B42=1,"",IFERROR(LEFT(OFFSET(C42,-1,0,1,1),FIND("^",SUBSTITUTE(OFFSET(C42,-1,0,1,1),".","^",B42-1))),""))&amp;VALUE(TRIM(MID(SUBSTITUTE(OFFSET(C42,-1,0,1,1),".",REPT(" ",LEN(OFFSET(C42,-1,0,1,1)))),(B42-1)*LEN(OFFSET(C42,-1,0,1,1))+1,LEN(OFFSET(C42,-1,0,1,1)))))+1)))</f>
        <v>1.5</v>
      </c>
      <c r="D42" s="37" t="s">
        <v>73</v>
      </c>
      <c r="E42" s="60">
        <v>0.1</v>
      </c>
      <c r="F42" s="41">
        <f>F43+F45+F47</f>
        <v>1.5</v>
      </c>
      <c r="G42" s="56"/>
      <c r="H42" s="56"/>
      <c r="I42" s="58"/>
    </row>
    <row r="43" spans="2:9" ht="21" customHeight="1">
      <c r="B43" s="48">
        <v>3</v>
      </c>
      <c r="C43" s="50" t="str">
        <f t="shared" ref="C43:C52" ca="1" si="3">IF(B43="","",IF(B43&gt;OFFSET(B43,-1,0,1,1),IF(OFFSET(C43,-1,0,1,1)="","1",OFFSET(C43,-1,0,1,1))&amp;REPT(".1",B43-MAX(OFFSET(B43,-1,0,1,1),1)),IF(ISERROR(FIND(".",OFFSET(C43,-1,0,1,1))),REPT("1.",B43-1)&amp;IFERROR(VALUE(OFFSET(C43,-1,0,1,1))+1,"1"),IF(B43=1,"",IFERROR(LEFT(OFFSET(C43,-1,0,1,1),FIND("^",SUBSTITUTE(OFFSET(C43,-1,0,1,1),".","^",B43-1))),""))&amp;VALUE(TRIM(MID(SUBSTITUTE(OFFSET(C43,-1,0,1,1),".",REPT(" ",LEN(OFFSET(C43,-1,0,1,1)))),(B43-1)*LEN(OFFSET(C43,-1,0,1,1))+1,LEN(OFFSET(C43,-1,0,1,1)))))+1)))</f>
        <v>1.5.1</v>
      </c>
      <c r="D43" s="38" t="s">
        <v>74</v>
      </c>
      <c r="E43" s="60">
        <v>5.0000000000000001E-3</v>
      </c>
      <c r="F43" s="41">
        <v>0.5</v>
      </c>
      <c r="G43" s="56"/>
      <c r="H43" s="56"/>
      <c r="I43" s="58"/>
    </row>
    <row r="44" spans="2:9" ht="21" customHeight="1">
      <c r="B44" s="48">
        <v>4</v>
      </c>
      <c r="C44" s="50" t="str">
        <f t="shared" ca="1" si="3"/>
        <v>1.5.1.1</v>
      </c>
      <c r="D44" s="39" t="s">
        <v>75</v>
      </c>
      <c r="E44" s="60">
        <v>5.0000000000000001E-3</v>
      </c>
      <c r="F44" s="41">
        <v>0.5</v>
      </c>
      <c r="G44" s="56"/>
      <c r="H44" s="56"/>
      <c r="I44" s="58"/>
    </row>
    <row r="45" spans="2:9" ht="21" customHeight="1">
      <c r="B45" s="48">
        <v>3</v>
      </c>
      <c r="C45" s="50" t="str">
        <f ca="1">IF(B45="","",IF(B45&gt;OFFSET(B45,-1,0,1,1),IF(OFFSET(C45,-1,0,1,1)="","1",OFFSET(C45,-1,0,1,1))&amp;REPT(".1",B45-MAX(OFFSET(B45,-1,0,1,1),1)),IF(ISERROR(FIND(".",OFFSET(C45,-1,0,1,1))),REPT("1.",B45-1)&amp;IFERROR(VALUE(OFFSET(C45,-1,0,1,1))+1,"1"),IF(B45=1,"",IFERROR(LEFT(OFFSET(C45,-1,0,1,1),FIND("^",SUBSTITUTE(OFFSET(C45,-1,0,1,1),".","^",B45-1))),""))&amp;VALUE(TRIM(MID(SUBSTITUTE(OFFSET(C45,-1,0,1,1),".",REPT(" ",LEN(OFFSET(C45,-1,0,1,1)))),(B45-1)*LEN(OFFSET(C45,-1,0,1,1))+1,LEN(OFFSET(C45,-1,0,1,1)))))+1)))</f>
        <v>1.5.2</v>
      </c>
      <c r="D45" s="38" t="s">
        <v>76</v>
      </c>
      <c r="E45" s="60">
        <v>5.0000000000000001E-3</v>
      </c>
      <c r="F45" s="41">
        <v>0.5</v>
      </c>
      <c r="G45" s="56"/>
      <c r="H45" s="56"/>
      <c r="I45" s="58"/>
    </row>
    <row r="46" spans="2:9" ht="21" customHeight="1">
      <c r="B46" s="48">
        <v>4</v>
      </c>
      <c r="C46" s="50" t="str">
        <f ca="1">IF(B46="","",IF(B46&gt;OFFSET(B46,-1,0,1,1),IF(OFFSET(C46,-1,0,1,1)="","1",OFFSET(C46,-1,0,1,1))&amp;REPT(".1",B46-MAX(OFFSET(B46,-1,0,1,1),1)),IF(ISERROR(FIND(".",OFFSET(C46,-1,0,1,1))),REPT("1.",B46-1)&amp;IFERROR(VALUE(OFFSET(C46,-1,0,1,1))+1,"1"),IF(B46=1,"",IFERROR(LEFT(OFFSET(C46,-1,0,1,1),FIND("^",SUBSTITUTE(OFFSET(C46,-1,0,1,1),".","^",B46-1))),""))&amp;VALUE(TRIM(MID(SUBSTITUTE(OFFSET(C46,-1,0,1,1),".",REPT(" ",LEN(OFFSET(C46,-1,0,1,1)))),(B46-1)*LEN(OFFSET(C46,-1,0,1,1))+1,LEN(OFFSET(C46,-1,0,1,1)))))+1)))</f>
        <v>1.5.2.1</v>
      </c>
      <c r="D46" s="39" t="s">
        <v>77</v>
      </c>
      <c r="E46" s="60">
        <v>5.0000000000000001E-3</v>
      </c>
      <c r="F46" s="41">
        <v>0.5</v>
      </c>
      <c r="G46" s="56"/>
      <c r="H46" s="56"/>
      <c r="I46" s="58"/>
    </row>
    <row r="47" spans="2:9" ht="21" customHeight="1">
      <c r="B47" s="48">
        <v>3</v>
      </c>
      <c r="C47" s="50" t="str">
        <f t="shared" ca="1" si="3"/>
        <v>1.5.3</v>
      </c>
      <c r="D47" s="38" t="s">
        <v>78</v>
      </c>
      <c r="E47" s="60">
        <v>3.0000000000000001E-3</v>
      </c>
      <c r="F47" s="41">
        <v>0.5</v>
      </c>
      <c r="G47" s="56"/>
      <c r="H47" s="56"/>
      <c r="I47" s="58"/>
    </row>
    <row r="48" spans="2:9" ht="21" customHeight="1">
      <c r="B48" s="48">
        <v>4</v>
      </c>
      <c r="C48" s="50" t="str">
        <f t="shared" ref="C48" ca="1" si="4">IF(B48="","",IF(B48&gt;OFFSET(B48,-1,0,1,1),IF(OFFSET(C48,-1,0,1,1)="","1",OFFSET(C48,-1,0,1,1))&amp;REPT(".1",B48-MAX(OFFSET(B48,-1,0,1,1),1)),IF(ISERROR(FIND(".",OFFSET(C48,-1,0,1,1))),REPT("1.",B48-1)&amp;IFERROR(VALUE(OFFSET(C48,-1,0,1,1))+1,"1"),IF(B48=1,"",IFERROR(LEFT(OFFSET(C48,-1,0,1,1),FIND("^",SUBSTITUTE(OFFSET(C48,-1,0,1,1),".","^",B48-1))),""))&amp;VALUE(TRIM(MID(SUBSTITUTE(OFFSET(C48,-1,0,1,1),".",REPT(" ",LEN(OFFSET(C48,-1,0,1,1)))),(B48-1)*LEN(OFFSET(C48,-1,0,1,1))+1,LEN(OFFSET(C48,-1,0,1,1)))))+1)))</f>
        <v>1.5.3.1</v>
      </c>
      <c r="D48" s="39" t="s">
        <v>79</v>
      </c>
      <c r="E48" s="60">
        <v>3.0000000000000001E-3</v>
      </c>
      <c r="F48" s="41">
        <v>0.5</v>
      </c>
      <c r="G48" s="56"/>
      <c r="H48" s="56"/>
      <c r="I48" s="58"/>
    </row>
    <row r="49" spans="2:9" ht="21" customHeight="1">
      <c r="B49" s="48">
        <v>2</v>
      </c>
      <c r="C49" s="50" t="str">
        <f t="shared" ca="1" si="3"/>
        <v>1.6</v>
      </c>
      <c r="D49" s="37" t="s">
        <v>80</v>
      </c>
      <c r="E49" s="60">
        <v>7.0000000000000001E-3</v>
      </c>
      <c r="F49" s="41">
        <v>5</v>
      </c>
      <c r="G49" s="56"/>
      <c r="H49" s="56"/>
      <c r="I49" s="58"/>
    </row>
    <row r="50" spans="2:9" ht="21" customHeight="1">
      <c r="B50" s="48">
        <v>3</v>
      </c>
      <c r="C50" s="50" t="str">
        <f t="shared" ca="1" si="3"/>
        <v>1.6.1</v>
      </c>
      <c r="D50" s="38" t="s">
        <v>81</v>
      </c>
      <c r="E50" s="60">
        <v>7.0000000000000001E-3</v>
      </c>
      <c r="F50" s="41">
        <v>4</v>
      </c>
      <c r="G50" s="56"/>
      <c r="H50" s="56"/>
      <c r="I50" s="58"/>
    </row>
    <row r="51" spans="2:9" ht="21" customHeight="1">
      <c r="B51" s="48">
        <v>4</v>
      </c>
      <c r="C51" s="50" t="str">
        <f t="shared" ca="1" si="3"/>
        <v>1.6.1.1</v>
      </c>
      <c r="D51" s="39" t="s">
        <v>82</v>
      </c>
      <c r="E51" s="60">
        <v>2E-3</v>
      </c>
      <c r="F51" s="41">
        <v>0.33</v>
      </c>
      <c r="G51" s="56"/>
      <c r="H51" s="56"/>
      <c r="I51" s="58"/>
    </row>
    <row r="52" spans="2:9" ht="15" customHeight="1">
      <c r="B52" s="48">
        <v>4</v>
      </c>
      <c r="C52" s="50" t="str">
        <f t="shared" ca="1" si="3"/>
        <v>1.6.1.2</v>
      </c>
      <c r="D52" s="39" t="s">
        <v>83</v>
      </c>
      <c r="E52" s="60">
        <v>5.0000000000000001E-3</v>
      </c>
      <c r="F52" s="41">
        <v>4</v>
      </c>
      <c r="G52" s="56"/>
      <c r="H52" s="56"/>
      <c r="I52" s="58"/>
    </row>
    <row r="53" spans="2:9" ht="15" customHeight="1">
      <c r="I53" s="58"/>
    </row>
    <row r="54" spans="2:9" ht="15" customHeight="1">
      <c r="F54" s="1" t="s">
        <v>84</v>
      </c>
    </row>
    <row r="55" spans="2:9" ht="15" customHeight="1">
      <c r="F55" s="1" t="s">
        <v>85</v>
      </c>
    </row>
    <row r="56" spans="2:9" ht="15" customHeight="1"/>
    <row r="57" spans="2:9" ht="15" customHeight="1"/>
    <row r="58" spans="2:9" ht="15" customHeight="1"/>
    <row r="59" spans="2:9" ht="15" customHeight="1"/>
  </sheetData>
  <conditionalFormatting sqref="B2:H52">
    <cfRule type="expression" dxfId="4" priority="40">
      <formula>($B2=2)</formula>
    </cfRule>
  </conditionalFormatting>
  <conditionalFormatting sqref="B22:H23 I2:I23 I53 E2:E33 B24:I52">
    <cfRule type="expression" dxfId="3" priority="39">
      <formula>($B2=1)</formula>
    </cfRule>
  </conditionalFormatting>
  <conditionalFormatting sqref="E35:E37">
    <cfRule type="expression" dxfId="2" priority="12">
      <formula>($B35=1)</formula>
    </cfRule>
  </conditionalFormatting>
  <conditionalFormatting sqref="B52:H52">
    <cfRule type="expression" dxfId="1" priority="2">
      <formula>($B52=2)</formula>
    </cfRule>
  </conditionalFormatting>
  <conditionalFormatting sqref="B52:H52">
    <cfRule type="expression" dxfId="0" priority="1">
      <formula>($B52=1)</formula>
    </cfRule>
  </conditionalFormatting>
  <dataValidations count="1">
    <dataValidation type="list" allowBlank="1" sqref="B2:B52" xr:uid="{00000000-0002-0000-0000-000000000000}">
      <formula1>"1,2,3,4,5,6"</formula1>
    </dataValidation>
  </dataValidations>
  <hyperlinks>
    <hyperlink ref="L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8"/>
  <sheetViews>
    <sheetView showGridLines="0" workbookViewId="0">
      <selection activeCell="A5" sqref="A5"/>
    </sheetView>
  </sheetViews>
  <sheetFormatPr defaultColWidth="9.140625" defaultRowHeight="12.75"/>
  <cols>
    <col min="1" max="1" width="10.28515625" customWidth="1"/>
    <col min="2" max="2" width="64.42578125" customWidth="1"/>
    <col min="3" max="3" width="5.28515625" customWidth="1"/>
    <col min="4" max="4" width="14" customWidth="1"/>
    <col min="5" max="5" width="10.28515625" customWidth="1"/>
  </cols>
  <sheetData>
    <row r="1" spans="1:4" ht="32.1" customHeight="1">
      <c r="A1" s="14" t="s">
        <v>86</v>
      </c>
      <c r="B1" s="15"/>
      <c r="C1" s="16"/>
      <c r="D1" s="16"/>
    </row>
    <row r="2" spans="1:4">
      <c r="A2" s="29" t="s">
        <v>87</v>
      </c>
      <c r="D2" s="17" t="s">
        <v>88</v>
      </c>
    </row>
    <row r="3" spans="1:4">
      <c r="A3" s="13"/>
      <c r="B3" s="25"/>
      <c r="C3" s="13"/>
      <c r="D3" s="25"/>
    </row>
    <row r="4" spans="1:4" ht="15">
      <c r="A4" s="22" t="s">
        <v>89</v>
      </c>
      <c r="B4" s="26"/>
      <c r="C4" s="23"/>
      <c r="D4" s="24"/>
    </row>
    <row r="5" spans="1:4" ht="42.75">
      <c r="A5" s="13"/>
      <c r="B5" s="18" t="s">
        <v>90</v>
      </c>
      <c r="C5" s="13"/>
      <c r="D5" s="25"/>
    </row>
    <row r="6" spans="1:4" ht="14.25">
      <c r="A6" s="13"/>
      <c r="B6" s="18"/>
      <c r="C6" s="13"/>
      <c r="D6" s="25"/>
    </row>
    <row r="7" spans="1:4">
      <c r="A7" s="13"/>
      <c r="B7" s="43"/>
      <c r="C7" s="13"/>
      <c r="D7" s="25"/>
    </row>
    <row r="8" spans="1:4" ht="15">
      <c r="A8" s="13"/>
      <c r="B8" s="42" t="s">
        <v>91</v>
      </c>
      <c r="C8" s="13"/>
      <c r="D8" s="25"/>
    </row>
    <row r="9" spans="1:4" ht="15.75">
      <c r="A9" s="13"/>
      <c r="B9" s="47" t="s">
        <v>92</v>
      </c>
      <c r="C9" s="13"/>
      <c r="D9" s="25"/>
    </row>
    <row r="10" spans="1:4">
      <c r="A10" s="13"/>
      <c r="B10" s="43"/>
      <c r="C10" s="13"/>
      <c r="D10" s="25"/>
    </row>
    <row r="11" spans="1:4" ht="14.25">
      <c r="A11" s="13"/>
      <c r="B11" s="18"/>
      <c r="C11" s="13"/>
      <c r="D11" s="25"/>
    </row>
    <row r="12" spans="1:4" ht="42.75">
      <c r="A12" s="13"/>
      <c r="B12" s="18" t="s">
        <v>93</v>
      </c>
      <c r="C12" s="13"/>
      <c r="D12" s="25"/>
    </row>
    <row r="13" spans="1:4" ht="14.25">
      <c r="A13" s="13"/>
      <c r="B13" s="18"/>
      <c r="C13" s="13"/>
      <c r="D13" s="25"/>
    </row>
    <row r="14" spans="1:4" ht="15">
      <c r="A14" s="22" t="s">
        <v>94</v>
      </c>
      <c r="B14" s="26"/>
      <c r="C14" s="23"/>
      <c r="D14" s="24"/>
    </row>
    <row r="15" spans="1:4" ht="14.25">
      <c r="A15" s="28"/>
      <c r="B15" s="19"/>
      <c r="C15" s="13"/>
      <c r="D15" s="25"/>
    </row>
    <row r="16" spans="1:4" ht="57">
      <c r="A16" s="28" t="s">
        <v>95</v>
      </c>
      <c r="B16" s="18" t="s">
        <v>96</v>
      </c>
      <c r="C16" s="13"/>
      <c r="D16" s="25"/>
    </row>
    <row r="17" spans="1:4" ht="14.25">
      <c r="A17" s="28"/>
      <c r="B17" s="18"/>
      <c r="C17" s="13"/>
      <c r="D17" s="25"/>
    </row>
    <row r="18" spans="1:4" ht="14.25">
      <c r="A18" s="28" t="s">
        <v>97</v>
      </c>
      <c r="B18" s="18" t="s">
        <v>98</v>
      </c>
      <c r="C18" s="13"/>
      <c r="D18" s="25"/>
    </row>
    <row r="19" spans="1:4" ht="14.25">
      <c r="A19" s="28"/>
      <c r="B19" s="18"/>
      <c r="C19" s="13"/>
      <c r="D19" s="25"/>
    </row>
    <row r="20" spans="1:4" ht="14.25">
      <c r="A20" s="28" t="s">
        <v>99</v>
      </c>
      <c r="B20" s="18" t="s">
        <v>100</v>
      </c>
      <c r="C20" s="13"/>
      <c r="D20" s="25"/>
    </row>
    <row r="21" spans="1:4" ht="14.25">
      <c r="A21" s="28"/>
      <c r="B21" s="18"/>
      <c r="C21" s="13"/>
      <c r="D21" s="25"/>
    </row>
    <row r="22" spans="1:4" ht="42.75">
      <c r="A22" s="28" t="s">
        <v>101</v>
      </c>
      <c r="B22" s="18" t="s">
        <v>102</v>
      </c>
      <c r="C22" s="13"/>
      <c r="D22" s="25"/>
    </row>
    <row r="23" spans="1:4" ht="14.25">
      <c r="A23" s="28"/>
      <c r="B23" s="18"/>
      <c r="C23" s="13"/>
      <c r="D23" s="25"/>
    </row>
    <row r="24" spans="1:4" ht="14.25">
      <c r="A24" s="28"/>
      <c r="B24" s="27"/>
      <c r="C24" s="13"/>
      <c r="D24" s="25"/>
    </row>
    <row r="25" spans="1:4" ht="15">
      <c r="A25" s="22" t="s">
        <v>103</v>
      </c>
      <c r="B25" s="26"/>
      <c r="C25" s="23"/>
      <c r="D25" s="24"/>
    </row>
    <row r="26" spans="1:4" ht="28.5">
      <c r="A26" s="13"/>
      <c r="B26" s="18" t="s">
        <v>104</v>
      </c>
      <c r="C26" s="13"/>
      <c r="D26" s="25"/>
    </row>
    <row r="27" spans="1:4" ht="14.25">
      <c r="A27" s="13"/>
      <c r="B27" s="18"/>
      <c r="C27" s="13"/>
      <c r="D27" s="25"/>
    </row>
    <row r="28" spans="1:4" ht="15">
      <c r="A28" s="5"/>
      <c r="B28" s="34" t="s">
        <v>105</v>
      </c>
      <c r="C28" s="7"/>
    </row>
    <row r="29" spans="1:4" ht="15">
      <c r="A29" s="5"/>
      <c r="B29" s="12"/>
      <c r="C29" s="7"/>
    </row>
    <row r="30" spans="1:4" ht="14.25">
      <c r="A30" s="13"/>
      <c r="B30" s="18"/>
      <c r="C30" s="13"/>
      <c r="D30" s="25"/>
    </row>
    <row r="31" spans="1:4" ht="15.75">
      <c r="A31" s="44"/>
      <c r="B31" s="45" t="s">
        <v>106</v>
      </c>
      <c r="C31" s="13"/>
      <c r="D31" s="13"/>
    </row>
    <row r="33" spans="1:2" ht="15">
      <c r="A33" s="20" t="s">
        <v>107</v>
      </c>
      <c r="B33" s="46" t="s">
        <v>108</v>
      </c>
    </row>
    <row r="35" spans="1:2" ht="15">
      <c r="A35" s="20" t="s">
        <v>107</v>
      </c>
      <c r="B35" s="46" t="s">
        <v>109</v>
      </c>
    </row>
    <row r="37" spans="1:2" ht="15">
      <c r="A37" s="20" t="s">
        <v>110</v>
      </c>
      <c r="B37" s="46" t="s">
        <v>111</v>
      </c>
    </row>
    <row r="38" spans="1:2" ht="14.25">
      <c r="B38" s="21"/>
    </row>
  </sheetData>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defaultColWidth="9.140625" defaultRowHeight="12.75"/>
  <cols>
    <col min="1" max="1" width="3" style="13" customWidth="1"/>
    <col min="2" max="2" width="76" style="13" customWidth="1"/>
  </cols>
  <sheetData>
    <row r="1" spans="1:3" ht="32.1" customHeight="1">
      <c r="A1" s="5"/>
      <c r="B1" s="6" t="s">
        <v>11</v>
      </c>
      <c r="C1" s="7"/>
    </row>
    <row r="2" spans="1:3" ht="15">
      <c r="A2" s="5"/>
      <c r="B2" s="8"/>
      <c r="C2" s="7"/>
    </row>
    <row r="3" spans="1:3" ht="14.25">
      <c r="A3" s="5"/>
      <c r="B3" s="9" t="s">
        <v>112</v>
      </c>
      <c r="C3" s="7"/>
    </row>
    <row r="4" spans="1:3">
      <c r="A4" s="5"/>
      <c r="B4" s="30" t="s">
        <v>87</v>
      </c>
      <c r="C4" s="7"/>
    </row>
    <row r="5" spans="1:3" ht="15">
      <c r="A5" s="5"/>
      <c r="B5" s="10"/>
      <c r="C5" s="7"/>
    </row>
    <row r="6" spans="1:3" ht="15.75">
      <c r="A6" s="5"/>
      <c r="B6" s="11" t="s">
        <v>88</v>
      </c>
      <c r="C6" s="7"/>
    </row>
    <row r="7" spans="1:3" ht="15">
      <c r="A7" s="5"/>
      <c r="B7" s="10"/>
      <c r="C7" s="7"/>
    </row>
    <row r="8" spans="1:3" ht="30">
      <c r="A8" s="5"/>
      <c r="B8" s="10" t="s">
        <v>113</v>
      </c>
      <c r="C8" s="7"/>
    </row>
    <row r="9" spans="1:3" ht="15">
      <c r="A9" s="5"/>
      <c r="B9" s="10"/>
      <c r="C9" s="7"/>
    </row>
    <row r="10" spans="1:3" ht="30">
      <c r="A10" s="5"/>
      <c r="B10" s="10" t="s">
        <v>114</v>
      </c>
      <c r="C10" s="7"/>
    </row>
    <row r="11" spans="1:3" ht="15">
      <c r="A11" s="5"/>
      <c r="B11" s="10"/>
      <c r="C11" s="7"/>
    </row>
    <row r="12" spans="1:3" ht="30">
      <c r="A12" s="5"/>
      <c r="B12" s="10" t="s">
        <v>115</v>
      </c>
      <c r="C12" s="7"/>
    </row>
    <row r="13" spans="1:3" ht="15">
      <c r="A13" s="5"/>
      <c r="B13" s="10"/>
      <c r="C13" s="7"/>
    </row>
    <row r="14" spans="1:3" ht="15">
      <c r="A14" s="5"/>
      <c r="B14" s="34" t="s">
        <v>105</v>
      </c>
      <c r="C14" s="7"/>
    </row>
    <row r="15" spans="1:3" ht="15">
      <c r="A15" s="5"/>
      <c r="B15" s="12"/>
      <c r="C15" s="7"/>
    </row>
    <row r="16" spans="1:3" ht="15.75">
      <c r="A16" s="5"/>
      <c r="B16" s="33" t="s">
        <v>116</v>
      </c>
      <c r="C16" s="7"/>
    </row>
    <row r="17" spans="1:3">
      <c r="A17" s="5"/>
      <c r="B17" s="5"/>
      <c r="C17" s="7"/>
    </row>
    <row r="18" spans="1:3">
      <c r="A18" s="5"/>
      <c r="B18" s="5"/>
      <c r="C18" s="7"/>
    </row>
    <row r="19" spans="1:3">
      <c r="A19" s="5"/>
      <c r="B19" s="5"/>
      <c r="C19" s="7"/>
    </row>
    <row r="20" spans="1:3">
      <c r="A20" s="5"/>
      <c r="B20" s="5"/>
      <c r="C20" s="7"/>
    </row>
    <row r="21" spans="1:3">
      <c r="A21" s="5"/>
      <c r="B21" s="5"/>
      <c r="C21" s="7"/>
    </row>
    <row r="22" spans="1:3">
      <c r="A22" s="5"/>
      <c r="B22" s="5"/>
      <c r="C22" s="7"/>
    </row>
    <row r="23" spans="1:3">
      <c r="A23" s="5"/>
      <c r="B23" s="5"/>
      <c r="C23" s="7"/>
    </row>
    <row r="24" spans="1:3">
      <c r="A24" s="5"/>
      <c r="B24" s="5"/>
      <c r="C24" s="7"/>
    </row>
    <row r="25" spans="1:3">
      <c r="A25" s="5"/>
      <c r="B25" s="5"/>
      <c r="C25" s="7"/>
    </row>
    <row r="26" spans="1:3">
      <c r="A26" s="5"/>
      <c r="B26" s="5"/>
      <c r="C26" s="7"/>
    </row>
    <row r="27" spans="1:3">
      <c r="A27" s="5"/>
      <c r="B27" s="5"/>
      <c r="C27" s="7"/>
    </row>
    <row r="28" spans="1:3">
      <c r="A28" s="5"/>
      <c r="B28" s="5"/>
      <c r="C28" s="7"/>
    </row>
  </sheetData>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subject/>
  <dc:creator>Vertex42.com</dc:creator>
  <cp:keywords/>
  <dc:description>(c) 2017 Vertex42 LLC. All Rights Reserved.</dc:description>
  <cp:lastModifiedBy>Sergio García Gascó</cp:lastModifiedBy>
  <cp:revision/>
  <dcterms:created xsi:type="dcterms:W3CDTF">2010-06-09T16:05:03Z</dcterms:created>
  <dcterms:modified xsi:type="dcterms:W3CDTF">2022-04-18T08:33:37Z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