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zhao/Downloads/"/>
    </mc:Choice>
  </mc:AlternateContent>
  <xr:revisionPtr revIDLastSave="0" documentId="8_{2F7DEC54-4D44-054A-8A66-8A9DD9A781B9}" xr6:coauthVersionLast="45" xr6:coauthVersionMax="45" xr10:uidLastSave="{00000000-0000-0000-0000-000000000000}"/>
  <bookViews>
    <workbookView xWindow="360" yWindow="460" windowWidth="25720" windowHeight="16340" activeTab="1"/>
  </bookViews>
  <sheets>
    <sheet name="Sheet0" sheetId="1" r:id="rId1"/>
    <sheet name="Sheet1" sheetId="2" r:id="rId2"/>
  </sheets>
  <definedNames>
    <definedName name="__xlchart.v1.0" hidden="1">Sheet1!$M$14:$M$17</definedName>
    <definedName name="__xlchart.v1.1" hidden="1">Sheet1!$N$1</definedName>
    <definedName name="__xlchart.v1.10" hidden="1">Sheet1!$R$14:$R$17</definedName>
    <definedName name="__xlchart.v1.100" hidden="1">Sheet1!$U$1</definedName>
    <definedName name="__xlchart.v1.101" hidden="1">Sheet1!$U$14:$U$17</definedName>
    <definedName name="__xlchart.v1.11" hidden="1">Sheet1!$S$1</definedName>
    <definedName name="__xlchart.v1.12" hidden="1">Sheet1!$S$14:$S$17</definedName>
    <definedName name="__xlchart.v1.13" hidden="1">Sheet1!$T$1</definedName>
    <definedName name="__xlchart.v1.14" hidden="1">Sheet1!$T$14:$T$17</definedName>
    <definedName name="__xlchart.v1.15" hidden="1">Sheet1!$U$1</definedName>
    <definedName name="__xlchart.v1.16" hidden="1">Sheet1!$U$14:$U$17</definedName>
    <definedName name="__xlchart.v1.17" hidden="1">Sheet1!$M$14:$M$17</definedName>
    <definedName name="__xlchart.v1.18" hidden="1">Sheet1!$N$1</definedName>
    <definedName name="__xlchart.v1.19" hidden="1">Sheet1!$N$14:$N$17</definedName>
    <definedName name="__xlchart.v1.2" hidden="1">Sheet1!$N$14:$N$17</definedName>
    <definedName name="__xlchart.v1.20" hidden="1">Sheet1!$O$1</definedName>
    <definedName name="__xlchart.v1.21" hidden="1">Sheet1!$O$14:$O$17</definedName>
    <definedName name="__xlchart.v1.22" hidden="1">Sheet1!$P$1</definedName>
    <definedName name="__xlchart.v1.23" hidden="1">Sheet1!$P$14:$P$17</definedName>
    <definedName name="__xlchart.v1.24" hidden="1">Sheet1!$Q$1</definedName>
    <definedName name="__xlchart.v1.25" hidden="1">Sheet1!$Q$14:$Q$17</definedName>
    <definedName name="__xlchart.v1.26" hidden="1">Sheet1!$R$1</definedName>
    <definedName name="__xlchart.v1.27" hidden="1">Sheet1!$R$14:$R$17</definedName>
    <definedName name="__xlchart.v1.28" hidden="1">Sheet1!$S$1</definedName>
    <definedName name="__xlchart.v1.29" hidden="1">Sheet1!$S$14:$S$17</definedName>
    <definedName name="__xlchart.v1.3" hidden="1">Sheet1!$O$1</definedName>
    <definedName name="__xlchart.v1.30" hidden="1">Sheet1!$T$1</definedName>
    <definedName name="__xlchart.v1.31" hidden="1">Sheet1!$T$14:$T$17</definedName>
    <definedName name="__xlchart.v1.32" hidden="1">Sheet1!$U$1</definedName>
    <definedName name="__xlchart.v1.33" hidden="1">Sheet1!$U$14:$U$17</definedName>
    <definedName name="__xlchart.v1.34" hidden="1">Sheet1!$M$14:$M$17</definedName>
    <definedName name="__xlchart.v1.35" hidden="1">Sheet1!$N$1</definedName>
    <definedName name="__xlchart.v1.36" hidden="1">Sheet1!$N$14:$N$17</definedName>
    <definedName name="__xlchart.v1.37" hidden="1">Sheet1!$O$1</definedName>
    <definedName name="__xlchart.v1.38" hidden="1">Sheet1!$O$14:$O$17</definedName>
    <definedName name="__xlchart.v1.39" hidden="1">Sheet1!$P$1</definedName>
    <definedName name="__xlchart.v1.4" hidden="1">Sheet1!$O$14:$O$17</definedName>
    <definedName name="__xlchart.v1.40" hidden="1">Sheet1!$P$14:$P$17</definedName>
    <definedName name="__xlchart.v1.41" hidden="1">Sheet1!$Q$1</definedName>
    <definedName name="__xlchart.v1.42" hidden="1">Sheet1!$Q$14:$Q$17</definedName>
    <definedName name="__xlchart.v1.43" hidden="1">Sheet1!$R$1</definedName>
    <definedName name="__xlchart.v1.44" hidden="1">Sheet1!$R$14:$R$17</definedName>
    <definedName name="__xlchart.v1.45" hidden="1">Sheet1!$S$1</definedName>
    <definedName name="__xlchart.v1.46" hidden="1">Sheet1!$S$14:$S$17</definedName>
    <definedName name="__xlchart.v1.47" hidden="1">Sheet1!$T$1</definedName>
    <definedName name="__xlchart.v1.48" hidden="1">Sheet1!$T$14:$T$17</definedName>
    <definedName name="__xlchart.v1.49" hidden="1">Sheet1!$U$1</definedName>
    <definedName name="__xlchart.v1.5" hidden="1">Sheet1!$P$1</definedName>
    <definedName name="__xlchart.v1.50" hidden="1">Sheet1!$U$14:$U$17</definedName>
    <definedName name="__xlchart.v1.51" hidden="1">Sheet1!$M$14:$M$17</definedName>
    <definedName name="__xlchart.v1.52" hidden="1">Sheet1!$N$1</definedName>
    <definedName name="__xlchart.v1.53" hidden="1">Sheet1!$N$14:$N$17</definedName>
    <definedName name="__xlchart.v1.54" hidden="1">Sheet1!$O$1</definedName>
    <definedName name="__xlchart.v1.55" hidden="1">Sheet1!$O$14:$O$17</definedName>
    <definedName name="__xlchart.v1.56" hidden="1">Sheet1!$P$1</definedName>
    <definedName name="__xlchart.v1.57" hidden="1">Sheet1!$P$14:$P$17</definedName>
    <definedName name="__xlchart.v1.58" hidden="1">Sheet1!$Q$1</definedName>
    <definedName name="__xlchart.v1.59" hidden="1">Sheet1!$Q$14:$Q$17</definedName>
    <definedName name="__xlchart.v1.6" hidden="1">Sheet1!$P$14:$P$17</definedName>
    <definedName name="__xlchart.v1.60" hidden="1">Sheet1!$R$1</definedName>
    <definedName name="__xlchart.v1.61" hidden="1">Sheet1!$R$14:$R$17</definedName>
    <definedName name="__xlchart.v1.62" hidden="1">Sheet1!$S$1</definedName>
    <definedName name="__xlchart.v1.63" hidden="1">Sheet1!$S$14:$S$17</definedName>
    <definedName name="__xlchart.v1.64" hidden="1">Sheet1!$T$1</definedName>
    <definedName name="__xlchart.v1.65" hidden="1">Sheet1!$T$14:$T$17</definedName>
    <definedName name="__xlchart.v1.66" hidden="1">Sheet1!$U$1</definedName>
    <definedName name="__xlchart.v1.67" hidden="1">Sheet1!$U$14:$U$17</definedName>
    <definedName name="__xlchart.v1.68" hidden="1">Sheet1!$M$14:$M$17</definedName>
    <definedName name="__xlchart.v1.69" hidden="1">Sheet1!$N$1</definedName>
    <definedName name="__xlchart.v1.7" hidden="1">Sheet1!$Q$1</definedName>
    <definedName name="__xlchart.v1.70" hidden="1">Sheet1!$N$14:$N$17</definedName>
    <definedName name="__xlchart.v1.71" hidden="1">Sheet1!$O$1</definedName>
    <definedName name="__xlchart.v1.72" hidden="1">Sheet1!$O$14:$O$17</definedName>
    <definedName name="__xlchart.v1.73" hidden="1">Sheet1!$P$1</definedName>
    <definedName name="__xlchart.v1.74" hidden="1">Sheet1!$P$14:$P$17</definedName>
    <definedName name="__xlchart.v1.75" hidden="1">Sheet1!$Q$1</definedName>
    <definedName name="__xlchart.v1.76" hidden="1">Sheet1!$Q$14:$Q$17</definedName>
    <definedName name="__xlchart.v1.77" hidden="1">Sheet1!$R$1</definedName>
    <definedName name="__xlchart.v1.78" hidden="1">Sheet1!$R$14:$R$17</definedName>
    <definedName name="__xlchart.v1.79" hidden="1">Sheet1!$S$1</definedName>
    <definedName name="__xlchart.v1.8" hidden="1">Sheet1!$Q$14:$Q$17</definedName>
    <definedName name="__xlchart.v1.80" hidden="1">Sheet1!$S$14:$S$17</definedName>
    <definedName name="__xlchart.v1.81" hidden="1">Sheet1!$T$1</definedName>
    <definedName name="__xlchart.v1.82" hidden="1">Sheet1!$T$14:$T$17</definedName>
    <definedName name="__xlchart.v1.83" hidden="1">Sheet1!$U$1</definedName>
    <definedName name="__xlchart.v1.84" hidden="1">Sheet1!$U$14:$U$17</definedName>
    <definedName name="__xlchart.v1.85" hidden="1">Sheet1!$M$14:$M$17</definedName>
    <definedName name="__xlchart.v1.86" hidden="1">Sheet1!$N$1</definedName>
    <definedName name="__xlchart.v1.87" hidden="1">Sheet1!$N$14:$N$17</definedName>
    <definedName name="__xlchart.v1.88" hidden="1">Sheet1!$O$1</definedName>
    <definedName name="__xlchart.v1.89" hidden="1">Sheet1!$O$14:$O$17</definedName>
    <definedName name="__xlchart.v1.9" hidden="1">Sheet1!$R$1</definedName>
    <definedName name="__xlchart.v1.90" hidden="1">Sheet1!$P$1</definedName>
    <definedName name="__xlchart.v1.91" hidden="1">Sheet1!$P$14:$P$17</definedName>
    <definedName name="__xlchart.v1.92" hidden="1">Sheet1!$Q$1</definedName>
    <definedName name="__xlchart.v1.93" hidden="1">Sheet1!$Q$14:$Q$17</definedName>
    <definedName name="__xlchart.v1.94" hidden="1">Sheet1!$R$1</definedName>
    <definedName name="__xlchart.v1.95" hidden="1">Sheet1!$R$14:$R$17</definedName>
    <definedName name="__xlchart.v1.96" hidden="1">Sheet1!$S$1</definedName>
    <definedName name="__xlchart.v1.97" hidden="1">Sheet1!$S$14:$S$17</definedName>
    <definedName name="__xlchart.v1.98" hidden="1">Sheet1!$T$1</definedName>
    <definedName name="__xlchart.v1.99" hidden="1">Sheet1!$T$14:$T$17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2" l="1"/>
  <c r="D18" i="2"/>
  <c r="E18" i="2"/>
  <c r="Q3" i="2" s="1"/>
  <c r="F18" i="2"/>
  <c r="R4" i="2" s="1"/>
  <c r="G18" i="2"/>
  <c r="H18" i="2"/>
  <c r="I18" i="2"/>
  <c r="U4" i="2" s="1"/>
  <c r="J18" i="2"/>
  <c r="V2" i="2" s="1"/>
  <c r="K18" i="2"/>
  <c r="B18" i="2"/>
  <c r="N5" i="2" s="1"/>
  <c r="V3" i="2"/>
  <c r="V5" i="2"/>
  <c r="V7" i="2"/>
  <c r="U9" i="2"/>
  <c r="V9" i="2"/>
  <c r="U11" i="2"/>
  <c r="V11" i="2"/>
  <c r="U13" i="2"/>
  <c r="V13" i="2"/>
  <c r="U15" i="2"/>
  <c r="V15" i="2"/>
  <c r="U17" i="2"/>
  <c r="V17" i="2"/>
  <c r="O3" i="2"/>
  <c r="P3" i="2"/>
  <c r="S3" i="2"/>
  <c r="T3" i="2"/>
  <c r="O4" i="2"/>
  <c r="P4" i="2"/>
  <c r="Q4" i="2"/>
  <c r="S4" i="2"/>
  <c r="T4" i="2"/>
  <c r="O5" i="2"/>
  <c r="P5" i="2"/>
  <c r="S5" i="2"/>
  <c r="T5" i="2"/>
  <c r="O6" i="2"/>
  <c r="P6" i="2"/>
  <c r="Q6" i="2"/>
  <c r="S6" i="2"/>
  <c r="T6" i="2"/>
  <c r="O7" i="2"/>
  <c r="P7" i="2"/>
  <c r="S7" i="2"/>
  <c r="T7" i="2"/>
  <c r="O8" i="2"/>
  <c r="P8" i="2"/>
  <c r="Q8" i="2"/>
  <c r="S8" i="2"/>
  <c r="T8" i="2"/>
  <c r="O9" i="2"/>
  <c r="P9" i="2"/>
  <c r="S9" i="2"/>
  <c r="T9" i="2"/>
  <c r="O10" i="2"/>
  <c r="P10" i="2"/>
  <c r="Q10" i="2"/>
  <c r="S10" i="2"/>
  <c r="T10" i="2"/>
  <c r="O11" i="2"/>
  <c r="P11" i="2"/>
  <c r="S11" i="2"/>
  <c r="T11" i="2"/>
  <c r="O12" i="2"/>
  <c r="P12" i="2"/>
  <c r="Q12" i="2"/>
  <c r="S12" i="2"/>
  <c r="T12" i="2"/>
  <c r="O13" i="2"/>
  <c r="P13" i="2"/>
  <c r="R13" i="2"/>
  <c r="S13" i="2"/>
  <c r="T13" i="2"/>
  <c r="O14" i="2"/>
  <c r="P14" i="2"/>
  <c r="Q14" i="2"/>
  <c r="S14" i="2"/>
  <c r="T14" i="2"/>
  <c r="O15" i="2"/>
  <c r="P15" i="2"/>
  <c r="R15" i="2"/>
  <c r="S15" i="2"/>
  <c r="T15" i="2"/>
  <c r="O16" i="2"/>
  <c r="P16" i="2"/>
  <c r="Q16" i="2"/>
  <c r="S16" i="2"/>
  <c r="T16" i="2"/>
  <c r="O17" i="2"/>
  <c r="P17" i="2"/>
  <c r="R17" i="2"/>
  <c r="S17" i="2"/>
  <c r="T17" i="2"/>
  <c r="O18" i="2"/>
  <c r="P18" i="2"/>
  <c r="Q18" i="2"/>
  <c r="S18" i="2"/>
  <c r="T18" i="2"/>
  <c r="T2" i="2"/>
  <c r="O2" i="2"/>
  <c r="P2" i="2"/>
  <c r="Q2" i="2"/>
  <c r="S2" i="2"/>
  <c r="N3" i="2"/>
  <c r="N4" i="2"/>
  <c r="N6" i="2"/>
  <c r="N7" i="2"/>
  <c r="N8" i="2"/>
  <c r="N10" i="2"/>
  <c r="N11" i="2"/>
  <c r="N12" i="2"/>
  <c r="N14" i="2"/>
  <c r="N15" i="2"/>
  <c r="N16" i="2"/>
  <c r="N18" i="2"/>
  <c r="N2" i="2"/>
  <c r="R11" i="2" l="1"/>
  <c r="R7" i="2"/>
  <c r="R5" i="2"/>
  <c r="R3" i="2"/>
  <c r="Q17" i="2"/>
  <c r="Q15" i="2"/>
  <c r="Q13" i="2"/>
  <c r="Q11" i="2"/>
  <c r="Q9" i="2"/>
  <c r="Q7" i="2"/>
  <c r="Q5" i="2"/>
  <c r="V18" i="2"/>
  <c r="V16" i="2"/>
  <c r="V14" i="2"/>
  <c r="V12" i="2"/>
  <c r="V10" i="2"/>
  <c r="V8" i="2"/>
  <c r="V6" i="2"/>
  <c r="V4" i="2"/>
  <c r="R9" i="2"/>
  <c r="U7" i="2"/>
  <c r="U5" i="2"/>
  <c r="U3" i="2"/>
  <c r="R2" i="2"/>
  <c r="U2" i="2"/>
  <c r="R18" i="2"/>
  <c r="R16" i="2"/>
  <c r="R14" i="2"/>
  <c r="R12" i="2"/>
  <c r="R10" i="2"/>
  <c r="R8" i="2"/>
  <c r="R6" i="2"/>
  <c r="U18" i="2"/>
  <c r="U16" i="2"/>
  <c r="U14" i="2"/>
  <c r="U12" i="2"/>
  <c r="U10" i="2"/>
  <c r="U8" i="2"/>
  <c r="U6" i="2"/>
  <c r="N17" i="2"/>
  <c r="N13" i="2"/>
  <c r="N9" i="2"/>
</calcChain>
</file>

<file path=xl/sharedStrings.xml><?xml version="1.0" encoding="utf-8"?>
<sst xmlns="http://schemas.openxmlformats.org/spreadsheetml/2006/main" count="155" uniqueCount="52">
  <si>
    <t>簇名</t>
  </si>
  <si>
    <t>20060河南建业</t>
  </si>
  <si>
    <t>cluster0</t>
  </si>
  <si>
    <t>20042深圳佳兆业</t>
  </si>
  <si>
    <t>20013上海申花</t>
  </si>
  <si>
    <t>20095北京人和</t>
  </si>
  <si>
    <t>20094北京国安</t>
  </si>
  <si>
    <t>cluster1</t>
  </si>
  <si>
    <t>20043广州恒大</t>
  </si>
  <si>
    <t>cluster2</t>
  </si>
  <si>
    <t>20028广州富力</t>
  </si>
  <si>
    <t>20014山东鲁能泰山</t>
  </si>
  <si>
    <t>cluster3</t>
  </si>
  <si>
    <t>20080华夏幸福</t>
  </si>
  <si>
    <t>20113上海上港</t>
  </si>
  <si>
    <t>20114江苏苏宁</t>
  </si>
  <si>
    <t>20044重庆斯威</t>
  </si>
  <si>
    <t>cluster4</t>
  </si>
  <si>
    <t>20096武汉卓尔</t>
  </si>
  <si>
    <t>cluster5</t>
  </si>
  <si>
    <t>20041天津天海</t>
  </si>
  <si>
    <t>20029天津泰达</t>
  </si>
  <si>
    <t>20004大连一方</t>
  </si>
  <si>
    <t>球队名称</t>
    <phoneticPr fontId="1" type="noConversion"/>
  </si>
  <si>
    <t>&gt;10</t>
    <phoneticPr fontId="1" type="noConversion"/>
  </si>
  <si>
    <t>&gt;20</t>
    <phoneticPr fontId="1" type="noConversion"/>
  </si>
  <si>
    <t>&gt;30</t>
    <phoneticPr fontId="1" type="noConversion"/>
  </si>
  <si>
    <t>&gt;40</t>
    <phoneticPr fontId="1" type="noConversion"/>
  </si>
  <si>
    <t>&gt;50</t>
    <phoneticPr fontId="1" type="noConversion"/>
  </si>
  <si>
    <t>&gt;60</t>
    <phoneticPr fontId="1" type="noConversion"/>
  </si>
  <si>
    <t>&gt;70</t>
    <phoneticPr fontId="1" type="noConversion"/>
  </si>
  <si>
    <t>&gt;80</t>
    <phoneticPr fontId="1" type="noConversion"/>
  </si>
  <si>
    <t>&gt;90</t>
    <phoneticPr fontId="1" type="noConversion"/>
  </si>
  <si>
    <t>&lt;=90</t>
    <phoneticPr fontId="1" type="noConversion"/>
  </si>
  <si>
    <t>河南建业</t>
  </si>
  <si>
    <t>深圳佳兆业</t>
  </si>
  <si>
    <t>上海申花</t>
  </si>
  <si>
    <t>北京人和</t>
  </si>
  <si>
    <t>北京国安</t>
  </si>
  <si>
    <t>广州恒大</t>
  </si>
  <si>
    <t>广州富力</t>
  </si>
  <si>
    <t>山东鲁能泰山</t>
  </si>
  <si>
    <t>华夏幸福</t>
  </si>
  <si>
    <t>上海上港</t>
  </si>
  <si>
    <t>江苏苏宁</t>
  </si>
  <si>
    <t>重庆斯威</t>
  </si>
  <si>
    <t>武汉卓尔</t>
  </si>
  <si>
    <t>天津天海</t>
  </si>
  <si>
    <t>天津泰达</t>
  </si>
  <si>
    <t>大连一方</t>
  </si>
  <si>
    <t>&gt;=100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</si>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</sst>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sz val="9"/>
      <name val="宋体"/>
    </font>
    <font>
      <sz val="12"/>
      <name val="宋体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0.1684420384951881"/>
          <c:y val="0.30539370078740158"/>
          <c:w val="0.8017246281714786"/>
          <c:h val="0.619212598425196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Sheet0!$A$9:$B$9</c:f>
              <c:strCache>
                <c:ptCount val="2"/>
                <c:pt idx="0">
                  <c:v>20014山东鲁能泰山</c:v>
                </c:pt>
                <c:pt idx="1">
                  <c:v>cluster3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等线"/>
                    <a:ea typeface="等线"/>
                    <a:cs typeface="等线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Sheet0!$C$9:$P$9</c:f>
              <c:numCache>
                <c:formatCode>General</c:formatCode>
                <c:ptCount val="14"/>
                <c:pt idx="0">
                  <c:v>1049</c:v>
                </c:pt>
                <c:pt idx="1">
                  <c:v>2017</c:v>
                </c:pt>
                <c:pt idx="2">
                  <c:v>1302</c:v>
                </c:pt>
                <c:pt idx="3">
                  <c:v>701</c:v>
                </c:pt>
                <c:pt idx="4">
                  <c:v>431</c:v>
                </c:pt>
                <c:pt idx="5">
                  <c:v>281</c:v>
                </c:pt>
                <c:pt idx="6">
                  <c:v>92</c:v>
                </c:pt>
                <c:pt idx="7">
                  <c:v>36</c:v>
                </c:pt>
                <c:pt idx="8">
                  <c:v>6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41-DE41-BB5F-B970A1638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088303"/>
        <c:axId val="1"/>
      </c:scatterChart>
      <c:valAx>
        <c:axId val="121208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</a:rPr>
                  <a:t>传球距离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ea typeface="等线" charset="0"/>
                    <a:cs typeface="Calibri" pitchFamily="2" charset="0"/>
                  </a:rPr>
                  <a:t>(*10m)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Calibri" pitchFamily="2" charset="0"/>
                  <a:cs typeface="Calibri" pitchFamily="2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30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  <a:cs typeface="Calibri" pitchFamily="2" charset="0"/>
                  </a:rPr>
                  <a:t>场累计次数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等线" charset="0"/>
                  <a:ea typeface="等线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21208830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Sheet0!$A$7:$B$7</c:f>
              <c:strCache>
                <c:ptCount val="2"/>
                <c:pt idx="0">
                  <c:v>20043广州恒大</c:v>
                </c:pt>
                <c:pt idx="1">
                  <c:v>cluster2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等线"/>
                    <a:ea typeface="等线"/>
                    <a:cs typeface="等线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Sheet0!$C$7:$P$7</c:f>
              <c:numCache>
                <c:formatCode>General</c:formatCode>
                <c:ptCount val="14"/>
                <c:pt idx="0">
                  <c:v>1091</c:v>
                </c:pt>
                <c:pt idx="1">
                  <c:v>2359</c:v>
                </c:pt>
                <c:pt idx="2">
                  <c:v>1592</c:v>
                </c:pt>
                <c:pt idx="3">
                  <c:v>784</c:v>
                </c:pt>
                <c:pt idx="4">
                  <c:v>428</c:v>
                </c:pt>
                <c:pt idx="5">
                  <c:v>275</c:v>
                </c:pt>
                <c:pt idx="6">
                  <c:v>110</c:v>
                </c:pt>
                <c:pt idx="7">
                  <c:v>31</c:v>
                </c:pt>
                <c:pt idx="8">
                  <c:v>6</c:v>
                </c:pt>
                <c:pt idx="9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04-DA44-AD69-3184979B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125695"/>
        <c:axId val="1"/>
      </c:scatterChart>
      <c:valAx>
        <c:axId val="121212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</a:rPr>
                  <a:t>传球距离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ea typeface="等线" charset="0"/>
                    <a:cs typeface="Calibri" pitchFamily="2" charset="0"/>
                  </a:rPr>
                  <a:t>(*10m)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Calibri" pitchFamily="2" charset="0"/>
                  <a:cs typeface="Calibri" pitchFamily="2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30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  <a:cs typeface="Calibri" pitchFamily="2" charset="0"/>
                  </a:rPr>
                  <a:t>场累计数量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等线" charset="0"/>
                  <a:ea typeface="等线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212125695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Sheet0!$A$8:$B$8</c:f>
              <c:strCache>
                <c:ptCount val="2"/>
                <c:pt idx="0">
                  <c:v>20028广州富力</c:v>
                </c:pt>
                <c:pt idx="1">
                  <c:v>cluster2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等线"/>
                    <a:ea typeface="等线"/>
                    <a:cs typeface="等线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Sheet0!$C$8:$P$8</c:f>
              <c:numCache>
                <c:formatCode>General</c:formatCode>
                <c:ptCount val="14"/>
                <c:pt idx="0">
                  <c:v>1080</c:v>
                </c:pt>
                <c:pt idx="1">
                  <c:v>2361</c:v>
                </c:pt>
                <c:pt idx="2">
                  <c:v>1627</c:v>
                </c:pt>
                <c:pt idx="3">
                  <c:v>871</c:v>
                </c:pt>
                <c:pt idx="4">
                  <c:v>381</c:v>
                </c:pt>
                <c:pt idx="5">
                  <c:v>178</c:v>
                </c:pt>
                <c:pt idx="6">
                  <c:v>62</c:v>
                </c:pt>
                <c:pt idx="7">
                  <c:v>17</c:v>
                </c:pt>
                <c:pt idx="8">
                  <c:v>2</c:v>
                </c:pt>
                <c:pt idx="9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1-B246-84F2-ED699592B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984831"/>
        <c:axId val="1"/>
      </c:scatterChart>
      <c:valAx>
        <c:axId val="122598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</a:rPr>
                  <a:t>传球距离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ea typeface="等线" charset="0"/>
                    <a:cs typeface="Calibri" pitchFamily="2" charset="0"/>
                  </a:rPr>
                  <a:t>(*10m)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Calibri" pitchFamily="2" charset="0"/>
                  <a:cs typeface="Calibri" pitchFamily="2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30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  <a:cs typeface="Calibri" pitchFamily="2" charset="0"/>
                  </a:rPr>
                  <a:t>场累计数量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等线" charset="0"/>
                  <a:ea typeface="等线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22598483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Sheet0!$A$12:$B$12</c:f>
              <c:strCache>
                <c:ptCount val="2"/>
                <c:pt idx="0">
                  <c:v>20114江苏苏宁</c:v>
                </c:pt>
                <c:pt idx="1">
                  <c:v>cluster3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等线"/>
                    <a:ea typeface="等线"/>
                    <a:cs typeface="等线"/>
                  </a:defRPr>
                </a:pPr>
                <a:endParaRPr lang="en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Sheet0!$C$12:$P$12</c:f>
              <c:numCache>
                <c:formatCode>General</c:formatCode>
                <c:ptCount val="14"/>
                <c:pt idx="0">
                  <c:v>1036</c:v>
                </c:pt>
                <c:pt idx="1">
                  <c:v>1992</c:v>
                </c:pt>
                <c:pt idx="2">
                  <c:v>1328</c:v>
                </c:pt>
                <c:pt idx="3">
                  <c:v>788</c:v>
                </c:pt>
                <c:pt idx="4">
                  <c:v>436</c:v>
                </c:pt>
                <c:pt idx="5">
                  <c:v>241</c:v>
                </c:pt>
                <c:pt idx="6">
                  <c:v>77</c:v>
                </c:pt>
                <c:pt idx="7">
                  <c:v>27</c:v>
                </c:pt>
                <c:pt idx="8">
                  <c:v>9</c:v>
                </c:pt>
                <c:pt idx="9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E-4246-B0EC-475D068B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190879"/>
        <c:axId val="1"/>
      </c:scatterChart>
      <c:valAx>
        <c:axId val="117119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</a:rPr>
                  <a:t>传球距离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ea typeface="等线" charset="0"/>
                    <a:cs typeface="Calibri" pitchFamily="2" charset="0"/>
                  </a:rPr>
                  <a:t>*10m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Calibri" pitchFamily="2" charset="0"/>
                  <a:cs typeface="Calibri" pitchFamily="2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30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  <a:cs typeface="Calibri" pitchFamily="2" charset="0"/>
                  </a:rPr>
                  <a:t>场累计次数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等线" charset="0"/>
                  <a:ea typeface="等线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17119087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等线"/>
                <a:ea typeface="等线"/>
                <a:cs typeface="等线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 pitchFamily="2" charset="0"/>
                <a:cs typeface="Calibri" pitchFamily="2" charset="0"/>
              </a:rPr>
              <a:t>6</a:t>
            </a:r>
            <a:r>
              <a:rPr lang="en-US" sz="1400" b="0" i="0" u="none" strike="noStrike" baseline="0">
                <a:solidFill>
                  <a:srgbClr val="333333"/>
                </a:solidFill>
                <a:latin typeface="等线" charset="0"/>
                <a:ea typeface="等线" charset="0"/>
                <a:cs typeface="Calibri" pitchFamily="2" charset="0"/>
              </a:rPr>
              <a:t>个簇中超三十场传球距离与次数分布</a:t>
            </a:r>
            <a:endParaRPr lang="en-US" sz="1400" b="0" i="0" u="none" strike="noStrike" baseline="0">
              <a:solidFill>
                <a:srgbClr val="333333"/>
              </a:solidFill>
              <a:latin typeface="等线" charset="0"/>
              <a:ea typeface="等线" charset="0"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Sheet0!$A$5:$B$5</c:f>
              <c:strCache>
                <c:ptCount val="2"/>
                <c:pt idx="0">
                  <c:v>20095北京人和</c:v>
                </c:pt>
                <c:pt idx="1">
                  <c:v>cluster0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Sheet0!$C$5:$P$5</c:f>
              <c:numCache>
                <c:formatCode>General</c:formatCode>
                <c:ptCount val="14"/>
                <c:pt idx="0">
                  <c:v>764</c:v>
                </c:pt>
                <c:pt idx="1">
                  <c:v>1626</c:v>
                </c:pt>
                <c:pt idx="2">
                  <c:v>1158</c:v>
                </c:pt>
                <c:pt idx="3">
                  <c:v>654</c:v>
                </c:pt>
                <c:pt idx="4">
                  <c:v>407</c:v>
                </c:pt>
                <c:pt idx="5">
                  <c:v>199</c:v>
                </c:pt>
                <c:pt idx="6">
                  <c:v>63</c:v>
                </c:pt>
                <c:pt idx="7">
                  <c:v>18</c:v>
                </c:pt>
                <c:pt idx="8">
                  <c:v>2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8E-2141-95F3-ED9C6336D417}"/>
            </c:ext>
          </c:extLst>
        </c:ser>
        <c:ser>
          <c:idx val="1"/>
          <c:order val="1"/>
          <c:tx>
            <c:strRef>
              <c:f>Sheet0!$A$6:$B$6</c:f>
              <c:strCache>
                <c:ptCount val="2"/>
                <c:pt idx="0">
                  <c:v>20094北京国安</c:v>
                </c:pt>
                <c:pt idx="1">
                  <c:v>cluster1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Sheet0!$C$6:$P$6</c:f>
              <c:numCache>
                <c:formatCode>General</c:formatCode>
                <c:ptCount val="14"/>
                <c:pt idx="0">
                  <c:v>1594</c:v>
                </c:pt>
                <c:pt idx="1">
                  <c:v>2985</c:v>
                </c:pt>
                <c:pt idx="2">
                  <c:v>1721</c:v>
                </c:pt>
                <c:pt idx="3">
                  <c:v>741</c:v>
                </c:pt>
                <c:pt idx="4">
                  <c:v>397</c:v>
                </c:pt>
                <c:pt idx="5">
                  <c:v>188</c:v>
                </c:pt>
                <c:pt idx="6">
                  <c:v>66</c:v>
                </c:pt>
                <c:pt idx="7">
                  <c:v>24</c:v>
                </c:pt>
                <c:pt idx="8">
                  <c:v>6</c:v>
                </c:pt>
                <c:pt idx="9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8E-2141-95F3-ED9C6336D417}"/>
            </c:ext>
          </c:extLst>
        </c:ser>
        <c:ser>
          <c:idx val="2"/>
          <c:order val="2"/>
          <c:tx>
            <c:strRef>
              <c:f>Sheet0!$A$7:$B$7</c:f>
              <c:strCache>
                <c:ptCount val="2"/>
                <c:pt idx="0">
                  <c:v>20043广州恒大</c:v>
                </c:pt>
                <c:pt idx="1">
                  <c:v>cluster2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Sheet0!$C$7:$P$7</c:f>
              <c:numCache>
                <c:formatCode>General</c:formatCode>
                <c:ptCount val="14"/>
                <c:pt idx="0">
                  <c:v>1091</c:v>
                </c:pt>
                <c:pt idx="1">
                  <c:v>2359</c:v>
                </c:pt>
                <c:pt idx="2">
                  <c:v>1592</c:v>
                </c:pt>
                <c:pt idx="3">
                  <c:v>784</c:v>
                </c:pt>
                <c:pt idx="4">
                  <c:v>428</c:v>
                </c:pt>
                <c:pt idx="5">
                  <c:v>275</c:v>
                </c:pt>
                <c:pt idx="6">
                  <c:v>110</c:v>
                </c:pt>
                <c:pt idx="7">
                  <c:v>31</c:v>
                </c:pt>
                <c:pt idx="8">
                  <c:v>6</c:v>
                </c:pt>
                <c:pt idx="9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8E-2141-95F3-ED9C6336D417}"/>
            </c:ext>
          </c:extLst>
        </c:ser>
        <c:ser>
          <c:idx val="3"/>
          <c:order val="3"/>
          <c:tx>
            <c:strRef>
              <c:f>Sheet0!$A$9:$B$9</c:f>
              <c:strCache>
                <c:ptCount val="2"/>
                <c:pt idx="0">
                  <c:v>20014山东鲁能泰山</c:v>
                </c:pt>
                <c:pt idx="1">
                  <c:v>cluster3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Sheet0!$C$9:$P$9</c:f>
              <c:numCache>
                <c:formatCode>General</c:formatCode>
                <c:ptCount val="14"/>
                <c:pt idx="0">
                  <c:v>1049</c:v>
                </c:pt>
                <c:pt idx="1">
                  <c:v>2017</c:v>
                </c:pt>
                <c:pt idx="2">
                  <c:v>1302</c:v>
                </c:pt>
                <c:pt idx="3">
                  <c:v>701</c:v>
                </c:pt>
                <c:pt idx="4">
                  <c:v>431</c:v>
                </c:pt>
                <c:pt idx="5">
                  <c:v>281</c:v>
                </c:pt>
                <c:pt idx="6">
                  <c:v>92</c:v>
                </c:pt>
                <c:pt idx="7">
                  <c:v>36</c:v>
                </c:pt>
                <c:pt idx="8">
                  <c:v>6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8E-2141-95F3-ED9C6336D417}"/>
            </c:ext>
          </c:extLst>
        </c:ser>
        <c:ser>
          <c:idx val="4"/>
          <c:order val="4"/>
          <c:tx>
            <c:strRef>
              <c:f>Sheet0!$A$15:$B$15</c:f>
              <c:strCache>
                <c:ptCount val="2"/>
                <c:pt idx="0">
                  <c:v>20041天津天海</c:v>
                </c:pt>
                <c:pt idx="1">
                  <c:v>cluster5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Sheet0!$C$1:$P$1</c:f>
              <c:strCache>
                <c:ptCount val="10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  <c:pt idx="4">
                  <c:v>&gt;50</c:v>
                </c:pt>
                <c:pt idx="5">
                  <c:v>&gt;60</c:v>
                </c:pt>
                <c:pt idx="6">
                  <c:v>&gt;70</c:v>
                </c:pt>
                <c:pt idx="7">
                  <c:v>&gt;80</c:v>
                </c:pt>
                <c:pt idx="8">
                  <c:v>&gt;90</c:v>
                </c:pt>
                <c:pt idx="9">
                  <c:v>&lt;=90</c:v>
                </c:pt>
              </c:strCache>
            </c:strRef>
          </c:xVal>
          <c:yVal>
            <c:numRef>
              <c:f>Sheet0!$C$15:$P$15</c:f>
              <c:numCache>
                <c:formatCode>General</c:formatCode>
                <c:ptCount val="14"/>
                <c:pt idx="0">
                  <c:v>878</c:v>
                </c:pt>
                <c:pt idx="1">
                  <c:v>1979</c:v>
                </c:pt>
                <c:pt idx="2">
                  <c:v>1296</c:v>
                </c:pt>
                <c:pt idx="3">
                  <c:v>730</c:v>
                </c:pt>
                <c:pt idx="4">
                  <c:v>401</c:v>
                </c:pt>
                <c:pt idx="5">
                  <c:v>238</c:v>
                </c:pt>
                <c:pt idx="6">
                  <c:v>103</c:v>
                </c:pt>
                <c:pt idx="7">
                  <c:v>24</c:v>
                </c:pt>
                <c:pt idx="8">
                  <c:v>3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8E-2141-95F3-ED9C6336D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09615"/>
        <c:axId val="1"/>
      </c:scatterChart>
      <c:valAx>
        <c:axId val="122600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</a:rPr>
                  <a:t>传球距离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ea typeface="等线" charset="0"/>
                    <a:cs typeface="Calibri" pitchFamily="2" charset="0"/>
                  </a:rPr>
                  <a:t>*10m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Calibri" pitchFamily="2" charset="0"/>
                  <a:cs typeface="Calibri" pitchFamily="2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Calibri" pitchFamily="2" charset="0"/>
                    <a:cs typeface="Calibri" pitchFamily="2" charset="0"/>
                  </a:rPr>
                  <a:t>30</a:t>
                </a:r>
                <a:r>
                  <a:rPr lang="en-US" sz="1000" b="0" i="0" u="none" strike="noStrike" baseline="0">
                    <a:solidFill>
                      <a:srgbClr val="333333"/>
                    </a:solidFill>
                    <a:latin typeface="等线" charset="0"/>
                    <a:ea typeface="等线" charset="0"/>
                    <a:cs typeface="Calibri" pitchFamily="2" charset="0"/>
                  </a:rPr>
                  <a:t>场累计次数</a:t>
                </a:r>
                <a:endParaRPr lang="en-US" sz="1000" b="0" i="0" u="none" strike="noStrike" baseline="0">
                  <a:solidFill>
                    <a:srgbClr val="333333"/>
                  </a:solidFill>
                  <a:latin typeface="等线" charset="0"/>
                  <a:ea typeface="等线" charset="0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226009615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9081083576417882"/>
          <c:y val="0.83991431660635463"/>
          <c:w val="0.60691639327401459"/>
          <c:h val="0.137644821116091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等线"/>
                <a:ea typeface="等线"/>
                <a:cs typeface="等线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 pitchFamily="2" charset="0"/>
                <a:cs typeface="Calibri" pitchFamily="2" charset="0"/>
              </a:rPr>
              <a:t>6</a:t>
            </a:r>
            <a:r>
              <a:rPr lang="en-US" sz="1400" b="0" i="0" u="none" strike="noStrike" baseline="0">
                <a:solidFill>
                  <a:srgbClr val="333333"/>
                </a:solidFill>
                <a:latin typeface="等线" charset="0"/>
                <a:ea typeface="等线" charset="0"/>
                <a:cs typeface="Calibri" pitchFamily="2" charset="0"/>
              </a:rPr>
              <a:t>个簇中超三十场传球距离与次数分布</a:t>
            </a:r>
            <a:r>
              <a:rPr lang="en-US" sz="1400" b="0" i="0" u="none" strike="noStrike" baseline="0">
                <a:solidFill>
                  <a:srgbClr val="333333"/>
                </a:solidFill>
                <a:latin typeface="Calibri" pitchFamily="2" charset="0"/>
                <a:ea typeface="等线" charset="0"/>
                <a:cs typeface="Calibri" pitchFamily="2" charset="0"/>
              </a:rPr>
              <a:t>&lt;40</a:t>
            </a:r>
            <a:endParaRPr lang="en-US" sz="1400" b="0" i="0" u="none" strike="noStrike" baseline="0">
              <a:solidFill>
                <a:srgbClr val="333333"/>
              </a:solidFill>
              <a:latin typeface="Calibri" pitchFamily="2" charset="0"/>
              <a:cs typeface="Calibri" pitchFamily="2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Sheet0!$A$5:$B$5</c:f>
              <c:strCache>
                <c:ptCount val="2"/>
                <c:pt idx="0">
                  <c:v>20095北京人和</c:v>
                </c:pt>
                <c:pt idx="1">
                  <c:v>cluster0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Sheet0!$C$1:$F$1</c:f>
              <c:strCache>
                <c:ptCount val="4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</c:strCache>
            </c:strRef>
          </c:xVal>
          <c:yVal>
            <c:numRef>
              <c:f>Sheet0!$C$5:$F$5</c:f>
              <c:numCache>
                <c:formatCode>General</c:formatCode>
                <c:ptCount val="4"/>
                <c:pt idx="0">
                  <c:v>764</c:v>
                </c:pt>
                <c:pt idx="1">
                  <c:v>1626</c:v>
                </c:pt>
                <c:pt idx="2">
                  <c:v>1158</c:v>
                </c:pt>
                <c:pt idx="3">
                  <c:v>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55-8F4F-BA1F-77C8A4730027}"/>
            </c:ext>
          </c:extLst>
        </c:ser>
        <c:ser>
          <c:idx val="1"/>
          <c:order val="1"/>
          <c:tx>
            <c:strRef>
              <c:f>Sheet0!$A$6:$B$6</c:f>
              <c:strCache>
                <c:ptCount val="2"/>
                <c:pt idx="0">
                  <c:v>20094北京国安</c:v>
                </c:pt>
                <c:pt idx="1">
                  <c:v>cluster1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Sheet0!$C$1:$F$1</c:f>
              <c:strCache>
                <c:ptCount val="4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</c:strCache>
            </c:strRef>
          </c:xVal>
          <c:yVal>
            <c:numRef>
              <c:f>Sheet0!$C$6:$F$6</c:f>
              <c:numCache>
                <c:formatCode>General</c:formatCode>
                <c:ptCount val="4"/>
                <c:pt idx="0">
                  <c:v>1594</c:v>
                </c:pt>
                <c:pt idx="1">
                  <c:v>2985</c:v>
                </c:pt>
                <c:pt idx="2">
                  <c:v>1721</c:v>
                </c:pt>
                <c:pt idx="3">
                  <c:v>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55-8F4F-BA1F-77C8A4730027}"/>
            </c:ext>
          </c:extLst>
        </c:ser>
        <c:ser>
          <c:idx val="2"/>
          <c:order val="2"/>
          <c:tx>
            <c:strRef>
              <c:f>Sheet0!$A$7:$B$7</c:f>
              <c:strCache>
                <c:ptCount val="2"/>
                <c:pt idx="0">
                  <c:v>20043广州恒大</c:v>
                </c:pt>
                <c:pt idx="1">
                  <c:v>cluster2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Sheet0!$C$1:$F$1</c:f>
              <c:strCache>
                <c:ptCount val="4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</c:strCache>
            </c:strRef>
          </c:xVal>
          <c:yVal>
            <c:numRef>
              <c:f>Sheet0!$C$7:$F$7</c:f>
              <c:numCache>
                <c:formatCode>General</c:formatCode>
                <c:ptCount val="4"/>
                <c:pt idx="0">
                  <c:v>1091</c:v>
                </c:pt>
                <c:pt idx="1">
                  <c:v>2359</c:v>
                </c:pt>
                <c:pt idx="2">
                  <c:v>1592</c:v>
                </c:pt>
                <c:pt idx="3">
                  <c:v>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55-8F4F-BA1F-77C8A4730027}"/>
            </c:ext>
          </c:extLst>
        </c:ser>
        <c:ser>
          <c:idx val="3"/>
          <c:order val="3"/>
          <c:tx>
            <c:strRef>
              <c:f>Sheet0!$A$9:$B$9</c:f>
              <c:strCache>
                <c:ptCount val="2"/>
                <c:pt idx="0">
                  <c:v>20014山东鲁能泰山</c:v>
                </c:pt>
                <c:pt idx="1">
                  <c:v>cluster3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Sheet0!$C$1:$F$1</c:f>
              <c:strCache>
                <c:ptCount val="4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</c:strCache>
            </c:strRef>
          </c:xVal>
          <c:yVal>
            <c:numRef>
              <c:f>Sheet0!$C$9:$F$9</c:f>
              <c:numCache>
                <c:formatCode>General</c:formatCode>
                <c:ptCount val="4"/>
                <c:pt idx="0">
                  <c:v>1049</c:v>
                </c:pt>
                <c:pt idx="1">
                  <c:v>2017</c:v>
                </c:pt>
                <c:pt idx="2">
                  <c:v>1302</c:v>
                </c:pt>
                <c:pt idx="3">
                  <c:v>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55-8F4F-BA1F-77C8A4730027}"/>
            </c:ext>
          </c:extLst>
        </c:ser>
        <c:ser>
          <c:idx val="4"/>
          <c:order val="4"/>
          <c:tx>
            <c:strRef>
              <c:f>Sheet0!$A$15:$B$15</c:f>
              <c:strCache>
                <c:ptCount val="2"/>
                <c:pt idx="0">
                  <c:v>20041天津天海</c:v>
                </c:pt>
                <c:pt idx="1">
                  <c:v>cluster5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Sheet0!$C$1:$F$1</c:f>
              <c:strCache>
                <c:ptCount val="4"/>
                <c:pt idx="0">
                  <c:v>&gt;10</c:v>
                </c:pt>
                <c:pt idx="1">
                  <c:v>&gt;20</c:v>
                </c:pt>
                <c:pt idx="2">
                  <c:v>&gt;30</c:v>
                </c:pt>
                <c:pt idx="3">
                  <c:v>&gt;40</c:v>
                </c:pt>
              </c:strCache>
            </c:strRef>
          </c:xVal>
          <c:yVal>
            <c:numRef>
              <c:f>Sheet0!$C$15:$F$15</c:f>
              <c:numCache>
                <c:formatCode>General</c:formatCode>
                <c:ptCount val="4"/>
                <c:pt idx="0">
                  <c:v>878</c:v>
                </c:pt>
                <c:pt idx="1">
                  <c:v>1979</c:v>
                </c:pt>
                <c:pt idx="2">
                  <c:v>1296</c:v>
                </c:pt>
                <c:pt idx="3">
                  <c:v>730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55-8F4F-BA1F-77C8A4730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62223"/>
        <c:axId val="1"/>
      </c:scatterChart>
      <c:valAx>
        <c:axId val="122606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226062223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0827103696594065"/>
          <c:y val="0.86489415738190312"/>
          <c:w val="0.77955146615477267"/>
          <c:h val="0.10811176967273789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等线"/>
                <a:ea typeface="等线"/>
                <a:cs typeface="等线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 pitchFamily="2" charset="0"/>
                <a:cs typeface="Calibri" pitchFamily="2" charset="0"/>
              </a:rPr>
              <a:t>6</a:t>
            </a:r>
            <a:r>
              <a:rPr lang="en-US" sz="1400" b="0" i="0" u="none" strike="noStrike" baseline="0">
                <a:solidFill>
                  <a:srgbClr val="333333"/>
                </a:solidFill>
                <a:latin typeface="等线" charset="0"/>
                <a:ea typeface="等线" charset="0"/>
                <a:cs typeface="Calibri" pitchFamily="2" charset="0"/>
              </a:rPr>
              <a:t>个簇中超三十场传球距离与次数分布</a:t>
            </a:r>
            <a:r>
              <a:rPr lang="en-US" sz="1400" b="0" i="0" u="none" strike="noStrike" baseline="0">
                <a:solidFill>
                  <a:srgbClr val="333333"/>
                </a:solidFill>
                <a:latin typeface="Calibri" pitchFamily="2" charset="0"/>
                <a:ea typeface="等线" charset="0"/>
                <a:cs typeface="Calibri" pitchFamily="2" charset="0"/>
              </a:rPr>
              <a:t>&gt;=40</a:t>
            </a:r>
            <a:endParaRPr lang="en-US" sz="1400" b="0" i="0" u="none" strike="noStrike" baseline="0">
              <a:solidFill>
                <a:srgbClr val="333333"/>
              </a:solidFill>
              <a:latin typeface="Calibri" pitchFamily="2" charset="0"/>
              <a:cs typeface="Calibri" pitchFamily="2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Sheet0!$U$5:$V$5</c:f>
              <c:strCache>
                <c:ptCount val="2"/>
                <c:pt idx="0">
                  <c:v>20095北京人和</c:v>
                </c:pt>
                <c:pt idx="1">
                  <c:v>cluster0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Sheet0!$W$1:$AB$1</c:f>
              <c:strCache>
                <c:ptCount val="6"/>
                <c:pt idx="0">
                  <c:v>&gt;50</c:v>
                </c:pt>
                <c:pt idx="1">
                  <c:v>&gt;60</c:v>
                </c:pt>
                <c:pt idx="2">
                  <c:v>&gt;70</c:v>
                </c:pt>
                <c:pt idx="3">
                  <c:v>&gt;80</c:v>
                </c:pt>
                <c:pt idx="4">
                  <c:v>&gt;90</c:v>
                </c:pt>
                <c:pt idx="5">
                  <c:v>&lt;=90</c:v>
                </c:pt>
              </c:strCache>
            </c:strRef>
          </c:xVal>
          <c:yVal>
            <c:numRef>
              <c:f>Sheet0!$W$5:$AB$5</c:f>
              <c:numCache>
                <c:formatCode>General</c:formatCode>
                <c:ptCount val="6"/>
                <c:pt idx="0">
                  <c:v>407</c:v>
                </c:pt>
                <c:pt idx="1">
                  <c:v>199</c:v>
                </c:pt>
                <c:pt idx="2">
                  <c:v>63</c:v>
                </c:pt>
                <c:pt idx="3">
                  <c:v>18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31-104D-A63F-E7561C0DCD9A}"/>
            </c:ext>
          </c:extLst>
        </c:ser>
        <c:ser>
          <c:idx val="1"/>
          <c:order val="1"/>
          <c:tx>
            <c:strRef>
              <c:f>Sheet0!$U$6:$V$6</c:f>
              <c:strCache>
                <c:ptCount val="2"/>
                <c:pt idx="0">
                  <c:v>20094北京国安</c:v>
                </c:pt>
                <c:pt idx="1">
                  <c:v>cluster1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Sheet0!$W$1:$AB$1</c:f>
              <c:strCache>
                <c:ptCount val="6"/>
                <c:pt idx="0">
                  <c:v>&gt;50</c:v>
                </c:pt>
                <c:pt idx="1">
                  <c:v>&gt;60</c:v>
                </c:pt>
                <c:pt idx="2">
                  <c:v>&gt;70</c:v>
                </c:pt>
                <c:pt idx="3">
                  <c:v>&gt;80</c:v>
                </c:pt>
                <c:pt idx="4">
                  <c:v>&gt;90</c:v>
                </c:pt>
                <c:pt idx="5">
                  <c:v>&lt;=90</c:v>
                </c:pt>
              </c:strCache>
            </c:strRef>
          </c:xVal>
          <c:yVal>
            <c:numRef>
              <c:f>Sheet0!$W$6:$AB$6</c:f>
              <c:numCache>
                <c:formatCode>General</c:formatCode>
                <c:ptCount val="6"/>
                <c:pt idx="0">
                  <c:v>397</c:v>
                </c:pt>
                <c:pt idx="1">
                  <c:v>188</c:v>
                </c:pt>
                <c:pt idx="2">
                  <c:v>66</c:v>
                </c:pt>
                <c:pt idx="3">
                  <c:v>24</c:v>
                </c:pt>
                <c:pt idx="4">
                  <c:v>6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31-104D-A63F-E7561C0DCD9A}"/>
            </c:ext>
          </c:extLst>
        </c:ser>
        <c:ser>
          <c:idx val="2"/>
          <c:order val="2"/>
          <c:tx>
            <c:strRef>
              <c:f>Sheet0!$U$7:$V$7</c:f>
              <c:strCache>
                <c:ptCount val="2"/>
                <c:pt idx="0">
                  <c:v>20043广州恒大</c:v>
                </c:pt>
                <c:pt idx="1">
                  <c:v>cluster2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Sheet0!$W$1:$AB$1</c:f>
              <c:strCache>
                <c:ptCount val="6"/>
                <c:pt idx="0">
                  <c:v>&gt;50</c:v>
                </c:pt>
                <c:pt idx="1">
                  <c:v>&gt;60</c:v>
                </c:pt>
                <c:pt idx="2">
                  <c:v>&gt;70</c:v>
                </c:pt>
                <c:pt idx="3">
                  <c:v>&gt;80</c:v>
                </c:pt>
                <c:pt idx="4">
                  <c:v>&gt;90</c:v>
                </c:pt>
                <c:pt idx="5">
                  <c:v>&lt;=90</c:v>
                </c:pt>
              </c:strCache>
            </c:strRef>
          </c:xVal>
          <c:yVal>
            <c:numRef>
              <c:f>Sheet0!$W$7:$AB$7</c:f>
              <c:numCache>
                <c:formatCode>General</c:formatCode>
                <c:ptCount val="6"/>
                <c:pt idx="0">
                  <c:v>428</c:v>
                </c:pt>
                <c:pt idx="1">
                  <c:v>275</c:v>
                </c:pt>
                <c:pt idx="2">
                  <c:v>110</c:v>
                </c:pt>
                <c:pt idx="3">
                  <c:v>31</c:v>
                </c:pt>
                <c:pt idx="4">
                  <c:v>6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31-104D-A63F-E7561C0DCD9A}"/>
            </c:ext>
          </c:extLst>
        </c:ser>
        <c:ser>
          <c:idx val="3"/>
          <c:order val="3"/>
          <c:tx>
            <c:strRef>
              <c:f>Sheet0!$U$9:$V$9</c:f>
              <c:strCache>
                <c:ptCount val="2"/>
                <c:pt idx="0">
                  <c:v>20014山东鲁能泰山</c:v>
                </c:pt>
                <c:pt idx="1">
                  <c:v>cluster3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Sheet0!$W$1:$AB$1</c:f>
              <c:strCache>
                <c:ptCount val="6"/>
                <c:pt idx="0">
                  <c:v>&gt;50</c:v>
                </c:pt>
                <c:pt idx="1">
                  <c:v>&gt;60</c:v>
                </c:pt>
                <c:pt idx="2">
                  <c:v>&gt;70</c:v>
                </c:pt>
                <c:pt idx="3">
                  <c:v>&gt;80</c:v>
                </c:pt>
                <c:pt idx="4">
                  <c:v>&gt;90</c:v>
                </c:pt>
                <c:pt idx="5">
                  <c:v>&lt;=90</c:v>
                </c:pt>
              </c:strCache>
            </c:strRef>
          </c:xVal>
          <c:yVal>
            <c:numRef>
              <c:f>Sheet0!$W$9:$AB$9</c:f>
              <c:numCache>
                <c:formatCode>General</c:formatCode>
                <c:ptCount val="6"/>
                <c:pt idx="0">
                  <c:v>431</c:v>
                </c:pt>
                <c:pt idx="1">
                  <c:v>281</c:v>
                </c:pt>
                <c:pt idx="2">
                  <c:v>92</c:v>
                </c:pt>
                <c:pt idx="3">
                  <c:v>36</c:v>
                </c:pt>
                <c:pt idx="4">
                  <c:v>6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31-104D-A63F-E7561C0DCD9A}"/>
            </c:ext>
          </c:extLst>
        </c:ser>
        <c:ser>
          <c:idx val="4"/>
          <c:order val="4"/>
          <c:tx>
            <c:strRef>
              <c:f>Sheet0!$U$15:$V$15</c:f>
              <c:strCache>
                <c:ptCount val="2"/>
                <c:pt idx="0">
                  <c:v>20041天津天海</c:v>
                </c:pt>
                <c:pt idx="1">
                  <c:v>cluster5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Sheet0!$W$1:$AB$1</c:f>
              <c:strCache>
                <c:ptCount val="6"/>
                <c:pt idx="0">
                  <c:v>&gt;50</c:v>
                </c:pt>
                <c:pt idx="1">
                  <c:v>&gt;60</c:v>
                </c:pt>
                <c:pt idx="2">
                  <c:v>&gt;70</c:v>
                </c:pt>
                <c:pt idx="3">
                  <c:v>&gt;80</c:v>
                </c:pt>
                <c:pt idx="4">
                  <c:v>&gt;90</c:v>
                </c:pt>
                <c:pt idx="5">
                  <c:v>&lt;=90</c:v>
                </c:pt>
              </c:strCache>
            </c:strRef>
          </c:xVal>
          <c:yVal>
            <c:numRef>
              <c:f>Sheet0!$W$15:$AB$15</c:f>
              <c:numCache>
                <c:formatCode>General</c:formatCode>
                <c:ptCount val="6"/>
                <c:pt idx="0">
                  <c:v>401</c:v>
                </c:pt>
                <c:pt idx="1">
                  <c:v>238</c:v>
                </c:pt>
                <c:pt idx="2">
                  <c:v>103</c:v>
                </c:pt>
                <c:pt idx="3">
                  <c:v>24</c:v>
                </c:pt>
                <c:pt idx="4">
                  <c:v>3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31-104D-A63F-E7561C0DC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109007"/>
        <c:axId val="1"/>
      </c:scatterChart>
      <c:valAx>
        <c:axId val="122610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en-CN"/>
          </a:p>
        </c:txPr>
        <c:crossAx val="1226109007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1628095884439918"/>
          <c:y val="0.81252646846159038"/>
          <c:w val="0.56532844688040973"/>
          <c:h val="0.16118946135472845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等线"/>
              <a:ea typeface="等线"/>
              <a:cs typeface="等线"/>
            </a:defRPr>
          </a:pPr>
          <a:endParaRPr lang="en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en-CN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&gt;10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Sheet1!$N$14:$N$17</c:f>
              <c:numCache>
                <c:formatCode>0.00</c:formatCode>
                <c:ptCount val="4"/>
                <c:pt idx="0">
                  <c:v>0.77272109767694608</c:v>
                </c:pt>
                <c:pt idx="1">
                  <c:v>0.95421817687814159</c:v>
                </c:pt>
                <c:pt idx="2">
                  <c:v>0.95095775030566498</c:v>
                </c:pt>
                <c:pt idx="3">
                  <c:v>0.90965901372096181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7-FC44-9AE3-E47EB1C076BE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&gt;20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Sheet1!$O$14:$O$17</c:f>
              <c:numCache>
                <c:formatCode>0.00</c:formatCode>
                <c:ptCount val="4"/>
                <c:pt idx="0">
                  <c:v>1.0420113961948299</c:v>
                </c:pt>
                <c:pt idx="1">
                  <c:v>1.0193477770981554</c:v>
                </c:pt>
                <c:pt idx="2">
                  <c:v>0.92817821845926018</c:v>
                </c:pt>
                <c:pt idx="3">
                  <c:v>0.9632038116086663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7-FC44-9AE3-E47EB1C076BE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&gt;30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Sheet1!$P$14:$P$17</c:f>
              <c:numCache>
                <c:formatCode>0.00</c:formatCode>
                <c:ptCount val="4"/>
                <c:pt idx="0">
                  <c:v>1.0633682207421504</c:v>
                </c:pt>
                <c:pt idx="1">
                  <c:v>0.9864890580399619</c:v>
                </c:pt>
                <c:pt idx="2">
                  <c:v>0.95984776403425309</c:v>
                </c:pt>
                <c:pt idx="3">
                  <c:v>0.96517602283539483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7-FC44-9AE3-E47EB1C076BE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&gt;40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Sheet1!$Q$14:$Q$17</c:f>
              <c:numCache>
                <c:formatCode>0.00</c:formatCode>
                <c:ptCount val="4"/>
                <c:pt idx="0">
                  <c:v>1.1119011342475029</c:v>
                </c:pt>
                <c:pt idx="1">
                  <c:v>0.98865752497037418</c:v>
                </c:pt>
                <c:pt idx="2">
                  <c:v>1.0211613340104959</c:v>
                </c:pt>
                <c:pt idx="3">
                  <c:v>1.004909429490435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F7-FC44-9AE3-E47EB1C076BE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&gt;50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Sheet1!$R$14:$R$17</c:f>
              <c:numCache>
                <c:formatCode>0.00</c:formatCode>
                <c:ptCount val="4"/>
                <c:pt idx="0">
                  <c:v>1.0698154981549814</c:v>
                </c:pt>
                <c:pt idx="1">
                  <c:v>0.94701107011070107</c:v>
                </c:pt>
                <c:pt idx="2">
                  <c:v>1.0627306273062731</c:v>
                </c:pt>
                <c:pt idx="3">
                  <c:v>1.034391143911439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F7-FC44-9AE3-E47EB1C076BE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&gt;60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Sheet1!$S$14:$S$17</c:f>
              <c:numCache>
                <c:formatCode>0.00</c:formatCode>
                <c:ptCount val="4"/>
                <c:pt idx="0">
                  <c:v>0.95213978222334772</c:v>
                </c:pt>
                <c:pt idx="1">
                  <c:v>0.96429475816662447</c:v>
                </c:pt>
                <c:pt idx="2">
                  <c:v>0.89946821980248159</c:v>
                </c:pt>
                <c:pt idx="3">
                  <c:v>0.99265636870093699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F7-FC44-9AE3-E47EB1C076BE}"/>
            </c:ext>
          </c:extLst>
        </c:ser>
        <c:ser>
          <c:idx val="6"/>
          <c:order val="6"/>
          <c:tx>
            <c:strRef>
              <c:f>Sheet1!$T$1</c:f>
              <c:strCache>
                <c:ptCount val="1"/>
                <c:pt idx="0">
                  <c:v>&gt;70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Sheet1!$T$14:$T$17</c:f>
              <c:numCache>
                <c:formatCode>0.00</c:formatCode>
                <c:ptCount val="4"/>
                <c:pt idx="0">
                  <c:v>0.8559670781893004</c:v>
                </c:pt>
                <c:pt idx="1">
                  <c:v>1.1303155006858712</c:v>
                </c:pt>
                <c:pt idx="2">
                  <c:v>0.99862825788751719</c:v>
                </c:pt>
                <c:pt idx="3">
                  <c:v>1.075445816186557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F7-FC44-9AE3-E47EB1C076BE}"/>
            </c:ext>
          </c:extLst>
        </c:ser>
        <c:ser>
          <c:idx val="7"/>
          <c:order val="7"/>
          <c:tx>
            <c:strRef>
              <c:f>Sheet1!$U$1</c:f>
              <c:strCache>
                <c:ptCount val="1"/>
                <c:pt idx="0">
                  <c:v>&gt;80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Sheet1!$M$14:$M$17</c:f>
              <c:strCache>
                <c:ptCount val="4"/>
                <c:pt idx="0">
                  <c:v>武汉卓尔</c:v>
                </c:pt>
                <c:pt idx="1">
                  <c:v>天津天海</c:v>
                </c:pt>
                <c:pt idx="2">
                  <c:v>天津泰达</c:v>
                </c:pt>
                <c:pt idx="3">
                  <c:v>大连一方</c:v>
                </c:pt>
              </c:strCache>
            </c:strRef>
          </c:cat>
          <c:val>
            <c:numRef>
              <c:f>Sheet1!$U$14:$U$17</c:f>
              <c:numCache>
                <c:formatCode>0.00</c:formatCode>
                <c:ptCount val="4"/>
                <c:pt idx="0">
                  <c:v>0.62203023758099352</c:v>
                </c:pt>
                <c:pt idx="1">
                  <c:v>0.82937365010799136</c:v>
                </c:pt>
                <c:pt idx="2">
                  <c:v>1.1749460043196545</c:v>
                </c:pt>
                <c:pt idx="3">
                  <c:v>0.96760259179265662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F7-FC44-9AE3-E47EB1C07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089631"/>
        <c:axId val="1233091263"/>
      </c:lineChart>
      <c:catAx>
        <c:axId val="123308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33091263"/>
        <c:crosses val="autoZero"/>
        <c:auto val="1"/>
        <c:lblAlgn val="ctr"/>
        <c:lblOffset val="100"/>
        <c:noMultiLvlLbl val="0"/>
      </c:catAx>
      <c:valAx>
        <c:axId val="123309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3308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18</xdr:row>
      <xdr:rowOff>50800</xdr:rowOff>
    </xdr:from>
    <xdr:to>
      <xdr:col>8</xdr:col>
      <xdr:colOff>482600</xdr:colOff>
      <xdr:row>34</xdr:row>
      <xdr:rowOff>114300</xdr:rowOff>
    </xdr:to>
    <xdr:graphicFrame macro="">
      <xdr:nvGraphicFramePr>
        <xdr:cNvPr id="1075" name="图表 1">
          <a:extLst>
            <a:ext uri="{FF2B5EF4-FFF2-40B4-BE49-F238E27FC236}">
              <a16:creationId xmlns:a16="http://schemas.microsoft.com/office/drawing/2014/main" id="{E3C4FBC7-2D3A-AE42-AF34-E7AC78FB5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368300</xdr:colOff>
      <xdr:row>37</xdr:row>
      <xdr:rowOff>12700</xdr:rowOff>
    </xdr:from>
    <xdr:to>
      <xdr:col>8</xdr:col>
      <xdr:colOff>520700</xdr:colOff>
      <xdr:row>53</xdr:row>
      <xdr:rowOff>76200</xdr:rowOff>
    </xdr:to>
    <xdr:graphicFrame macro="">
      <xdr:nvGraphicFramePr>
        <xdr:cNvPr id="1076" name="图表 3">
          <a:extLst>
            <a:ext uri="{FF2B5EF4-FFF2-40B4-BE49-F238E27FC236}">
              <a16:creationId xmlns:a16="http://schemas.microsoft.com/office/drawing/2014/main" id="{7CB0AF2F-8B05-6046-8D75-F43AE6E42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36</xdr:row>
      <xdr:rowOff>101600</xdr:rowOff>
    </xdr:from>
    <xdr:to>
      <xdr:col>16</xdr:col>
      <xdr:colOff>279400</xdr:colOff>
      <xdr:row>52</xdr:row>
      <xdr:rowOff>165100</xdr:rowOff>
    </xdr:to>
    <xdr:graphicFrame macro="">
      <xdr:nvGraphicFramePr>
        <xdr:cNvPr id="1077" name="图表 4">
          <a:extLst>
            <a:ext uri="{FF2B5EF4-FFF2-40B4-BE49-F238E27FC236}">
              <a16:creationId xmlns:a16="http://schemas.microsoft.com/office/drawing/2014/main" id="{5080482F-6F03-9040-AC68-50A29DA29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152400</xdr:colOff>
      <xdr:row>18</xdr:row>
      <xdr:rowOff>50800</xdr:rowOff>
    </xdr:from>
    <xdr:to>
      <xdr:col>16</xdr:col>
      <xdr:colOff>152400</xdr:colOff>
      <xdr:row>34</xdr:row>
      <xdr:rowOff>114300</xdr:rowOff>
    </xdr:to>
    <xdr:graphicFrame macro="">
      <xdr:nvGraphicFramePr>
        <xdr:cNvPr id="1078" name="图表 3">
          <a:extLst>
            <a:ext uri="{FF2B5EF4-FFF2-40B4-BE49-F238E27FC236}">
              <a16:creationId xmlns:a16="http://schemas.microsoft.com/office/drawing/2014/main" id="{C33E9ABB-392B-4943-8743-E191CB9BE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622300</xdr:colOff>
      <xdr:row>12</xdr:row>
      <xdr:rowOff>114300</xdr:rowOff>
    </xdr:from>
    <xdr:to>
      <xdr:col>23</xdr:col>
      <xdr:colOff>177800</xdr:colOff>
      <xdr:row>34</xdr:row>
      <xdr:rowOff>165100</xdr:rowOff>
    </xdr:to>
    <xdr:graphicFrame macro="">
      <xdr:nvGraphicFramePr>
        <xdr:cNvPr id="1079" name="图表 7">
          <a:extLst>
            <a:ext uri="{FF2B5EF4-FFF2-40B4-BE49-F238E27FC236}">
              <a16:creationId xmlns:a16="http://schemas.microsoft.com/office/drawing/2014/main" id="{44C36F8E-BFC4-9945-B870-86C68D240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330200</xdr:colOff>
      <xdr:row>19</xdr:row>
      <xdr:rowOff>165100</xdr:rowOff>
    </xdr:from>
    <xdr:to>
      <xdr:col>18</xdr:col>
      <xdr:colOff>495300</xdr:colOff>
      <xdr:row>38</xdr:row>
      <xdr:rowOff>63500</xdr:rowOff>
    </xdr:to>
    <xdr:graphicFrame macro="">
      <xdr:nvGraphicFramePr>
        <xdr:cNvPr id="1080" name="图表 2">
          <a:extLst>
            <a:ext uri="{FF2B5EF4-FFF2-40B4-BE49-F238E27FC236}">
              <a16:creationId xmlns:a16="http://schemas.microsoft.com/office/drawing/2014/main" id="{7ADC8A62-2374-8049-A140-CC4BE38EA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584200</xdr:colOff>
      <xdr:row>16</xdr:row>
      <xdr:rowOff>50800</xdr:rowOff>
    </xdr:from>
    <xdr:to>
      <xdr:col>28</xdr:col>
      <xdr:colOff>508000</xdr:colOff>
      <xdr:row>35</xdr:row>
      <xdr:rowOff>50800</xdr:rowOff>
    </xdr:to>
    <xdr:graphicFrame macro="">
      <xdr:nvGraphicFramePr>
        <xdr:cNvPr id="1081" name="图表 5">
          <a:extLst>
            <a:ext uri="{FF2B5EF4-FFF2-40B4-BE49-F238E27FC236}">
              <a16:creationId xmlns:a16="http://schemas.microsoft.com/office/drawing/2014/main" id="{A40E1625-4066-0F4C-962F-436D7E646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88900</xdr:colOff>
      <xdr:row>15</xdr:row>
      <xdr:rowOff>165100</xdr:rowOff>
    </xdr:from>
    <xdr:to>
      <xdr:col>24</xdr:col>
      <xdr:colOff>469900</xdr:colOff>
      <xdr:row>57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63F8A-9F5A-7E4B-A4AD-CD76CA502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sqref="A1:L17"/>
    </sheetView>
  </sheetViews>
  <sheetFormatPr baseColWidth="10" defaultRowHeight="16"/>
  <cols>
    <col min="1" max="1" width="18.83203125" bestFit="1" customWidth="1"/>
    <col min="2" max="2" width="9.1640625" bestFit="1" customWidth="1"/>
    <col min="3" max="3" width="7.6640625" customWidth="1"/>
    <col min="4" max="4" width="7.33203125" customWidth="1"/>
    <col min="5" max="5" width="8" customWidth="1"/>
    <col min="6" max="6" width="7.1640625" customWidth="1"/>
    <col min="7" max="7" width="6.1640625" customWidth="1"/>
    <col min="8" max="8" width="6.33203125" customWidth="1"/>
    <col min="9" max="9" width="6.1640625" customWidth="1"/>
    <col min="10" max="10" width="6.83203125" customWidth="1"/>
    <col min="11" max="11" width="7.6640625" customWidth="1"/>
    <col min="12" max="12" width="8.83203125" customWidth="1"/>
    <col min="13" max="13" width="8.83203125" style="3" customWidth="1"/>
    <col min="14" max="20" width="8.83203125" customWidth="1"/>
    <col min="21" max="21" width="18.83203125" bestFit="1" customWidth="1"/>
    <col min="22" max="22" width="9.1640625" bestFit="1" customWidth="1"/>
    <col min="23" max="23" width="6.1640625" customWidth="1"/>
    <col min="24" max="24" width="6.33203125" customWidth="1"/>
    <col min="25" max="25" width="6.1640625" customWidth="1"/>
    <col min="26" max="26" width="6.83203125" customWidth="1"/>
    <col min="27" max="27" width="7.6640625" customWidth="1"/>
    <col min="28" max="256" width="8.83203125" customWidth="1"/>
  </cols>
  <sheetData>
    <row r="1" spans="1:28">
      <c r="A1" s="2" t="s">
        <v>23</v>
      </c>
      <c r="B1" s="3" t="s">
        <v>0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U1" s="2" t="s">
        <v>23</v>
      </c>
      <c r="V1" s="3" t="s">
        <v>0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</row>
    <row r="2" spans="1:28">
      <c r="A2" s="3" t="s">
        <v>1</v>
      </c>
      <c r="B2" s="3" t="s">
        <v>2</v>
      </c>
      <c r="C2" s="3">
        <v>707</v>
      </c>
      <c r="D2" s="3">
        <v>1492</v>
      </c>
      <c r="E2" s="3">
        <v>1036</v>
      </c>
      <c r="F2" s="3">
        <v>691</v>
      </c>
      <c r="G2" s="3">
        <v>401</v>
      </c>
      <c r="H2" s="3">
        <v>240</v>
      </c>
      <c r="I2" s="3">
        <v>87</v>
      </c>
      <c r="J2" s="3">
        <v>32</v>
      </c>
      <c r="K2" s="3">
        <v>4</v>
      </c>
      <c r="L2" s="3">
        <v>0</v>
      </c>
      <c r="N2">
        <v>0</v>
      </c>
      <c r="O2">
        <v>0</v>
      </c>
      <c r="P2">
        <v>0</v>
      </c>
      <c r="U2" s="3" t="s">
        <v>1</v>
      </c>
      <c r="V2" s="3" t="s">
        <v>2</v>
      </c>
      <c r="W2" s="3">
        <v>401</v>
      </c>
      <c r="X2" s="3">
        <v>240</v>
      </c>
      <c r="Y2" s="3">
        <v>87</v>
      </c>
      <c r="Z2" s="3">
        <v>32</v>
      </c>
      <c r="AA2" s="3">
        <v>4</v>
      </c>
      <c r="AB2" s="3">
        <v>0</v>
      </c>
    </row>
    <row r="3" spans="1:28">
      <c r="A3" s="3" t="s">
        <v>3</v>
      </c>
      <c r="B3" s="3" t="s">
        <v>2</v>
      </c>
      <c r="C3" s="3">
        <v>727</v>
      </c>
      <c r="D3" s="3">
        <v>1554</v>
      </c>
      <c r="E3" s="3">
        <v>1137</v>
      </c>
      <c r="F3" s="3">
        <v>786</v>
      </c>
      <c r="G3" s="3">
        <v>519</v>
      </c>
      <c r="H3" s="3">
        <v>297</v>
      </c>
      <c r="I3" s="3">
        <v>111</v>
      </c>
      <c r="J3" s="3">
        <v>33</v>
      </c>
      <c r="K3" s="3">
        <v>7</v>
      </c>
      <c r="L3" s="3">
        <v>1</v>
      </c>
      <c r="N3">
        <v>0</v>
      </c>
      <c r="O3">
        <v>0</v>
      </c>
      <c r="P3">
        <v>0</v>
      </c>
      <c r="U3" s="3" t="s">
        <v>3</v>
      </c>
      <c r="V3" s="3" t="s">
        <v>2</v>
      </c>
      <c r="W3" s="3">
        <v>519</v>
      </c>
      <c r="X3" s="3">
        <v>297</v>
      </c>
      <c r="Y3" s="3">
        <v>111</v>
      </c>
      <c r="Z3" s="3">
        <v>33</v>
      </c>
      <c r="AA3" s="3">
        <v>7</v>
      </c>
      <c r="AB3" s="3">
        <v>1</v>
      </c>
    </row>
    <row r="4" spans="1:28">
      <c r="A4" s="3" t="s">
        <v>4</v>
      </c>
      <c r="B4" s="3" t="s">
        <v>2</v>
      </c>
      <c r="C4" s="3">
        <v>658</v>
      </c>
      <c r="D4" s="3">
        <v>1626</v>
      </c>
      <c r="E4" s="3">
        <v>1196</v>
      </c>
      <c r="F4" s="3">
        <v>694</v>
      </c>
      <c r="G4" s="3">
        <v>417</v>
      </c>
      <c r="H4" s="3">
        <v>313</v>
      </c>
      <c r="I4" s="3">
        <v>116</v>
      </c>
      <c r="J4" s="3">
        <v>37</v>
      </c>
      <c r="K4" s="3">
        <v>11</v>
      </c>
      <c r="L4" s="3">
        <v>0</v>
      </c>
      <c r="N4">
        <v>0</v>
      </c>
      <c r="O4">
        <v>0</v>
      </c>
      <c r="P4">
        <v>0</v>
      </c>
      <c r="U4" s="3" t="s">
        <v>4</v>
      </c>
      <c r="V4" s="3" t="s">
        <v>2</v>
      </c>
      <c r="W4" s="3">
        <v>417</v>
      </c>
      <c r="X4" s="3">
        <v>313</v>
      </c>
      <c r="Y4" s="3">
        <v>116</v>
      </c>
      <c r="Z4" s="3">
        <v>37</v>
      </c>
      <c r="AA4" s="3">
        <v>11</v>
      </c>
      <c r="AB4" s="3">
        <v>0</v>
      </c>
    </row>
    <row r="5" spans="1:28">
      <c r="A5" s="4" t="s">
        <v>5</v>
      </c>
      <c r="B5" s="4" t="s">
        <v>2</v>
      </c>
      <c r="C5" s="4">
        <v>764</v>
      </c>
      <c r="D5" s="4">
        <v>1626</v>
      </c>
      <c r="E5" s="4">
        <v>1158</v>
      </c>
      <c r="F5" s="4">
        <v>654</v>
      </c>
      <c r="G5" s="4">
        <v>407</v>
      </c>
      <c r="H5" s="4">
        <v>199</v>
      </c>
      <c r="I5" s="4">
        <v>63</v>
      </c>
      <c r="J5" s="4">
        <v>18</v>
      </c>
      <c r="K5" s="4">
        <v>2</v>
      </c>
      <c r="L5" s="4">
        <v>0</v>
      </c>
      <c r="N5">
        <v>0</v>
      </c>
      <c r="O5">
        <v>0</v>
      </c>
      <c r="P5">
        <v>0</v>
      </c>
      <c r="U5" s="4" t="s">
        <v>5</v>
      </c>
      <c r="V5" s="4" t="s">
        <v>2</v>
      </c>
      <c r="W5" s="4">
        <v>407</v>
      </c>
      <c r="X5" s="4">
        <v>199</v>
      </c>
      <c r="Y5" s="4">
        <v>63</v>
      </c>
      <c r="Z5" s="4">
        <v>18</v>
      </c>
      <c r="AA5" s="4">
        <v>2</v>
      </c>
      <c r="AB5" s="4">
        <v>0</v>
      </c>
    </row>
    <row r="6" spans="1:28">
      <c r="A6" s="3" t="s">
        <v>6</v>
      </c>
      <c r="B6" s="3" t="s">
        <v>7</v>
      </c>
      <c r="C6" s="3">
        <v>1594</v>
      </c>
      <c r="D6" s="3">
        <v>2985</v>
      </c>
      <c r="E6" s="3">
        <v>1721</v>
      </c>
      <c r="F6" s="3">
        <v>741</v>
      </c>
      <c r="G6" s="3">
        <v>397</v>
      </c>
      <c r="H6" s="3">
        <v>188</v>
      </c>
      <c r="I6" s="3">
        <v>66</v>
      </c>
      <c r="J6" s="3">
        <v>24</v>
      </c>
      <c r="K6" s="3">
        <v>6</v>
      </c>
      <c r="L6" s="3">
        <v>1</v>
      </c>
      <c r="N6">
        <v>0</v>
      </c>
      <c r="O6">
        <v>0</v>
      </c>
      <c r="P6">
        <v>0</v>
      </c>
      <c r="U6" s="3" t="s">
        <v>6</v>
      </c>
      <c r="V6" s="3" t="s">
        <v>7</v>
      </c>
      <c r="W6" s="3">
        <v>397</v>
      </c>
      <c r="X6" s="3">
        <v>188</v>
      </c>
      <c r="Y6" s="3">
        <v>66</v>
      </c>
      <c r="Z6" s="3">
        <v>24</v>
      </c>
      <c r="AA6" s="3">
        <v>6</v>
      </c>
      <c r="AB6" s="3">
        <v>1</v>
      </c>
    </row>
    <row r="7" spans="1:28">
      <c r="A7" s="5" t="s">
        <v>8</v>
      </c>
      <c r="B7" s="5" t="s">
        <v>9</v>
      </c>
      <c r="C7" s="5">
        <v>1091</v>
      </c>
      <c r="D7" s="5">
        <v>2359</v>
      </c>
      <c r="E7" s="5">
        <v>1592</v>
      </c>
      <c r="F7" s="5">
        <v>784</v>
      </c>
      <c r="G7" s="5">
        <v>428</v>
      </c>
      <c r="H7" s="5">
        <v>275</v>
      </c>
      <c r="I7" s="5">
        <v>110</v>
      </c>
      <c r="J7" s="5">
        <v>31</v>
      </c>
      <c r="K7" s="5">
        <v>6</v>
      </c>
      <c r="L7" s="5">
        <v>1</v>
      </c>
      <c r="N7">
        <v>0</v>
      </c>
      <c r="O7">
        <v>0</v>
      </c>
      <c r="P7">
        <v>0</v>
      </c>
      <c r="U7" s="5" t="s">
        <v>8</v>
      </c>
      <c r="V7" s="5" t="s">
        <v>9</v>
      </c>
      <c r="W7" s="5">
        <v>428</v>
      </c>
      <c r="X7" s="5">
        <v>275</v>
      </c>
      <c r="Y7" s="5">
        <v>110</v>
      </c>
      <c r="Z7" s="5">
        <v>31</v>
      </c>
      <c r="AA7" s="5">
        <v>6</v>
      </c>
      <c r="AB7" s="5">
        <v>1</v>
      </c>
    </row>
    <row r="8" spans="1:28">
      <c r="A8" s="3" t="s">
        <v>10</v>
      </c>
      <c r="B8" s="3" t="s">
        <v>9</v>
      </c>
      <c r="C8" s="3">
        <v>1080</v>
      </c>
      <c r="D8" s="3">
        <v>2361</v>
      </c>
      <c r="E8" s="3">
        <v>1627</v>
      </c>
      <c r="F8" s="3">
        <v>871</v>
      </c>
      <c r="G8" s="3">
        <v>381</v>
      </c>
      <c r="H8" s="3">
        <v>178</v>
      </c>
      <c r="I8" s="3">
        <v>62</v>
      </c>
      <c r="J8" s="3">
        <v>17</v>
      </c>
      <c r="K8" s="3">
        <v>2</v>
      </c>
      <c r="L8" s="3">
        <v>1</v>
      </c>
      <c r="N8">
        <v>0</v>
      </c>
      <c r="O8">
        <v>0</v>
      </c>
      <c r="P8">
        <v>0</v>
      </c>
      <c r="U8" s="3" t="s">
        <v>10</v>
      </c>
      <c r="V8" s="3" t="s">
        <v>9</v>
      </c>
      <c r="W8" s="3">
        <v>381</v>
      </c>
      <c r="X8" s="3">
        <v>178</v>
      </c>
      <c r="Y8" s="3">
        <v>62</v>
      </c>
      <c r="Z8" s="3">
        <v>17</v>
      </c>
      <c r="AA8" s="3">
        <v>2</v>
      </c>
      <c r="AB8" s="3">
        <v>1</v>
      </c>
    </row>
    <row r="9" spans="1:28" s="1" customFormat="1">
      <c r="A9" s="6" t="s">
        <v>11</v>
      </c>
      <c r="B9" s="6" t="s">
        <v>12</v>
      </c>
      <c r="C9" s="6">
        <v>1049</v>
      </c>
      <c r="D9" s="6">
        <v>2017</v>
      </c>
      <c r="E9" s="6">
        <v>1302</v>
      </c>
      <c r="F9" s="6">
        <v>701</v>
      </c>
      <c r="G9" s="6">
        <v>431</v>
      </c>
      <c r="H9" s="6">
        <v>281</v>
      </c>
      <c r="I9" s="6">
        <v>92</v>
      </c>
      <c r="J9" s="6">
        <v>36</v>
      </c>
      <c r="K9" s="6">
        <v>6</v>
      </c>
      <c r="L9" s="6">
        <v>0</v>
      </c>
      <c r="M9" s="6"/>
      <c r="N9">
        <v>0</v>
      </c>
      <c r="O9">
        <v>0</v>
      </c>
      <c r="P9">
        <v>0</v>
      </c>
      <c r="Q9"/>
      <c r="R9"/>
      <c r="S9"/>
      <c r="T9"/>
      <c r="U9" s="6" t="s">
        <v>11</v>
      </c>
      <c r="V9" s="6" t="s">
        <v>12</v>
      </c>
      <c r="W9" s="6">
        <v>431</v>
      </c>
      <c r="X9" s="6">
        <v>281</v>
      </c>
      <c r="Y9" s="6">
        <v>92</v>
      </c>
      <c r="Z9" s="6">
        <v>36</v>
      </c>
      <c r="AA9" s="6">
        <v>6</v>
      </c>
      <c r="AB9" s="6">
        <v>0</v>
      </c>
    </row>
    <row r="10" spans="1:28">
      <c r="A10" s="3" t="s">
        <v>13</v>
      </c>
      <c r="B10" s="3" t="s">
        <v>12</v>
      </c>
      <c r="C10" s="3">
        <v>962</v>
      </c>
      <c r="D10" s="3">
        <v>1908</v>
      </c>
      <c r="E10" s="3">
        <v>1354</v>
      </c>
      <c r="F10" s="3">
        <v>755</v>
      </c>
      <c r="G10" s="3">
        <v>413</v>
      </c>
      <c r="H10" s="3">
        <v>263</v>
      </c>
      <c r="I10" s="3">
        <v>83</v>
      </c>
      <c r="J10" s="3">
        <v>31</v>
      </c>
      <c r="K10" s="3">
        <v>4</v>
      </c>
      <c r="L10" s="3">
        <v>0</v>
      </c>
      <c r="N10">
        <v>0</v>
      </c>
      <c r="O10">
        <v>0</v>
      </c>
      <c r="P10">
        <v>0</v>
      </c>
      <c r="U10" s="3" t="s">
        <v>13</v>
      </c>
      <c r="V10" s="3" t="s">
        <v>12</v>
      </c>
      <c r="W10" s="3">
        <v>413</v>
      </c>
      <c r="X10" s="3">
        <v>263</v>
      </c>
      <c r="Y10" s="3">
        <v>83</v>
      </c>
      <c r="Z10" s="3">
        <v>31</v>
      </c>
      <c r="AA10" s="3">
        <v>4</v>
      </c>
      <c r="AB10" s="3">
        <v>0</v>
      </c>
    </row>
    <row r="11" spans="1:28">
      <c r="A11" s="3" t="s">
        <v>14</v>
      </c>
      <c r="B11" s="3" t="s">
        <v>12</v>
      </c>
      <c r="C11" s="3">
        <v>1043</v>
      </c>
      <c r="D11" s="3">
        <v>2083</v>
      </c>
      <c r="E11" s="3">
        <v>1424</v>
      </c>
      <c r="F11" s="3">
        <v>775</v>
      </c>
      <c r="G11" s="3">
        <v>437</v>
      </c>
      <c r="H11" s="3">
        <v>257</v>
      </c>
      <c r="I11" s="3">
        <v>94</v>
      </c>
      <c r="J11" s="3">
        <v>35</v>
      </c>
      <c r="K11" s="3">
        <v>3</v>
      </c>
      <c r="L11" s="3">
        <v>5</v>
      </c>
      <c r="N11">
        <v>0</v>
      </c>
      <c r="O11">
        <v>0</v>
      </c>
      <c r="P11">
        <v>0</v>
      </c>
      <c r="U11" s="3" t="s">
        <v>14</v>
      </c>
      <c r="V11" s="3" t="s">
        <v>12</v>
      </c>
      <c r="W11" s="3">
        <v>437</v>
      </c>
      <c r="X11" s="3">
        <v>257</v>
      </c>
      <c r="Y11" s="3">
        <v>94</v>
      </c>
      <c r="Z11" s="3">
        <v>35</v>
      </c>
      <c r="AA11" s="3">
        <v>3</v>
      </c>
      <c r="AB11" s="3">
        <v>5</v>
      </c>
    </row>
    <row r="12" spans="1:28">
      <c r="A12" s="3" t="s">
        <v>15</v>
      </c>
      <c r="B12" s="3" t="s">
        <v>12</v>
      </c>
      <c r="C12" s="3">
        <v>1036</v>
      </c>
      <c r="D12" s="3">
        <v>1992</v>
      </c>
      <c r="E12" s="3">
        <v>1328</v>
      </c>
      <c r="F12" s="3">
        <v>788</v>
      </c>
      <c r="G12" s="3">
        <v>436</v>
      </c>
      <c r="H12" s="3">
        <v>241</v>
      </c>
      <c r="I12" s="3">
        <v>77</v>
      </c>
      <c r="J12" s="3">
        <v>27</v>
      </c>
      <c r="K12" s="3">
        <v>9</v>
      </c>
      <c r="L12" s="3">
        <v>1</v>
      </c>
      <c r="N12">
        <v>0</v>
      </c>
      <c r="O12">
        <v>0</v>
      </c>
      <c r="P12">
        <v>0</v>
      </c>
      <c r="U12" s="3" t="s">
        <v>15</v>
      </c>
      <c r="V12" s="3" t="s">
        <v>12</v>
      </c>
      <c r="W12" s="3">
        <v>436</v>
      </c>
      <c r="X12" s="3">
        <v>241</v>
      </c>
      <c r="Y12" s="3">
        <v>77</v>
      </c>
      <c r="Z12" s="3">
        <v>27</v>
      </c>
      <c r="AA12" s="3">
        <v>9</v>
      </c>
      <c r="AB12" s="3">
        <v>1</v>
      </c>
    </row>
    <row r="13" spans="1:28">
      <c r="A13" s="3" t="s">
        <v>16</v>
      </c>
      <c r="B13" s="3" t="s">
        <v>17</v>
      </c>
      <c r="C13" s="3">
        <v>710</v>
      </c>
      <c r="D13" s="3">
        <v>1386</v>
      </c>
      <c r="E13" s="3">
        <v>923</v>
      </c>
      <c r="F13" s="3">
        <v>527</v>
      </c>
      <c r="G13" s="3">
        <v>366</v>
      </c>
      <c r="H13" s="3">
        <v>277</v>
      </c>
      <c r="I13" s="3">
        <v>127</v>
      </c>
      <c r="J13" s="3">
        <v>38</v>
      </c>
      <c r="K13" s="3">
        <v>7</v>
      </c>
      <c r="L13" s="3">
        <v>0</v>
      </c>
      <c r="N13">
        <v>0</v>
      </c>
      <c r="O13">
        <v>0</v>
      </c>
      <c r="P13">
        <v>0</v>
      </c>
      <c r="U13" s="3" t="s">
        <v>16</v>
      </c>
      <c r="V13" s="3" t="s">
        <v>17</v>
      </c>
      <c r="W13" s="3">
        <v>366</v>
      </c>
      <c r="X13" s="3">
        <v>277</v>
      </c>
      <c r="Y13" s="3">
        <v>127</v>
      </c>
      <c r="Z13" s="3">
        <v>38</v>
      </c>
      <c r="AA13" s="3">
        <v>7</v>
      </c>
      <c r="AB13" s="3">
        <v>0</v>
      </c>
    </row>
    <row r="14" spans="1:28">
      <c r="A14" s="3" t="s">
        <v>18</v>
      </c>
      <c r="B14" s="3" t="s">
        <v>19</v>
      </c>
      <c r="C14" s="3">
        <v>711</v>
      </c>
      <c r="D14" s="3">
        <v>2023</v>
      </c>
      <c r="E14" s="3">
        <v>1397</v>
      </c>
      <c r="F14" s="3">
        <v>821</v>
      </c>
      <c r="G14" s="3">
        <v>453</v>
      </c>
      <c r="H14" s="3">
        <v>235</v>
      </c>
      <c r="I14" s="3">
        <v>78</v>
      </c>
      <c r="J14" s="3">
        <v>18</v>
      </c>
      <c r="K14" s="3">
        <v>3</v>
      </c>
      <c r="L14" s="3">
        <v>1</v>
      </c>
      <c r="N14">
        <v>0</v>
      </c>
      <c r="O14">
        <v>0</v>
      </c>
      <c r="P14">
        <v>0</v>
      </c>
      <c r="U14" s="3" t="s">
        <v>18</v>
      </c>
      <c r="V14" s="3" t="s">
        <v>19</v>
      </c>
      <c r="W14" s="3">
        <v>453</v>
      </c>
      <c r="X14" s="3">
        <v>235</v>
      </c>
      <c r="Y14" s="3">
        <v>78</v>
      </c>
      <c r="Z14" s="3">
        <v>18</v>
      </c>
      <c r="AA14" s="3">
        <v>3</v>
      </c>
      <c r="AB14" s="3">
        <v>1</v>
      </c>
    </row>
    <row r="15" spans="1:28">
      <c r="A15" s="3" t="s">
        <v>20</v>
      </c>
      <c r="B15" s="3" t="s">
        <v>19</v>
      </c>
      <c r="C15" s="3">
        <v>878</v>
      </c>
      <c r="D15" s="3">
        <v>1979</v>
      </c>
      <c r="E15" s="3">
        <v>1296</v>
      </c>
      <c r="F15" s="3">
        <v>730</v>
      </c>
      <c r="G15" s="3">
        <v>401</v>
      </c>
      <c r="H15" s="3">
        <v>238</v>
      </c>
      <c r="I15" s="3">
        <v>103</v>
      </c>
      <c r="J15" s="3">
        <v>24</v>
      </c>
      <c r="K15" s="3">
        <v>3</v>
      </c>
      <c r="L15" s="3">
        <v>0</v>
      </c>
      <c r="N15">
        <v>0</v>
      </c>
      <c r="O15">
        <v>0</v>
      </c>
      <c r="P15">
        <v>0</v>
      </c>
      <c r="U15" s="3" t="s">
        <v>20</v>
      </c>
      <c r="V15" s="3" t="s">
        <v>19</v>
      </c>
      <c r="W15" s="3">
        <v>401</v>
      </c>
      <c r="X15" s="3">
        <v>238</v>
      </c>
      <c r="Y15" s="3">
        <v>103</v>
      </c>
      <c r="Z15" s="3">
        <v>24</v>
      </c>
      <c r="AA15" s="3">
        <v>3</v>
      </c>
      <c r="AB15" s="3">
        <v>0</v>
      </c>
    </row>
    <row r="16" spans="1:28">
      <c r="A16" s="3" t="s">
        <v>21</v>
      </c>
      <c r="B16" s="3" t="s">
        <v>19</v>
      </c>
      <c r="C16" s="3">
        <v>875</v>
      </c>
      <c r="D16" s="3">
        <v>1802</v>
      </c>
      <c r="E16" s="3">
        <v>1261</v>
      </c>
      <c r="F16" s="3">
        <v>754</v>
      </c>
      <c r="G16" s="3">
        <v>450</v>
      </c>
      <c r="H16" s="3">
        <v>222</v>
      </c>
      <c r="I16" s="3">
        <v>91</v>
      </c>
      <c r="J16" s="3">
        <v>34</v>
      </c>
      <c r="K16" s="3">
        <v>8</v>
      </c>
      <c r="L16" s="3">
        <v>1</v>
      </c>
      <c r="N16">
        <v>0</v>
      </c>
      <c r="O16">
        <v>0</v>
      </c>
      <c r="P16">
        <v>0</v>
      </c>
      <c r="U16" s="3" t="s">
        <v>21</v>
      </c>
      <c r="V16" s="3" t="s">
        <v>19</v>
      </c>
      <c r="W16" s="3">
        <v>450</v>
      </c>
      <c r="X16" s="3">
        <v>222</v>
      </c>
      <c r="Y16" s="3">
        <v>91</v>
      </c>
      <c r="Z16" s="3">
        <v>34</v>
      </c>
      <c r="AA16" s="3">
        <v>8</v>
      </c>
      <c r="AB16" s="3">
        <v>1</v>
      </c>
    </row>
    <row r="17" spans="1:28">
      <c r="A17" s="3" t="s">
        <v>22</v>
      </c>
      <c r="B17" s="3" t="s">
        <v>19</v>
      </c>
      <c r="C17" s="3">
        <v>837</v>
      </c>
      <c r="D17" s="3">
        <v>1870</v>
      </c>
      <c r="E17" s="3">
        <v>1268</v>
      </c>
      <c r="F17" s="3">
        <v>742</v>
      </c>
      <c r="G17" s="3">
        <v>438</v>
      </c>
      <c r="H17" s="3">
        <v>245</v>
      </c>
      <c r="I17" s="3">
        <v>98</v>
      </c>
      <c r="J17" s="3">
        <v>28</v>
      </c>
      <c r="K17" s="3">
        <v>7</v>
      </c>
      <c r="L17" s="3">
        <v>0</v>
      </c>
      <c r="N17">
        <v>0</v>
      </c>
      <c r="O17">
        <v>0</v>
      </c>
      <c r="P17">
        <v>0</v>
      </c>
      <c r="U17" s="3" t="s">
        <v>22</v>
      </c>
      <c r="V17" s="3" t="s">
        <v>19</v>
      </c>
      <c r="W17" s="3">
        <v>438</v>
      </c>
      <c r="X17" s="3">
        <v>245</v>
      </c>
      <c r="Y17" s="3">
        <v>98</v>
      </c>
      <c r="Z17" s="3">
        <v>28</v>
      </c>
      <c r="AA17" s="3">
        <v>7</v>
      </c>
      <c r="AB17" s="3">
        <v>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N14" sqref="N14"/>
    </sheetView>
  </sheetViews>
  <sheetFormatPr baseColWidth="10" defaultRowHeight="13"/>
  <cols>
    <col min="1" max="1" width="13.1640625" bestFit="1" customWidth="1"/>
    <col min="2" max="2" width="8" bestFit="1" customWidth="1"/>
    <col min="3" max="4" width="5.83203125" bestFit="1" customWidth="1"/>
    <col min="5" max="10" width="4.6640625" bestFit="1" customWidth="1"/>
    <col min="11" max="11" width="7" bestFit="1" customWidth="1"/>
  </cols>
  <sheetData>
    <row r="1" spans="1:22" ht="16">
      <c r="A1" s="2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50</v>
      </c>
      <c r="L1" s="3" t="s">
        <v>0</v>
      </c>
      <c r="M1" s="2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</row>
    <row r="2" spans="1:22" ht="16">
      <c r="A2" s="3" t="s">
        <v>34</v>
      </c>
      <c r="B2" s="3">
        <v>707</v>
      </c>
      <c r="C2" s="3">
        <v>1492</v>
      </c>
      <c r="D2" s="3">
        <v>1036</v>
      </c>
      <c r="E2" s="3">
        <v>691</v>
      </c>
      <c r="F2" s="3">
        <v>401</v>
      </c>
      <c r="G2" s="3">
        <v>240</v>
      </c>
      <c r="H2" s="3">
        <v>87</v>
      </c>
      <c r="I2" s="3">
        <v>32</v>
      </c>
      <c r="J2" s="3">
        <v>4</v>
      </c>
      <c r="K2" s="3">
        <v>0</v>
      </c>
      <c r="L2" s="3" t="s">
        <v>2</v>
      </c>
      <c r="M2" s="3" t="s">
        <v>34</v>
      </c>
      <c r="N2" s="7">
        <f>B2/B$18</f>
        <v>0.76837386224697735</v>
      </c>
      <c r="O2" s="7">
        <f t="shared" ref="O2:S2" si="0">C2/C$18</f>
        <v>0.76850272027814437</v>
      </c>
      <c r="P2" s="7">
        <f t="shared" si="0"/>
        <v>0.78858230256898187</v>
      </c>
      <c r="Q2" s="7">
        <f t="shared" si="0"/>
        <v>0.93583883528017608</v>
      </c>
      <c r="R2" s="7">
        <f t="shared" si="0"/>
        <v>0.94701107011070107</v>
      </c>
      <c r="S2" s="7">
        <f t="shared" si="0"/>
        <v>0.9723980754621423</v>
      </c>
      <c r="T2" s="7">
        <f t="shared" ref="T2" si="1">H2/H$18</f>
        <v>0.95473251028806583</v>
      </c>
      <c r="U2" s="7">
        <f t="shared" ref="U2:V2" si="2">I2/I$18</f>
        <v>1.1058315334773219</v>
      </c>
      <c r="V2" s="7">
        <f t="shared" si="2"/>
        <v>0.72727272727272729</v>
      </c>
    </row>
    <row r="3" spans="1:22" ht="16">
      <c r="A3" s="3" t="s">
        <v>35</v>
      </c>
      <c r="B3" s="3">
        <v>727</v>
      </c>
      <c r="C3" s="3">
        <v>1554</v>
      </c>
      <c r="D3" s="3">
        <v>1137</v>
      </c>
      <c r="E3" s="3">
        <v>786</v>
      </c>
      <c r="F3" s="3">
        <v>519</v>
      </c>
      <c r="G3" s="3">
        <v>297</v>
      </c>
      <c r="H3" s="3">
        <v>111</v>
      </c>
      <c r="I3" s="3">
        <v>33</v>
      </c>
      <c r="J3" s="3">
        <v>7</v>
      </c>
      <c r="K3" s="3">
        <v>1</v>
      </c>
      <c r="L3" s="3" t="s">
        <v>2</v>
      </c>
      <c r="M3" s="3" t="s">
        <v>35</v>
      </c>
      <c r="N3" s="7">
        <f t="shared" ref="N3:N18" si="3">B3/B$18</f>
        <v>0.79011003939682112</v>
      </c>
      <c r="O3" s="7">
        <f t="shared" ref="O3:O18" si="4">C3/C$18</f>
        <v>0.80043781991436758</v>
      </c>
      <c r="P3" s="7">
        <f t="shared" ref="P3:P18" si="5">D3/D$18</f>
        <v>0.86546146527117029</v>
      </c>
      <c r="Q3" s="7">
        <f t="shared" ref="Q3:Q18" si="6">E3/E$18</f>
        <v>1.0644997460639918</v>
      </c>
      <c r="R3" s="7">
        <f t="shared" ref="R3:R18" si="7">F3/F$18</f>
        <v>1.2256826568265682</v>
      </c>
      <c r="S3" s="7">
        <f t="shared" ref="S3:S18" si="8">G3/G$18</f>
        <v>1.2033426183844012</v>
      </c>
      <c r="T3" s="7">
        <f t="shared" ref="T3:T18" si="9">H3/H$18</f>
        <v>1.2181069958847737</v>
      </c>
      <c r="U3" s="7">
        <f t="shared" ref="U3:U18" si="10">I3/I$18</f>
        <v>1.1403887688984882</v>
      </c>
      <c r="V3" s="7">
        <f t="shared" ref="V3:V18" si="11">J3/J$18</f>
        <v>1.2727272727272727</v>
      </c>
    </row>
    <row r="4" spans="1:22" ht="16">
      <c r="A4" s="3" t="s">
        <v>36</v>
      </c>
      <c r="B4" s="3">
        <v>658</v>
      </c>
      <c r="C4" s="3">
        <v>1626</v>
      </c>
      <c r="D4" s="3">
        <v>1196</v>
      </c>
      <c r="E4" s="3">
        <v>694</v>
      </c>
      <c r="F4" s="3">
        <v>417</v>
      </c>
      <c r="G4" s="3">
        <v>313</v>
      </c>
      <c r="H4" s="3">
        <v>116</v>
      </c>
      <c r="I4" s="3">
        <v>37</v>
      </c>
      <c r="J4" s="3">
        <v>11</v>
      </c>
      <c r="K4" s="3">
        <v>0</v>
      </c>
      <c r="L4" s="3" t="s">
        <v>2</v>
      </c>
      <c r="M4" s="3" t="s">
        <v>36</v>
      </c>
      <c r="N4" s="7">
        <f t="shared" si="3"/>
        <v>0.7151202282298601</v>
      </c>
      <c r="O4" s="7">
        <f t="shared" si="4"/>
        <v>0.83752374207256219</v>
      </c>
      <c r="P4" s="7">
        <f t="shared" si="5"/>
        <v>0.91037107516650806</v>
      </c>
      <c r="Q4" s="7">
        <f t="shared" si="6"/>
        <v>0.93990181141019125</v>
      </c>
      <c r="R4" s="7">
        <f t="shared" si="7"/>
        <v>0.98479704797047973</v>
      </c>
      <c r="S4" s="7">
        <f t="shared" si="8"/>
        <v>1.268169156748544</v>
      </c>
      <c r="T4" s="7">
        <f t="shared" si="9"/>
        <v>1.2729766803840878</v>
      </c>
      <c r="U4" s="7">
        <f t="shared" si="10"/>
        <v>1.2786177105831533</v>
      </c>
      <c r="V4" s="7">
        <f t="shared" si="11"/>
        <v>2</v>
      </c>
    </row>
    <row r="5" spans="1:22" ht="16">
      <c r="A5" s="4" t="s">
        <v>37</v>
      </c>
      <c r="B5" s="4">
        <v>764</v>
      </c>
      <c r="C5" s="4">
        <v>1626</v>
      </c>
      <c r="D5" s="4">
        <v>1158</v>
      </c>
      <c r="E5" s="4">
        <v>654</v>
      </c>
      <c r="F5" s="4">
        <v>407</v>
      </c>
      <c r="G5" s="4">
        <v>199</v>
      </c>
      <c r="H5" s="4">
        <v>63</v>
      </c>
      <c r="I5" s="4">
        <v>18</v>
      </c>
      <c r="J5" s="4">
        <v>2</v>
      </c>
      <c r="K5" s="4">
        <v>0</v>
      </c>
      <c r="L5" s="4" t="s">
        <v>2</v>
      </c>
      <c r="M5" s="4" t="s">
        <v>37</v>
      </c>
      <c r="N5" s="7">
        <f t="shared" si="3"/>
        <v>0.83032196712403206</v>
      </c>
      <c r="O5" s="7">
        <f t="shared" si="4"/>
        <v>0.83752374207256219</v>
      </c>
      <c r="P5" s="7">
        <f t="shared" si="5"/>
        <v>0.88144624167459562</v>
      </c>
      <c r="Q5" s="7">
        <f t="shared" si="6"/>
        <v>0.88572879634332147</v>
      </c>
      <c r="R5" s="7">
        <f t="shared" si="7"/>
        <v>0.9611808118081181</v>
      </c>
      <c r="S5" s="7">
        <f t="shared" si="8"/>
        <v>0.80628007090402631</v>
      </c>
      <c r="T5" s="7">
        <f t="shared" si="9"/>
        <v>0.69135802469135799</v>
      </c>
      <c r="U5" s="7">
        <f t="shared" si="10"/>
        <v>0.62203023758099352</v>
      </c>
      <c r="V5" s="7">
        <f t="shared" si="11"/>
        <v>0.36363636363636365</v>
      </c>
    </row>
    <row r="6" spans="1:22" ht="16">
      <c r="A6" s="3" t="s">
        <v>38</v>
      </c>
      <c r="B6" s="3">
        <v>1594</v>
      </c>
      <c r="C6" s="3">
        <v>2985</v>
      </c>
      <c r="D6" s="3">
        <v>1721</v>
      </c>
      <c r="E6" s="3">
        <v>741</v>
      </c>
      <c r="F6" s="3">
        <v>397</v>
      </c>
      <c r="G6" s="3">
        <v>188</v>
      </c>
      <c r="H6" s="3">
        <v>66</v>
      </c>
      <c r="I6" s="3">
        <v>24</v>
      </c>
      <c r="J6" s="3">
        <v>6</v>
      </c>
      <c r="K6" s="3">
        <v>1</v>
      </c>
      <c r="L6" s="3" t="s">
        <v>7</v>
      </c>
      <c r="M6" s="3" t="s">
        <v>38</v>
      </c>
      <c r="N6" s="7">
        <f t="shared" si="3"/>
        <v>1.7323733188425485</v>
      </c>
      <c r="O6" s="7">
        <f t="shared" si="4"/>
        <v>1.5375205228084861</v>
      </c>
      <c r="P6" s="7">
        <f t="shared" si="5"/>
        <v>1.3099904852521409</v>
      </c>
      <c r="Q6" s="7">
        <f t="shared" si="6"/>
        <v>1.0035551041137634</v>
      </c>
      <c r="R6" s="7">
        <f t="shared" si="7"/>
        <v>0.93756457564575646</v>
      </c>
      <c r="S6" s="7">
        <f t="shared" si="8"/>
        <v>0.76171182577867813</v>
      </c>
      <c r="T6" s="7">
        <f t="shared" si="9"/>
        <v>0.72427983539094654</v>
      </c>
      <c r="U6" s="7">
        <f t="shared" si="10"/>
        <v>0.82937365010799136</v>
      </c>
      <c r="V6" s="7">
        <f t="shared" si="11"/>
        <v>1.0909090909090908</v>
      </c>
    </row>
    <row r="7" spans="1:22" ht="16">
      <c r="A7" s="5" t="s">
        <v>39</v>
      </c>
      <c r="B7" s="5">
        <v>1091</v>
      </c>
      <c r="C7" s="5">
        <v>2359</v>
      </c>
      <c r="D7" s="5">
        <v>1592</v>
      </c>
      <c r="E7" s="5">
        <v>784</v>
      </c>
      <c r="F7" s="5">
        <v>428</v>
      </c>
      <c r="G7" s="5">
        <v>275</v>
      </c>
      <c r="H7" s="5">
        <v>110</v>
      </c>
      <c r="I7" s="5">
        <v>31</v>
      </c>
      <c r="J7" s="5">
        <v>6</v>
      </c>
      <c r="K7" s="5">
        <v>1</v>
      </c>
      <c r="L7" s="5" t="s">
        <v>9</v>
      </c>
      <c r="M7" s="5" t="s">
        <v>39</v>
      </c>
      <c r="N7" s="7">
        <f t="shared" si="3"/>
        <v>1.1857084635239776</v>
      </c>
      <c r="O7" s="7">
        <f t="shared" si="4"/>
        <v>1.2150790329330714</v>
      </c>
      <c r="P7" s="7">
        <f t="shared" si="5"/>
        <v>1.2117982873453854</v>
      </c>
      <c r="Q7" s="7">
        <f t="shared" si="6"/>
        <v>1.0617910953106484</v>
      </c>
      <c r="R7" s="7">
        <f t="shared" si="7"/>
        <v>1.0107749077490775</v>
      </c>
      <c r="S7" s="7">
        <f t="shared" si="8"/>
        <v>1.1142061281337048</v>
      </c>
      <c r="T7" s="7">
        <f t="shared" si="9"/>
        <v>1.2071330589849107</v>
      </c>
      <c r="U7" s="7">
        <f t="shared" si="10"/>
        <v>1.0712742980561556</v>
      </c>
      <c r="V7" s="7">
        <f t="shared" si="11"/>
        <v>1.0909090909090908</v>
      </c>
    </row>
    <row r="8" spans="1:22" ht="16">
      <c r="A8" s="3" t="s">
        <v>40</v>
      </c>
      <c r="B8" s="3">
        <v>1080</v>
      </c>
      <c r="C8" s="3">
        <v>2361</v>
      </c>
      <c r="D8" s="3">
        <v>1627</v>
      </c>
      <c r="E8" s="3">
        <v>871</v>
      </c>
      <c r="F8" s="3">
        <v>381</v>
      </c>
      <c r="G8" s="3">
        <v>178</v>
      </c>
      <c r="H8" s="3">
        <v>62</v>
      </c>
      <c r="I8" s="3">
        <v>17</v>
      </c>
      <c r="J8" s="3">
        <v>2</v>
      </c>
      <c r="K8" s="3">
        <v>1</v>
      </c>
      <c r="L8" s="3" t="s">
        <v>9</v>
      </c>
      <c r="M8" s="3" t="s">
        <v>40</v>
      </c>
      <c r="N8" s="7">
        <f t="shared" si="3"/>
        <v>1.1737535660915637</v>
      </c>
      <c r="O8" s="7">
        <f t="shared" si="4"/>
        <v>1.2161091974374658</v>
      </c>
      <c r="P8" s="7">
        <f t="shared" si="5"/>
        <v>1.2384395813510942</v>
      </c>
      <c r="Q8" s="7">
        <f t="shared" si="6"/>
        <v>1.1796174030810902</v>
      </c>
      <c r="R8" s="7">
        <f t="shared" si="7"/>
        <v>0.89977859778597791</v>
      </c>
      <c r="S8" s="7">
        <f t="shared" si="8"/>
        <v>0.72119523930108886</v>
      </c>
      <c r="T8" s="7">
        <f t="shared" si="9"/>
        <v>0.68038408779149517</v>
      </c>
      <c r="U8" s="7">
        <f t="shared" si="10"/>
        <v>0.58747300215982723</v>
      </c>
      <c r="V8" s="7">
        <f t="shared" si="11"/>
        <v>0.36363636363636365</v>
      </c>
    </row>
    <row r="9" spans="1:22" ht="16">
      <c r="A9" s="6" t="s">
        <v>41</v>
      </c>
      <c r="B9" s="6">
        <v>1049</v>
      </c>
      <c r="C9" s="6">
        <v>2017</v>
      </c>
      <c r="D9" s="6">
        <v>1302</v>
      </c>
      <c r="E9" s="6">
        <v>701</v>
      </c>
      <c r="F9" s="6">
        <v>431</v>
      </c>
      <c r="G9" s="6">
        <v>281</v>
      </c>
      <c r="H9" s="6">
        <v>92</v>
      </c>
      <c r="I9" s="6">
        <v>36</v>
      </c>
      <c r="J9" s="6">
        <v>6</v>
      </c>
      <c r="K9" s="6">
        <v>0</v>
      </c>
      <c r="L9" s="6" t="s">
        <v>12</v>
      </c>
      <c r="M9" s="6" t="s">
        <v>41</v>
      </c>
      <c r="N9" s="7">
        <f t="shared" si="3"/>
        <v>1.1400624915093058</v>
      </c>
      <c r="O9" s="7">
        <f t="shared" si="4"/>
        <v>1.0389209026816471</v>
      </c>
      <c r="P9" s="7">
        <f t="shared" si="5"/>
        <v>0.99105613701236916</v>
      </c>
      <c r="Q9" s="7">
        <f t="shared" si="6"/>
        <v>0.94938208904689347</v>
      </c>
      <c r="R9" s="7">
        <f t="shared" si="7"/>
        <v>1.0178597785977859</v>
      </c>
      <c r="S9" s="7">
        <f t="shared" si="8"/>
        <v>1.1385160800202583</v>
      </c>
      <c r="T9" s="7">
        <f t="shared" si="9"/>
        <v>1.0096021947873799</v>
      </c>
      <c r="U9" s="7">
        <f t="shared" si="10"/>
        <v>1.244060475161987</v>
      </c>
      <c r="V9" s="7">
        <f t="shared" si="11"/>
        <v>1.0909090909090908</v>
      </c>
    </row>
    <row r="10" spans="1:22" ht="16">
      <c r="A10" s="3" t="s">
        <v>42</v>
      </c>
      <c r="B10" s="3">
        <v>962</v>
      </c>
      <c r="C10" s="3">
        <v>1908</v>
      </c>
      <c r="D10" s="3">
        <v>1354</v>
      </c>
      <c r="E10" s="3">
        <v>755</v>
      </c>
      <c r="F10" s="3">
        <v>413</v>
      </c>
      <c r="G10" s="3">
        <v>263</v>
      </c>
      <c r="H10" s="3">
        <v>83</v>
      </c>
      <c r="I10" s="3">
        <v>31</v>
      </c>
      <c r="J10" s="3">
        <v>4</v>
      </c>
      <c r="K10" s="3">
        <v>0</v>
      </c>
      <c r="L10" s="3" t="s">
        <v>12</v>
      </c>
      <c r="M10" s="3" t="s">
        <v>42</v>
      </c>
      <c r="N10" s="7">
        <f t="shared" si="3"/>
        <v>1.0455101209074853</v>
      </c>
      <c r="O10" s="7">
        <f t="shared" si="4"/>
        <v>0.98277693719215786</v>
      </c>
      <c r="P10" s="7">
        <f t="shared" si="5"/>
        <v>1.0306374881065652</v>
      </c>
      <c r="Q10" s="7">
        <f t="shared" si="6"/>
        <v>1.0225156593871678</v>
      </c>
      <c r="R10" s="7">
        <f t="shared" si="7"/>
        <v>0.97535055350553501</v>
      </c>
      <c r="S10" s="7">
        <f t="shared" si="8"/>
        <v>1.0655862243605976</v>
      </c>
      <c r="T10" s="7">
        <f t="shared" si="9"/>
        <v>0.91083676268861458</v>
      </c>
      <c r="U10" s="7">
        <f t="shared" si="10"/>
        <v>1.0712742980561556</v>
      </c>
      <c r="V10" s="7">
        <f t="shared" si="11"/>
        <v>0.72727272727272729</v>
      </c>
    </row>
    <row r="11" spans="1:22" ht="16">
      <c r="A11" s="3" t="s">
        <v>43</v>
      </c>
      <c r="B11" s="3">
        <v>1043</v>
      </c>
      <c r="C11" s="3">
        <v>2083</v>
      </c>
      <c r="D11" s="3">
        <v>1424</v>
      </c>
      <c r="E11" s="3">
        <v>775</v>
      </c>
      <c r="F11" s="3">
        <v>437</v>
      </c>
      <c r="G11" s="3">
        <v>257</v>
      </c>
      <c r="H11" s="3">
        <v>94</v>
      </c>
      <c r="I11" s="3">
        <v>35</v>
      </c>
      <c r="J11" s="3">
        <v>3</v>
      </c>
      <c r="K11" s="3">
        <v>5</v>
      </c>
      <c r="L11" s="3" t="s">
        <v>12</v>
      </c>
      <c r="M11" s="3" t="s">
        <v>43</v>
      </c>
      <c r="N11" s="7">
        <f t="shared" si="3"/>
        <v>1.1335416383643526</v>
      </c>
      <c r="O11" s="7">
        <f t="shared" si="4"/>
        <v>1.0729163313266588</v>
      </c>
      <c r="P11" s="7">
        <f t="shared" si="5"/>
        <v>1.0839200761179828</v>
      </c>
      <c r="Q11" s="7">
        <f t="shared" si="6"/>
        <v>1.0496021669206026</v>
      </c>
      <c r="R11" s="7">
        <f t="shared" si="7"/>
        <v>1.032029520295203</v>
      </c>
      <c r="S11" s="7">
        <f t="shared" si="8"/>
        <v>1.0412762724740441</v>
      </c>
      <c r="T11" s="7">
        <f t="shared" si="9"/>
        <v>1.0315500685871055</v>
      </c>
      <c r="U11" s="7">
        <f t="shared" si="10"/>
        <v>1.2095032397408207</v>
      </c>
      <c r="V11" s="7">
        <f t="shared" si="11"/>
        <v>0.54545454545454541</v>
      </c>
    </row>
    <row r="12" spans="1:22" ht="16">
      <c r="A12" s="3" t="s">
        <v>44</v>
      </c>
      <c r="B12" s="3">
        <v>1036</v>
      </c>
      <c r="C12" s="3">
        <v>1992</v>
      </c>
      <c r="D12" s="3">
        <v>1328</v>
      </c>
      <c r="E12" s="3">
        <v>788</v>
      </c>
      <c r="F12" s="3">
        <v>436</v>
      </c>
      <c r="G12" s="3">
        <v>241</v>
      </c>
      <c r="H12" s="3">
        <v>77</v>
      </c>
      <c r="I12" s="3">
        <v>27</v>
      </c>
      <c r="J12" s="3">
        <v>9</v>
      </c>
      <c r="K12" s="3">
        <v>1</v>
      </c>
      <c r="L12" s="3" t="s">
        <v>12</v>
      </c>
      <c r="M12" s="3" t="s">
        <v>44</v>
      </c>
      <c r="N12" s="7">
        <f t="shared" si="3"/>
        <v>1.1259339763619074</v>
      </c>
      <c r="O12" s="7">
        <f t="shared" si="4"/>
        <v>1.0260438463767183</v>
      </c>
      <c r="P12" s="7">
        <f t="shared" si="5"/>
        <v>1.0108468125594672</v>
      </c>
      <c r="Q12" s="7">
        <f t="shared" si="6"/>
        <v>1.0672083968173354</v>
      </c>
      <c r="R12" s="7">
        <f t="shared" si="7"/>
        <v>1.0296678966789667</v>
      </c>
      <c r="S12" s="7">
        <f t="shared" si="8"/>
        <v>0.97644973410990121</v>
      </c>
      <c r="T12" s="7">
        <f t="shared" si="9"/>
        <v>0.84499314128943759</v>
      </c>
      <c r="U12" s="7">
        <f t="shared" si="10"/>
        <v>0.93304535637149033</v>
      </c>
      <c r="V12" s="7">
        <f t="shared" si="11"/>
        <v>1.6363636363636365</v>
      </c>
    </row>
    <row r="13" spans="1:22" ht="16">
      <c r="A13" s="3" t="s">
        <v>45</v>
      </c>
      <c r="B13" s="3">
        <v>710</v>
      </c>
      <c r="C13" s="3">
        <v>1386</v>
      </c>
      <c r="D13" s="3">
        <v>923</v>
      </c>
      <c r="E13" s="3">
        <v>527</v>
      </c>
      <c r="F13" s="3">
        <v>366</v>
      </c>
      <c r="G13" s="3">
        <v>277</v>
      </c>
      <c r="H13" s="3">
        <v>127</v>
      </c>
      <c r="I13" s="3">
        <v>38</v>
      </c>
      <c r="J13" s="3">
        <v>7</v>
      </c>
      <c r="K13" s="3">
        <v>0</v>
      </c>
      <c r="L13" s="3" t="s">
        <v>17</v>
      </c>
      <c r="M13" s="3" t="s">
        <v>45</v>
      </c>
      <c r="N13" s="7">
        <f t="shared" si="3"/>
        <v>0.77163428881945384</v>
      </c>
      <c r="O13" s="7">
        <f t="shared" si="4"/>
        <v>0.7139040015452468</v>
      </c>
      <c r="P13" s="7">
        <f t="shared" si="5"/>
        <v>0.70256898192197903</v>
      </c>
      <c r="Q13" s="7">
        <f t="shared" si="6"/>
        <v>0.71372947350600979</v>
      </c>
      <c r="R13" s="7">
        <f t="shared" si="7"/>
        <v>0.8643542435424354</v>
      </c>
      <c r="S13" s="7">
        <f t="shared" si="8"/>
        <v>1.1223094454292226</v>
      </c>
      <c r="T13" s="7">
        <f t="shared" si="9"/>
        <v>1.3936899862825789</v>
      </c>
      <c r="U13" s="7">
        <f t="shared" si="10"/>
        <v>1.3131749460043196</v>
      </c>
      <c r="V13" s="7">
        <f t="shared" si="11"/>
        <v>1.2727272727272727</v>
      </c>
    </row>
    <row r="14" spans="1:22" ht="16">
      <c r="A14" s="3" t="s">
        <v>46</v>
      </c>
      <c r="B14" s="3">
        <v>711</v>
      </c>
      <c r="C14" s="3">
        <v>2023</v>
      </c>
      <c r="D14" s="3">
        <v>1397</v>
      </c>
      <c r="E14" s="3">
        <v>821</v>
      </c>
      <c r="F14" s="3">
        <v>453</v>
      </c>
      <c r="G14" s="3">
        <v>235</v>
      </c>
      <c r="H14" s="3">
        <v>78</v>
      </c>
      <c r="I14" s="3">
        <v>18</v>
      </c>
      <c r="J14" s="3">
        <v>3</v>
      </c>
      <c r="K14" s="3">
        <v>1</v>
      </c>
      <c r="L14" s="3" t="s">
        <v>19</v>
      </c>
      <c r="M14" s="3" t="s">
        <v>46</v>
      </c>
      <c r="N14" s="7">
        <f t="shared" si="3"/>
        <v>0.77272109767694608</v>
      </c>
      <c r="O14" s="7">
        <f t="shared" si="4"/>
        <v>1.0420113961948299</v>
      </c>
      <c r="P14" s="7">
        <f t="shared" si="5"/>
        <v>1.0633682207421504</v>
      </c>
      <c r="Q14" s="7">
        <f t="shared" si="6"/>
        <v>1.1119011342475029</v>
      </c>
      <c r="R14" s="7">
        <f t="shared" si="7"/>
        <v>1.0698154981549814</v>
      </c>
      <c r="S14" s="7">
        <f t="shared" si="8"/>
        <v>0.95213978222334772</v>
      </c>
      <c r="T14" s="7">
        <f t="shared" si="9"/>
        <v>0.8559670781893004</v>
      </c>
      <c r="U14" s="7">
        <f t="shared" si="10"/>
        <v>0.62203023758099352</v>
      </c>
      <c r="V14" s="7">
        <f t="shared" si="11"/>
        <v>0.54545454545454541</v>
      </c>
    </row>
    <row r="15" spans="1:22" ht="16">
      <c r="A15" s="3" t="s">
        <v>47</v>
      </c>
      <c r="B15" s="3">
        <v>878</v>
      </c>
      <c r="C15" s="3">
        <v>1979</v>
      </c>
      <c r="D15" s="3">
        <v>1296</v>
      </c>
      <c r="E15" s="3">
        <v>730</v>
      </c>
      <c r="F15" s="3">
        <v>401</v>
      </c>
      <c r="G15" s="3">
        <v>238</v>
      </c>
      <c r="H15" s="3">
        <v>103</v>
      </c>
      <c r="I15" s="3">
        <v>24</v>
      </c>
      <c r="J15" s="3">
        <v>3</v>
      </c>
      <c r="K15" s="3">
        <v>0</v>
      </c>
      <c r="L15" s="3" t="s">
        <v>19</v>
      </c>
      <c r="M15" s="3" t="s">
        <v>47</v>
      </c>
      <c r="N15" s="7">
        <f t="shared" si="3"/>
        <v>0.95421817687814159</v>
      </c>
      <c r="O15" s="7">
        <f t="shared" si="4"/>
        <v>1.0193477770981554</v>
      </c>
      <c r="P15" s="7">
        <f t="shared" si="5"/>
        <v>0.9864890580399619</v>
      </c>
      <c r="Q15" s="7">
        <f t="shared" si="6"/>
        <v>0.98865752497037418</v>
      </c>
      <c r="R15" s="7">
        <f t="shared" si="7"/>
        <v>0.94701107011070107</v>
      </c>
      <c r="S15" s="7">
        <f t="shared" si="8"/>
        <v>0.96429475816662447</v>
      </c>
      <c r="T15" s="7">
        <f t="shared" si="9"/>
        <v>1.1303155006858712</v>
      </c>
      <c r="U15" s="7">
        <f t="shared" si="10"/>
        <v>0.82937365010799136</v>
      </c>
      <c r="V15" s="7">
        <f t="shared" si="11"/>
        <v>0.54545454545454541</v>
      </c>
    </row>
    <row r="16" spans="1:22" ht="16">
      <c r="A16" s="3" t="s">
        <v>48</v>
      </c>
      <c r="B16" s="3">
        <v>875</v>
      </c>
      <c r="C16" s="3">
        <v>1802</v>
      </c>
      <c r="D16" s="3">
        <v>1261</v>
      </c>
      <c r="E16" s="3">
        <v>754</v>
      </c>
      <c r="F16" s="3">
        <v>450</v>
      </c>
      <c r="G16" s="3">
        <v>222</v>
      </c>
      <c r="H16" s="3">
        <v>91</v>
      </c>
      <c r="I16" s="3">
        <v>34</v>
      </c>
      <c r="J16" s="3">
        <v>8</v>
      </c>
      <c r="K16" s="3">
        <v>1</v>
      </c>
      <c r="L16" s="3" t="s">
        <v>19</v>
      </c>
      <c r="M16" s="3" t="s">
        <v>48</v>
      </c>
      <c r="N16" s="7">
        <f t="shared" si="3"/>
        <v>0.95095775030566498</v>
      </c>
      <c r="O16" s="7">
        <f t="shared" si="4"/>
        <v>0.92817821845926018</v>
      </c>
      <c r="P16" s="7">
        <f t="shared" si="5"/>
        <v>0.95984776403425309</v>
      </c>
      <c r="Q16" s="7">
        <f t="shared" si="6"/>
        <v>1.0211613340104959</v>
      </c>
      <c r="R16" s="7">
        <f t="shared" si="7"/>
        <v>1.0627306273062731</v>
      </c>
      <c r="S16" s="7">
        <f t="shared" si="8"/>
        <v>0.89946821980248159</v>
      </c>
      <c r="T16" s="7">
        <f t="shared" si="9"/>
        <v>0.99862825788751719</v>
      </c>
      <c r="U16" s="7">
        <f t="shared" si="10"/>
        <v>1.1749460043196545</v>
      </c>
      <c r="V16" s="7">
        <f t="shared" si="11"/>
        <v>1.4545454545454546</v>
      </c>
    </row>
    <row r="17" spans="1:22" ht="16">
      <c r="A17" s="3" t="s">
        <v>49</v>
      </c>
      <c r="B17" s="3">
        <v>837</v>
      </c>
      <c r="C17" s="3">
        <v>1870</v>
      </c>
      <c r="D17" s="3">
        <v>1268</v>
      </c>
      <c r="E17" s="3">
        <v>742</v>
      </c>
      <c r="F17" s="3">
        <v>438</v>
      </c>
      <c r="G17" s="3">
        <v>245</v>
      </c>
      <c r="H17" s="3">
        <v>98</v>
      </c>
      <c r="I17" s="3">
        <v>28</v>
      </c>
      <c r="J17" s="3">
        <v>7</v>
      </c>
      <c r="K17" s="3">
        <v>0</v>
      </c>
      <c r="L17" s="3" t="s">
        <v>19</v>
      </c>
      <c r="M17" s="3" t="s">
        <v>49</v>
      </c>
      <c r="N17" s="7">
        <f t="shared" si="3"/>
        <v>0.90965901372096181</v>
      </c>
      <c r="O17" s="7">
        <f t="shared" si="4"/>
        <v>0.9632038116086663</v>
      </c>
      <c r="P17" s="7">
        <f t="shared" si="5"/>
        <v>0.96517602283539483</v>
      </c>
      <c r="Q17" s="7">
        <f t="shared" si="6"/>
        <v>1.004909429490435</v>
      </c>
      <c r="R17" s="7">
        <f t="shared" si="7"/>
        <v>1.034391143911439</v>
      </c>
      <c r="S17" s="7">
        <f t="shared" si="8"/>
        <v>0.99265636870093699</v>
      </c>
      <c r="T17" s="7">
        <f t="shared" si="9"/>
        <v>1.075445816186557</v>
      </c>
      <c r="U17" s="7">
        <f t="shared" si="10"/>
        <v>0.96760259179265662</v>
      </c>
      <c r="V17" s="7">
        <f t="shared" si="11"/>
        <v>1.2727272727272727</v>
      </c>
    </row>
    <row r="18" spans="1:22" ht="16">
      <c r="A18" s="3" t="s">
        <v>51</v>
      </c>
      <c r="B18">
        <f>AVERAGE(B2:B17)</f>
        <v>920.125</v>
      </c>
      <c r="C18">
        <f t="shared" ref="C18:K18" si="12">AVERAGE(C2:C17)</f>
        <v>1941.4375</v>
      </c>
      <c r="D18">
        <f t="shared" si="12"/>
        <v>1313.75</v>
      </c>
      <c r="E18">
        <f t="shared" si="12"/>
        <v>738.375</v>
      </c>
      <c r="F18">
        <f t="shared" si="12"/>
        <v>423.4375</v>
      </c>
      <c r="G18">
        <f t="shared" si="12"/>
        <v>246.8125</v>
      </c>
      <c r="H18">
        <f t="shared" si="12"/>
        <v>91.125</v>
      </c>
      <c r="I18">
        <f t="shared" si="12"/>
        <v>28.9375</v>
      </c>
      <c r="J18">
        <f t="shared" si="12"/>
        <v>5.5</v>
      </c>
      <c r="K18">
        <f t="shared" si="12"/>
        <v>0.75</v>
      </c>
      <c r="N18">
        <f t="shared" si="3"/>
        <v>1</v>
      </c>
      <c r="O18">
        <f t="shared" si="4"/>
        <v>1</v>
      </c>
      <c r="P18">
        <f t="shared" si="5"/>
        <v>1</v>
      </c>
      <c r="Q18">
        <f t="shared" si="6"/>
        <v>1</v>
      </c>
      <c r="R18">
        <f t="shared" si="7"/>
        <v>1</v>
      </c>
      <c r="S18">
        <f t="shared" si="8"/>
        <v>1</v>
      </c>
      <c r="T18">
        <f t="shared" si="9"/>
        <v>1</v>
      </c>
      <c r="U18" s="7">
        <f t="shared" si="10"/>
        <v>1</v>
      </c>
      <c r="V18" s="7">
        <f t="shared" si="11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Xiaofei Zhao</cp:lastModifiedBy>
  <dcterms:created xsi:type="dcterms:W3CDTF">2020-02-18T03:15:26Z</dcterms:created>
  <dcterms:modified xsi:type="dcterms:W3CDTF">2020-02-18T03:25:01Z</dcterms:modified>
</cp:coreProperties>
</file>