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741F6BB7-5686-4D13-9BE0-B90FA7E4FB86}" xr6:coauthVersionLast="47" xr6:coauthVersionMax="47" xr10:uidLastSave="{00000000-0000-0000-0000-000000000000}"/>
  <workbookProtection lockStructure="1"/>
  <bookViews>
    <workbookView xWindow="-110" yWindow="-110" windowWidth="19420" windowHeight="10300" xr2:uid="{85E774A7-E80A-4DFF-81FC-03DB2CF076CC}"/>
  </bookViews>
  <sheets>
    <sheet name="Dashboard" sheetId="4" r:id="rId1"/>
    <sheet name="Pivot tables" sheetId="3" r:id="rId2"/>
    <sheet name="Working sheet" sheetId="2" r:id="rId3"/>
    <sheet name="retail_dashboard_data_101_rows" sheetId="1" r:id="rId4"/>
  </sheets>
  <definedNames>
    <definedName name="Slicer_Customer_Region">#N/A</definedName>
    <definedName name="Slicer_Days__Order_Date">#N/A</definedName>
    <definedName name="Slicer_Product_Categor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6" i="3" l="1"/>
</calcChain>
</file>

<file path=xl/sharedStrings.xml><?xml version="1.0" encoding="utf-8"?>
<sst xmlns="http://schemas.openxmlformats.org/spreadsheetml/2006/main" count="994" uniqueCount="239">
  <si>
    <t>Order ID</t>
  </si>
  <si>
    <t>Order Date</t>
  </si>
  <si>
    <t>Customer Region</t>
  </si>
  <si>
    <t>Product Category</t>
  </si>
  <si>
    <t>Product Sub-Category</t>
  </si>
  <si>
    <t>Units Sold</t>
  </si>
  <si>
    <t>Unit Price</t>
  </si>
  <si>
    <t>Sales</t>
  </si>
  <si>
    <t>ORD1000</t>
  </si>
  <si>
    <t>East</t>
  </si>
  <si>
    <t>Clothing</t>
  </si>
  <si>
    <t>Football</t>
  </si>
  <si>
    <t>ORD1001</t>
  </si>
  <si>
    <t>West</t>
  </si>
  <si>
    <t>Phone</t>
  </si>
  <si>
    <t>ORD1002</t>
  </si>
  <si>
    <t>North</t>
  </si>
  <si>
    <t>Sports</t>
  </si>
  <si>
    <t>Shoes</t>
  </si>
  <si>
    <t>ORD1003</t>
  </si>
  <si>
    <t>Blender</t>
  </si>
  <si>
    <t>ORD1004</t>
  </si>
  <si>
    <t>Tennis Racket</t>
  </si>
  <si>
    <t>ORD1005</t>
  </si>
  <si>
    <t>ORD1006</t>
  </si>
  <si>
    <t>Cookware</t>
  </si>
  <si>
    <t>ORD1007</t>
  </si>
  <si>
    <t>ORD1008</t>
  </si>
  <si>
    <t>Home &amp; Kitchen</t>
  </si>
  <si>
    <t>ORD1009</t>
  </si>
  <si>
    <t>South</t>
  </si>
  <si>
    <t>ORD1010</t>
  </si>
  <si>
    <t>ORD1011</t>
  </si>
  <si>
    <t>ORD1012</t>
  </si>
  <si>
    <t>Shirt</t>
  </si>
  <si>
    <t>ORD1013</t>
  </si>
  <si>
    <t>ORD1014</t>
  </si>
  <si>
    <t>ORD1015</t>
  </si>
  <si>
    <t>Electronics</t>
  </si>
  <si>
    <t>ORD1016</t>
  </si>
  <si>
    <t>ORD1017</t>
  </si>
  <si>
    <t>ORD1018</t>
  </si>
  <si>
    <t>ORD1019</t>
  </si>
  <si>
    <t>ORD1020</t>
  </si>
  <si>
    <t>ORD1021</t>
  </si>
  <si>
    <t>ORD1022</t>
  </si>
  <si>
    <t>Laptop</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</si>
  <si>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</si>
  <si>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</si>
  <si>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</si>
  <si>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</si>
  <si>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</si>
  <si>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</si>
  <si>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</si>
  <si>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</si>
  <si>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</si>
  <si>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</si>
  <si>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</si>
  <si>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</si>
  <si>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</si>
  <si>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</si>
  <si>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</si>
  <si>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</si>
  <si>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</si>
  <si>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</si>
  <si>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</si>
  <si>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</si>
  <si>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</si>
  <si>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</si>
  <si>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</si>
  <si>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</si>
  <si>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</si>
  <si>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</si>
  <si>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</si>
  <si>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</si>
  <si>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</si>
  <si>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</si>
  <si>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</si>
  <si>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</si>
  <si>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</si>
  <si>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</si>
  <si>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</si>
  <si>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</si>
  <si>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</si>
  <si>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</si>
  <si>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</si>
  <si>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</si>
  <si>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</si>
  <si>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</si>
  <si>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</si>
  <si>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</si>
  <si>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</si>
  <si>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</si>
  <si>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</si>
  <si>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</si>
  <si>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</si>
  <si>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</si>
  <si>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</si>
  <si>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</si>
  <si>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</si>
  <si>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</si>
  <si>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</si>
  <si>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</si>
  <si>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</si>
  <si>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</si>
  <si>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</si>
  <si>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</si>
  <si>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</si>
  <si>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</si>
  <si>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</si>
  <si>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</si>
  <si>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</si>
  <si>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</si>
  <si>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</si>
  <si>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</si>
  <si>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</si>
  <si>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</si>
  <si>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</si>
  <si>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</si>
  <si>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</si>
  <si>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</si>
  <si>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</si>
  <si>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</si>
  <si>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</si>
  <si>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</si>
  <si>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Sum of Sales</t>
  </si>
  <si>
    <t>Row Labels</t>
  </si>
  <si>
    <t>Grand Total</t>
  </si>
  <si>
    <t>Jan</t>
  </si>
  <si>
    <t>Feb</t>
  </si>
  <si>
    <t>Mar</t>
  </si>
  <si>
    <t>Apr</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</si>
  <si>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</si>
  <si>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</si>
  <si>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</si>
  <si>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</si>
  <si>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</si>
  <si>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</si>
  <si>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</si>
  <si>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</si>
  <si>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</si>
  <si>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</si>
  <si>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</si>
  <si>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</si>
  <si>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</si>
  <si>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</si>
  <si>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</si>
  <si>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</si>
  <si>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</si>
  <si>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</si>
  <si>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</si>
  <si>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</si>
  <si>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</si>
  <si>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</si>
  <si>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</si>
  <si>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</si>
  <si>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</si>
  <si>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</si>
  <si>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</si>
  <si>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</si>
  <si>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</si>
  <si>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</si>
  <si>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</si>
  <si>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</si>
  <si>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</si>
  <si>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</si>
  <si>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</si>
  <si>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</si>
  <si>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</si>
  <si>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</si>
  <si>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</si>
  <si>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</si>
  <si>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</si>
  <si>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</si>
  <si>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</si>
  <si>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</si>
  <si>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</si>
  <si>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</si>
  <si>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</si>
  <si>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</si>
  <si>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</si>
  <si>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</si>
  <si>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</si>
  <si>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</si>
  <si>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</si>
  <si>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</si>
  <si>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</si>
  <si>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</si>
  <si>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</si>
  <si>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</si>
  <si>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</si>
  <si>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</si>
  <si>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</si>
  <si>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</si>
  <si>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</si>
  <si>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</si>
  <si>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</si>
  <si>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</si>
  <si>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</si>
  <si>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</si>
  <si>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</si>
  <si>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</si>
  <si>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</si>
  <si>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</si>
  <si>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</si>
  <si>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</si>
  <si>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</si>
  <si>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</si>
  <si>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</si>
  <si>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</si>
  <si>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</si>
  <si>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</si>
  <si>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</si>
  <si>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</si>
  <si>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</si>
  <si>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</si>
  <si>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</si>
  <si>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</si>
  <si>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</si>
  <si>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</si>
  <si>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</si>
  <si>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</si>
  <si>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</si>
  <si>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</si>
  <si>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</si>
  <si>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</si>
  <si>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</si>
  <si>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</si>
  <si>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</si>
  <si>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</si>
  <si>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</si>
  <si>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</si>
  <si>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</si>
  <si>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Sum of Units Sold</t>
  </si>
  <si>
    <t>Average of Sales</t>
  </si>
  <si>
    <t>Column Labels</t>
  </si>
  <si>
    <t>Count of Order ID</t>
  </si>
  <si>
    <t>AOV</t>
  </si>
  <si>
    <t>Average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</si>
</sst>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49"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8" fillId="0" borderId="0" xfId="0" applyFont="1"/>
    <xf numFmtId="164" fontId="0" fillId="0" borderId="0" xfId="0" applyNumberFormat="1"/>
    <xf numFmtId="2" fontId="19" fillId="33" borderId="0" xfId="0" applyNumberFormat="1"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0.0"/>
    </dxf>
    <dxf>
      <numFmt numFmtId="2" formatCode="0.00"/>
    </dxf>
    <dxf>
      <numFmt numFmtId="1" formatCode="0"/>
    </dxf>
    <dxf>
      <numFmt numFmtId="30" formatCode="@"/>
    </dxf>
    <dxf>
      <numFmt numFmtId="30" formatCode="@"/>
    </dxf>
    <dxf>
      <numFmt numFmtId="30" formatCode="@"/>
    </dxf>
    <dxf>
      <numFmt numFmtId="19" formatCode="m/d/yyyy"/>
    </dxf>
  </dxfs>
  <tableStyles count="0" defaultTableStyle="TableStyleMedium2" defaultPivotStyle="PivotStyleLight16"/>
  <colors>
    <mruColors>
      <color rgb="FFFCA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Dashboard.xlsx]Pivot tables!sales_over_time</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solidFill>
          <a:srgbClr val="FCA6EA"/>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rgbClr val="C00000"/>
                </a:solidFill>
                <a:prstDash val="sysDot"/>
              </a:ln>
              <a:effectLst/>
            </c:spPr>
            <c:trendlineType val="linear"/>
            <c:dispRSqr val="0"/>
            <c:dispEq val="0"/>
          </c:trendline>
          <c:cat>
            <c:strRef>
              <c:f>'Pivot tables'!$A$4:$A$105</c:f>
              <c:strCache>
                <c:ptCount val="10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strCache>
            </c:strRef>
          </c:cat>
          <c:val>
            <c:numRef>
              <c:f>'Pivot tables'!$B$4:$B$105</c:f>
              <c:numCache>
                <c:formatCode>0.00</c:formatCode>
                <c:ptCount val="101"/>
                <c:pt idx="0">
                  <c:v>916.56</c:v>
                </c:pt>
                <c:pt idx="1">
                  <c:v>2296.56</c:v>
                </c:pt>
                <c:pt idx="2">
                  <c:v>105.42</c:v>
                </c:pt>
                <c:pt idx="3">
                  <c:v>1859.52</c:v>
                </c:pt>
                <c:pt idx="4">
                  <c:v>2417.91</c:v>
                </c:pt>
                <c:pt idx="5">
                  <c:v>8222.2199999999993</c:v>
                </c:pt>
                <c:pt idx="6">
                  <c:v>2893.02</c:v>
                </c:pt>
                <c:pt idx="7">
                  <c:v>2139.85</c:v>
                </c:pt>
                <c:pt idx="8">
                  <c:v>308.56</c:v>
                </c:pt>
                <c:pt idx="9">
                  <c:v>1192.19999999999</c:v>
                </c:pt>
                <c:pt idx="10">
                  <c:v>4697.66</c:v>
                </c:pt>
                <c:pt idx="11">
                  <c:v>2644.64</c:v>
                </c:pt>
                <c:pt idx="12">
                  <c:v>1488.8</c:v>
                </c:pt>
                <c:pt idx="13">
                  <c:v>282.83</c:v>
                </c:pt>
                <c:pt idx="14">
                  <c:v>4218.4799999999996</c:v>
                </c:pt>
                <c:pt idx="15">
                  <c:v>2106.3000000000002</c:v>
                </c:pt>
                <c:pt idx="16">
                  <c:v>4629.28</c:v>
                </c:pt>
                <c:pt idx="17">
                  <c:v>172.85999999999899</c:v>
                </c:pt>
                <c:pt idx="18">
                  <c:v>1245.4000000000001</c:v>
                </c:pt>
                <c:pt idx="19">
                  <c:v>9407.4699999999993</c:v>
                </c:pt>
                <c:pt idx="20">
                  <c:v>235.92</c:v>
                </c:pt>
                <c:pt idx="21">
                  <c:v>5015.62</c:v>
                </c:pt>
                <c:pt idx="22">
                  <c:v>3079.37</c:v>
                </c:pt>
                <c:pt idx="23">
                  <c:v>3356.82</c:v>
                </c:pt>
                <c:pt idx="24">
                  <c:v>351.54</c:v>
                </c:pt>
                <c:pt idx="25">
                  <c:v>2833.76</c:v>
                </c:pt>
                <c:pt idx="26">
                  <c:v>1303.05</c:v>
                </c:pt>
                <c:pt idx="27">
                  <c:v>2769.48</c:v>
                </c:pt>
                <c:pt idx="28">
                  <c:v>3252.72</c:v>
                </c:pt>
                <c:pt idx="29">
                  <c:v>406.96</c:v>
                </c:pt>
                <c:pt idx="30">
                  <c:v>4783.57</c:v>
                </c:pt>
                <c:pt idx="31">
                  <c:v>8234.82</c:v>
                </c:pt>
                <c:pt idx="32">
                  <c:v>2605.6</c:v>
                </c:pt>
                <c:pt idx="33">
                  <c:v>767.22</c:v>
                </c:pt>
                <c:pt idx="34">
                  <c:v>2808.12</c:v>
                </c:pt>
                <c:pt idx="35">
                  <c:v>5255.68</c:v>
                </c:pt>
                <c:pt idx="36">
                  <c:v>5663.36</c:v>
                </c:pt>
                <c:pt idx="37">
                  <c:v>6798.98</c:v>
                </c:pt>
                <c:pt idx="38">
                  <c:v>892.2</c:v>
                </c:pt>
                <c:pt idx="39">
                  <c:v>175.62</c:v>
                </c:pt>
                <c:pt idx="40">
                  <c:v>3104.64</c:v>
                </c:pt>
                <c:pt idx="41">
                  <c:v>672.599999999999</c:v>
                </c:pt>
                <c:pt idx="42">
                  <c:v>1466.8</c:v>
                </c:pt>
                <c:pt idx="43">
                  <c:v>138.05000000000001</c:v>
                </c:pt>
                <c:pt idx="44">
                  <c:v>2143.2599999999902</c:v>
                </c:pt>
                <c:pt idx="45">
                  <c:v>2483.1</c:v>
                </c:pt>
                <c:pt idx="46">
                  <c:v>451.23</c:v>
                </c:pt>
                <c:pt idx="47">
                  <c:v>5690.69</c:v>
                </c:pt>
                <c:pt idx="48">
                  <c:v>399.2</c:v>
                </c:pt>
                <c:pt idx="49">
                  <c:v>452.8</c:v>
                </c:pt>
                <c:pt idx="50">
                  <c:v>1239.21</c:v>
                </c:pt>
                <c:pt idx="51">
                  <c:v>186.49</c:v>
                </c:pt>
                <c:pt idx="52">
                  <c:v>794.86</c:v>
                </c:pt>
                <c:pt idx="53">
                  <c:v>4520.2999999999902</c:v>
                </c:pt>
                <c:pt idx="54">
                  <c:v>3098.4</c:v>
                </c:pt>
                <c:pt idx="55">
                  <c:v>463</c:v>
                </c:pt>
                <c:pt idx="56">
                  <c:v>1891.32</c:v>
                </c:pt>
                <c:pt idx="57">
                  <c:v>414.56</c:v>
                </c:pt>
                <c:pt idx="58">
                  <c:v>105.96</c:v>
                </c:pt>
                <c:pt idx="59">
                  <c:v>4325.76</c:v>
                </c:pt>
                <c:pt idx="60">
                  <c:v>824.73</c:v>
                </c:pt>
                <c:pt idx="61">
                  <c:v>5802.12</c:v>
                </c:pt>
                <c:pt idx="62">
                  <c:v>5120.92</c:v>
                </c:pt>
                <c:pt idx="63">
                  <c:v>8787.06</c:v>
                </c:pt>
                <c:pt idx="64">
                  <c:v>525.98</c:v>
                </c:pt>
                <c:pt idx="65">
                  <c:v>504.75</c:v>
                </c:pt>
                <c:pt idx="66">
                  <c:v>6394.24</c:v>
                </c:pt>
                <c:pt idx="67">
                  <c:v>1284.3900000000001</c:v>
                </c:pt>
                <c:pt idx="68">
                  <c:v>900.4</c:v>
                </c:pt>
                <c:pt idx="69">
                  <c:v>48.44</c:v>
                </c:pt>
                <c:pt idx="70">
                  <c:v>89.68</c:v>
                </c:pt>
                <c:pt idx="71">
                  <c:v>481.7</c:v>
                </c:pt>
                <c:pt idx="72">
                  <c:v>5874.82</c:v>
                </c:pt>
                <c:pt idx="73">
                  <c:v>5616.48</c:v>
                </c:pt>
                <c:pt idx="74">
                  <c:v>1683.12</c:v>
                </c:pt>
                <c:pt idx="75">
                  <c:v>664.37</c:v>
                </c:pt>
                <c:pt idx="76">
                  <c:v>259.95</c:v>
                </c:pt>
                <c:pt idx="77">
                  <c:v>2254.54</c:v>
                </c:pt>
                <c:pt idx="78">
                  <c:v>279.12</c:v>
                </c:pt>
                <c:pt idx="79">
                  <c:v>5762.4</c:v>
                </c:pt>
                <c:pt idx="80">
                  <c:v>4002</c:v>
                </c:pt>
                <c:pt idx="81">
                  <c:v>2796.22999999999</c:v>
                </c:pt>
                <c:pt idx="82">
                  <c:v>6690.32</c:v>
                </c:pt>
                <c:pt idx="83">
                  <c:v>2229.42</c:v>
                </c:pt>
                <c:pt idx="84">
                  <c:v>1689.78</c:v>
                </c:pt>
                <c:pt idx="85">
                  <c:v>4026.62</c:v>
                </c:pt>
                <c:pt idx="86">
                  <c:v>4096.3999999999996</c:v>
                </c:pt>
                <c:pt idx="87">
                  <c:v>1051.1199999999999</c:v>
                </c:pt>
                <c:pt idx="88">
                  <c:v>368.86</c:v>
                </c:pt>
                <c:pt idx="89">
                  <c:v>381.34</c:v>
                </c:pt>
                <c:pt idx="90">
                  <c:v>255.75</c:v>
                </c:pt>
                <c:pt idx="91">
                  <c:v>66.88</c:v>
                </c:pt>
                <c:pt idx="92">
                  <c:v>162.69999999999999</c:v>
                </c:pt>
                <c:pt idx="93">
                  <c:v>479.36</c:v>
                </c:pt>
                <c:pt idx="94">
                  <c:v>8154.42</c:v>
                </c:pt>
                <c:pt idx="95">
                  <c:v>1419.16</c:v>
                </c:pt>
                <c:pt idx="96">
                  <c:v>727.05</c:v>
                </c:pt>
                <c:pt idx="97">
                  <c:v>984.98</c:v>
                </c:pt>
                <c:pt idx="98">
                  <c:v>4265.13</c:v>
                </c:pt>
                <c:pt idx="99">
                  <c:v>2904</c:v>
                </c:pt>
                <c:pt idx="100">
                  <c:v>1328.18</c:v>
                </c:pt>
              </c:numCache>
            </c:numRef>
          </c:val>
          <c:smooth val="0"/>
          <c:extLst>
            <c:ext xmlns:c16="http://schemas.microsoft.com/office/drawing/2014/chart" uri="{C3380CC4-5D6E-409C-BE32-E72D297353CC}">
              <c16:uniqueId val="{00000002-6BDC-4B6C-AE9A-B02D27F5BC6E}"/>
            </c:ext>
          </c:extLst>
        </c:ser>
        <c:dLbls>
          <c:showLegendKey val="0"/>
          <c:showVal val="0"/>
          <c:showCatName val="0"/>
          <c:showSerName val="0"/>
          <c:showPercent val="0"/>
          <c:showBubbleSize val="0"/>
        </c:dLbls>
        <c:smooth val="0"/>
        <c:axId val="423489448"/>
        <c:axId val="423492328"/>
      </c:lineChart>
      <c:catAx>
        <c:axId val="423489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92328"/>
        <c:crosses val="autoZero"/>
        <c:auto val="1"/>
        <c:lblAlgn val="ctr"/>
        <c:lblOffset val="100"/>
        <c:noMultiLvlLbl val="0"/>
      </c:catAx>
      <c:valAx>
        <c:axId val="423492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89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Dashboard.xlsx]Pivot tables!sales_by_month</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by Month</a:t>
            </a:r>
          </a:p>
        </c:rich>
      </c:tx>
      <c:overlay val="0"/>
      <c:spPr>
        <a:solidFill>
          <a:srgbClr val="FCA6EA"/>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tables'!$D$4:$D$8</c:f>
              <c:strCache>
                <c:ptCount val="4"/>
                <c:pt idx="0">
                  <c:v>Mar</c:v>
                </c:pt>
                <c:pt idx="1">
                  <c:v>Jan</c:v>
                </c:pt>
                <c:pt idx="2">
                  <c:v>Feb</c:v>
                </c:pt>
                <c:pt idx="3">
                  <c:v>Apr</c:v>
                </c:pt>
              </c:strCache>
            </c:strRef>
          </c:cat>
          <c:val>
            <c:numRef>
              <c:f>'Pivot tables'!$E$4:$E$8</c:f>
              <c:numCache>
                <c:formatCode>0.00</c:formatCode>
                <c:ptCount val="4"/>
                <c:pt idx="0">
                  <c:v>84817.059999999969</c:v>
                </c:pt>
                <c:pt idx="1">
                  <c:v>80634.350000000006</c:v>
                </c:pt>
                <c:pt idx="2">
                  <c:v>62918.069999999978</c:v>
                </c:pt>
                <c:pt idx="3">
                  <c:v>20747.61</c:v>
                </c:pt>
              </c:numCache>
            </c:numRef>
          </c:val>
          <c:extLst>
            <c:ext xmlns:c16="http://schemas.microsoft.com/office/drawing/2014/chart" uri="{C3380CC4-5D6E-409C-BE32-E72D297353CC}">
              <c16:uniqueId val="{00000000-92F0-4DB7-A2FB-187501823871}"/>
            </c:ext>
          </c:extLst>
        </c:ser>
        <c:dLbls>
          <c:dLblPos val="outEnd"/>
          <c:showLegendKey val="0"/>
          <c:showVal val="1"/>
          <c:showCatName val="0"/>
          <c:showSerName val="0"/>
          <c:showPercent val="0"/>
          <c:showBubbleSize val="0"/>
        </c:dLbls>
        <c:gapWidth val="219"/>
        <c:overlap val="-27"/>
        <c:axId val="333537008"/>
        <c:axId val="333537728"/>
      </c:barChart>
      <c:catAx>
        <c:axId val="33353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537728"/>
        <c:crosses val="autoZero"/>
        <c:auto val="1"/>
        <c:lblAlgn val="ctr"/>
        <c:lblOffset val="100"/>
        <c:noMultiLvlLbl val="0"/>
      </c:catAx>
      <c:valAx>
        <c:axId val="33353772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33353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Dashboard.xlsx]Pivot tables!sales_by_category</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by Product Category</a:t>
            </a:r>
          </a:p>
        </c:rich>
      </c:tx>
      <c:overlay val="0"/>
      <c:spPr>
        <a:solidFill>
          <a:srgbClr val="FCA6EA"/>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tables'!$D$12:$D$16</c:f>
              <c:strCache>
                <c:ptCount val="4"/>
                <c:pt idx="0">
                  <c:v>Electronics</c:v>
                </c:pt>
                <c:pt idx="1">
                  <c:v>Clothing</c:v>
                </c:pt>
                <c:pt idx="2">
                  <c:v>Home &amp; Kitchen</c:v>
                </c:pt>
                <c:pt idx="3">
                  <c:v>Sports</c:v>
                </c:pt>
              </c:strCache>
            </c:strRef>
          </c:cat>
          <c:val>
            <c:numRef>
              <c:f>'Pivot tables'!$E$12:$E$16</c:f>
              <c:numCache>
                <c:formatCode>0.00</c:formatCode>
                <c:ptCount val="4"/>
                <c:pt idx="0">
                  <c:v>66835.909999999989</c:v>
                </c:pt>
                <c:pt idx="1">
                  <c:v>64945.669999999991</c:v>
                </c:pt>
                <c:pt idx="2">
                  <c:v>61939.729999999981</c:v>
                </c:pt>
                <c:pt idx="3">
                  <c:v>55395.779999999992</c:v>
                </c:pt>
              </c:numCache>
            </c:numRef>
          </c:val>
          <c:extLst>
            <c:ext xmlns:c16="http://schemas.microsoft.com/office/drawing/2014/chart" uri="{C3380CC4-5D6E-409C-BE32-E72D297353CC}">
              <c16:uniqueId val="{00000000-AE6D-4F23-93C6-2FB346D475FC}"/>
            </c:ext>
          </c:extLst>
        </c:ser>
        <c:dLbls>
          <c:dLblPos val="outEnd"/>
          <c:showLegendKey val="0"/>
          <c:showVal val="1"/>
          <c:showCatName val="0"/>
          <c:showSerName val="0"/>
          <c:showPercent val="0"/>
          <c:showBubbleSize val="0"/>
        </c:dLbls>
        <c:gapWidth val="182"/>
        <c:axId val="594776808"/>
        <c:axId val="594777528"/>
      </c:barChart>
      <c:catAx>
        <c:axId val="59477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77528"/>
        <c:crosses val="autoZero"/>
        <c:auto val="1"/>
        <c:lblAlgn val="ctr"/>
        <c:lblOffset val="100"/>
        <c:noMultiLvlLbl val="0"/>
      </c:catAx>
      <c:valAx>
        <c:axId val="59477752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94776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Dashboard.xlsx]Pivot tables!sales_by_sub-category</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Product Sub-Category</a:t>
            </a:r>
            <a:endParaRPr lang="en-US">
              <a:solidFill>
                <a:schemeClr val="tx1"/>
              </a:solidFill>
            </a:endParaRPr>
          </a:p>
        </c:rich>
      </c:tx>
      <c:overlay val="0"/>
      <c:spPr>
        <a:solidFill>
          <a:srgbClr val="FCA6EA"/>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tables'!$D$20:$D$25</c:f>
              <c:strCache>
                <c:ptCount val="5"/>
                <c:pt idx="0">
                  <c:v>Laptop</c:v>
                </c:pt>
                <c:pt idx="1">
                  <c:v>Cookware</c:v>
                </c:pt>
                <c:pt idx="2">
                  <c:v>Phone</c:v>
                </c:pt>
                <c:pt idx="3">
                  <c:v>Shirt</c:v>
                </c:pt>
                <c:pt idx="4">
                  <c:v>Shoes</c:v>
                </c:pt>
              </c:strCache>
            </c:strRef>
          </c:cat>
          <c:val>
            <c:numRef>
              <c:f>'Pivot tables'!$E$20:$E$25</c:f>
              <c:numCache>
                <c:formatCode>0.00</c:formatCode>
                <c:ptCount val="5"/>
                <c:pt idx="0">
                  <c:v>25289.890000000003</c:v>
                </c:pt>
                <c:pt idx="1">
                  <c:v>36326.420000000006</c:v>
                </c:pt>
                <c:pt idx="2">
                  <c:v>37903.349999999984</c:v>
                </c:pt>
                <c:pt idx="3">
                  <c:v>38774.829999999987</c:v>
                </c:pt>
                <c:pt idx="4">
                  <c:v>51367.100000000006</c:v>
                </c:pt>
              </c:numCache>
            </c:numRef>
          </c:val>
          <c:extLst>
            <c:ext xmlns:c16="http://schemas.microsoft.com/office/drawing/2014/chart" uri="{C3380CC4-5D6E-409C-BE32-E72D297353CC}">
              <c16:uniqueId val="{00000000-905F-4131-AB8F-1AA268F3A587}"/>
            </c:ext>
          </c:extLst>
        </c:ser>
        <c:dLbls>
          <c:dLblPos val="outEnd"/>
          <c:showLegendKey val="0"/>
          <c:showVal val="1"/>
          <c:showCatName val="0"/>
          <c:showSerName val="0"/>
          <c:showPercent val="0"/>
          <c:showBubbleSize val="0"/>
        </c:dLbls>
        <c:gapWidth val="182"/>
        <c:axId val="594791928"/>
        <c:axId val="594788688"/>
      </c:barChart>
      <c:catAx>
        <c:axId val="594791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88688"/>
        <c:crosses val="autoZero"/>
        <c:auto val="1"/>
        <c:lblAlgn val="ctr"/>
        <c:lblOffset val="100"/>
        <c:noMultiLvlLbl val="0"/>
      </c:catAx>
      <c:valAx>
        <c:axId val="59478868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594791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[retail_dashboard_data_101_rows.xlsx]Pivot tables!sales_units_sold_by_category</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Units</a:t>
            </a:r>
            <a:r>
              <a:rPr lang="en-US" baseline="0">
                <a:solidFill>
                  <a:schemeClr val="tx1"/>
                </a:solidFill>
              </a:rPr>
              <a:t> Sold vs Sales by Product Category</a:t>
            </a:r>
            <a:endParaRPr lang="en-US">
              <a:solidFill>
                <a:schemeClr val="tx1"/>
              </a:solidFill>
            </a:endParaRPr>
          </a:p>
        </c:rich>
      </c:tx>
      <c:overlay val="0"/>
      <c:spPr>
        <a:solidFill>
          <a:srgbClr val="FCA6EA"/>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tables'!$E$28</c:f>
              <c:strCache>
                <c:ptCount val="1"/>
                <c:pt idx="0">
                  <c:v>Average of Sales</c:v>
                </c:pt>
              </c:strCache>
            </c:strRef>
          </c:tx>
          <c:spPr>
            <a:solidFill>
              <a:schemeClr val="accent1"/>
            </a:solidFill>
            <a:ln>
              <a:noFill/>
            </a:ln>
            <a:effectLst/>
          </c:spPr>
          <c:invertIfNegative val="0"/>
          <c:cat>
            <c:strRef>
              <c:f>'Pivot tables'!$D$29:$D$33</c:f>
              <c:strCache>
                <c:ptCount val="4"/>
                <c:pt idx="0">
                  <c:v>Clothing</c:v>
                </c:pt>
                <c:pt idx="1">
                  <c:v>Electronics</c:v>
                </c:pt>
                <c:pt idx="2">
                  <c:v>Sports</c:v>
                </c:pt>
                <c:pt idx="3">
                  <c:v>Home &amp; Kitchen</c:v>
                </c:pt>
              </c:strCache>
            </c:strRef>
          </c:cat>
          <c:val>
            <c:numRef>
              <c:f>'Pivot tables'!$E$29:$E$33</c:f>
              <c:numCache>
                <c:formatCode>0.00</c:formatCode>
                <c:ptCount val="4"/>
                <c:pt idx="0">
                  <c:v>3247.2834999999995</c:v>
                </c:pt>
                <c:pt idx="1">
                  <c:v>2570.6119230769227</c:v>
                </c:pt>
                <c:pt idx="2">
                  <c:v>2215.8311999999996</c:v>
                </c:pt>
                <c:pt idx="3">
                  <c:v>2064.657666666666</c:v>
                </c:pt>
              </c:numCache>
            </c:numRef>
          </c:val>
          <c:extLst>
            <c:ext xmlns:c16="http://schemas.microsoft.com/office/drawing/2014/chart" uri="{C3380CC4-5D6E-409C-BE32-E72D297353CC}">
              <c16:uniqueId val="{00000000-F919-4ECF-A1E3-7D28AD1D69D2}"/>
            </c:ext>
          </c:extLst>
        </c:ser>
        <c:ser>
          <c:idx val="1"/>
          <c:order val="1"/>
          <c:tx>
            <c:strRef>
              <c:f>'Pivot tables'!$F$28</c:f>
              <c:strCache>
                <c:ptCount val="1"/>
                <c:pt idx="0">
                  <c:v>Sum of Units Sold</c:v>
                </c:pt>
              </c:strCache>
            </c:strRef>
          </c:tx>
          <c:spPr>
            <a:solidFill>
              <a:schemeClr val="accent2"/>
            </a:solidFill>
            <a:ln>
              <a:noFill/>
            </a:ln>
            <a:effectLst/>
          </c:spPr>
          <c:invertIfNegative val="0"/>
          <c:cat>
            <c:strRef>
              <c:f>'Pivot tables'!$D$29:$D$33</c:f>
              <c:strCache>
                <c:ptCount val="4"/>
                <c:pt idx="0">
                  <c:v>Clothing</c:v>
                </c:pt>
                <c:pt idx="1">
                  <c:v>Electronics</c:v>
                </c:pt>
                <c:pt idx="2">
                  <c:v>Sports</c:v>
                </c:pt>
                <c:pt idx="3">
                  <c:v>Home &amp; Kitchen</c:v>
                </c:pt>
              </c:strCache>
            </c:strRef>
          </c:cat>
          <c:val>
            <c:numRef>
              <c:f>'Pivot tables'!$F$29:$F$33</c:f>
              <c:numCache>
                <c:formatCode>0</c:formatCode>
                <c:ptCount val="4"/>
                <c:pt idx="0">
                  <c:v>211</c:v>
                </c:pt>
                <c:pt idx="1">
                  <c:v>242</c:v>
                </c:pt>
                <c:pt idx="2">
                  <c:v>218</c:v>
                </c:pt>
                <c:pt idx="3">
                  <c:v>268</c:v>
                </c:pt>
              </c:numCache>
            </c:numRef>
          </c:val>
          <c:extLst>
            <c:ext xmlns:c16="http://schemas.microsoft.com/office/drawing/2014/chart" uri="{C3380CC4-5D6E-409C-BE32-E72D297353CC}">
              <c16:uniqueId val="{00000001-F919-4ECF-A1E3-7D28AD1D69D2}"/>
            </c:ext>
          </c:extLst>
        </c:ser>
        <c:dLbls>
          <c:showLegendKey val="0"/>
          <c:showVal val="0"/>
          <c:showCatName val="0"/>
          <c:showSerName val="0"/>
          <c:showPercent val="0"/>
          <c:showBubbleSize val="0"/>
        </c:dLbls>
        <c:gapWidth val="219"/>
        <c:overlap val="-27"/>
        <c:axId val="521305184"/>
        <c:axId val="521303744"/>
      </c:barChart>
      <c:catAx>
        <c:axId val="52130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03744"/>
        <c:crosses val="autoZero"/>
        <c:auto val="1"/>
        <c:lblAlgn val="ctr"/>
        <c:lblOffset val="100"/>
        <c:noMultiLvlLbl val="0"/>
      </c:catAx>
      <c:valAx>
        <c:axId val="521303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0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Dashboard.xlsx]Pivot tables!sales_by_region</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a:solidFill>
                  <a:schemeClr val="tx1"/>
                </a:solidFill>
              </a:rPr>
              <a:t>Total</a:t>
            </a:r>
            <a:r>
              <a:rPr lang="en-US" baseline="0">
                <a:solidFill>
                  <a:schemeClr val="tx1"/>
                </a:solidFill>
              </a:rPr>
              <a:t> Sales by Region</a:t>
            </a:r>
            <a:endParaRPr lang="en-US">
              <a:solidFill>
                <a:schemeClr val="tx1"/>
              </a:solidFill>
            </a:endParaRPr>
          </a:p>
        </c:rich>
      </c:tx>
      <c:overlay val="0"/>
      <c:spPr>
        <a:solidFill>
          <a:srgbClr val="FCA6EA"/>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tables'!$E$36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E2-424B-8748-A8076D063C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E2-424B-8748-A8076D063C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E2-424B-8748-A8076D063C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E2-424B-8748-A8076D063C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tables'!$D$37:$D$41</c:f>
              <c:strCache>
                <c:ptCount val="4"/>
                <c:pt idx="0">
                  <c:v>East</c:v>
                </c:pt>
                <c:pt idx="1">
                  <c:v>North</c:v>
                </c:pt>
                <c:pt idx="2">
                  <c:v>South</c:v>
                </c:pt>
                <c:pt idx="3">
                  <c:v>West</c:v>
                </c:pt>
              </c:strCache>
            </c:strRef>
          </c:cat>
          <c:val>
            <c:numRef>
              <c:f>'Pivot tables'!$E$37:$E$41</c:f>
              <c:numCache>
                <c:formatCode>0.00</c:formatCode>
                <c:ptCount val="4"/>
                <c:pt idx="0">
                  <c:v>57384.460000000006</c:v>
                </c:pt>
                <c:pt idx="1">
                  <c:v>76361.52999999997</c:v>
                </c:pt>
                <c:pt idx="2">
                  <c:v>44585.389999999992</c:v>
                </c:pt>
                <c:pt idx="3">
                  <c:v>70785.709999999963</c:v>
                </c:pt>
              </c:numCache>
            </c:numRef>
          </c:val>
          <c:extLst>
            <c:ext xmlns:c16="http://schemas.microsoft.com/office/drawing/2014/chart" uri="{C3380CC4-5D6E-409C-BE32-E72D297353CC}">
              <c16:uniqueId val="{00000008-33E2-424B-8748-A8076D063CC2}"/>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Dashboard.xlsx]Pivot tables!sales_by_category&amp;region</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Average</a:t>
            </a:r>
            <a:r>
              <a:rPr lang="en-US" baseline="0">
                <a:solidFill>
                  <a:schemeClr val="tx1"/>
                </a:solidFill>
              </a:rPr>
              <a:t> Unit Price by Region by Category</a:t>
            </a:r>
            <a:endParaRPr lang="en-US">
              <a:solidFill>
                <a:schemeClr val="tx1"/>
              </a:solidFill>
            </a:endParaRPr>
          </a:p>
        </c:rich>
      </c:tx>
      <c:overlay val="0"/>
      <c:spPr>
        <a:solidFill>
          <a:srgbClr val="FCA6EA"/>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tables'!$E$44:$E$45</c:f>
              <c:strCache>
                <c:ptCount val="1"/>
                <c:pt idx="0">
                  <c:v>Electronics</c:v>
                </c:pt>
              </c:strCache>
            </c:strRef>
          </c:tx>
          <c:spPr>
            <a:solidFill>
              <a:schemeClr val="accent1"/>
            </a:solidFill>
            <a:ln>
              <a:noFill/>
            </a:ln>
            <a:effectLst/>
          </c:spPr>
          <c:invertIfNegative val="0"/>
          <c:cat>
            <c:strRef>
              <c:f>'Pivot tables'!$D$46:$D$50</c:f>
              <c:strCache>
                <c:ptCount val="4"/>
                <c:pt idx="0">
                  <c:v>East</c:v>
                </c:pt>
                <c:pt idx="1">
                  <c:v>North</c:v>
                </c:pt>
                <c:pt idx="2">
                  <c:v>South</c:v>
                </c:pt>
                <c:pt idx="3">
                  <c:v>West</c:v>
                </c:pt>
              </c:strCache>
            </c:strRef>
          </c:cat>
          <c:val>
            <c:numRef>
              <c:f>'Pivot tables'!$E$46:$E$50</c:f>
              <c:numCache>
                <c:formatCode>0.00</c:formatCode>
                <c:ptCount val="4"/>
                <c:pt idx="0">
                  <c:v>11835.82</c:v>
                </c:pt>
                <c:pt idx="1">
                  <c:v>21687.13</c:v>
                </c:pt>
                <c:pt idx="2">
                  <c:v>4623.26</c:v>
                </c:pt>
                <c:pt idx="3">
                  <c:v>28689.69999999999</c:v>
                </c:pt>
              </c:numCache>
            </c:numRef>
          </c:val>
          <c:extLst>
            <c:ext xmlns:c16="http://schemas.microsoft.com/office/drawing/2014/chart" uri="{C3380CC4-5D6E-409C-BE32-E72D297353CC}">
              <c16:uniqueId val="{00000000-7B8E-420E-A753-62A7DFF19EA1}"/>
            </c:ext>
          </c:extLst>
        </c:ser>
        <c:ser>
          <c:idx val="1"/>
          <c:order val="1"/>
          <c:tx>
            <c:strRef>
              <c:f>'Pivot tables'!$F$44:$F$45</c:f>
              <c:strCache>
                <c:ptCount val="1"/>
                <c:pt idx="0">
                  <c:v>Clothing</c:v>
                </c:pt>
              </c:strCache>
            </c:strRef>
          </c:tx>
          <c:spPr>
            <a:solidFill>
              <a:schemeClr val="accent2"/>
            </a:solidFill>
            <a:ln>
              <a:noFill/>
            </a:ln>
            <a:effectLst/>
          </c:spPr>
          <c:invertIfNegative val="0"/>
          <c:cat>
            <c:strRef>
              <c:f>'Pivot tables'!$D$46:$D$50</c:f>
              <c:strCache>
                <c:ptCount val="4"/>
                <c:pt idx="0">
                  <c:v>East</c:v>
                </c:pt>
                <c:pt idx="1">
                  <c:v>North</c:v>
                </c:pt>
                <c:pt idx="2">
                  <c:v>South</c:v>
                </c:pt>
                <c:pt idx="3">
                  <c:v>West</c:v>
                </c:pt>
              </c:strCache>
            </c:strRef>
          </c:cat>
          <c:val>
            <c:numRef>
              <c:f>'Pivot tables'!$F$46:$F$50</c:f>
              <c:numCache>
                <c:formatCode>0.00</c:formatCode>
                <c:ptCount val="4"/>
                <c:pt idx="0">
                  <c:v>13807.810000000001</c:v>
                </c:pt>
                <c:pt idx="1">
                  <c:v>17625.649999999998</c:v>
                </c:pt>
                <c:pt idx="2">
                  <c:v>12407.34</c:v>
                </c:pt>
                <c:pt idx="3">
                  <c:v>21104.869999999988</c:v>
                </c:pt>
              </c:numCache>
            </c:numRef>
          </c:val>
          <c:extLst>
            <c:ext xmlns:c16="http://schemas.microsoft.com/office/drawing/2014/chart" uri="{C3380CC4-5D6E-409C-BE32-E72D297353CC}">
              <c16:uniqueId val="{00000001-1D9B-4BEE-A0F6-EE8588D755F3}"/>
            </c:ext>
          </c:extLst>
        </c:ser>
        <c:ser>
          <c:idx val="2"/>
          <c:order val="2"/>
          <c:tx>
            <c:strRef>
              <c:f>'Pivot tables'!$G$44:$G$45</c:f>
              <c:strCache>
                <c:ptCount val="1"/>
                <c:pt idx="0">
                  <c:v>Home &amp; Kitchen</c:v>
                </c:pt>
              </c:strCache>
            </c:strRef>
          </c:tx>
          <c:spPr>
            <a:solidFill>
              <a:schemeClr val="accent3"/>
            </a:solidFill>
            <a:ln>
              <a:noFill/>
            </a:ln>
            <a:effectLst/>
          </c:spPr>
          <c:invertIfNegative val="0"/>
          <c:cat>
            <c:strRef>
              <c:f>'Pivot tables'!$D$46:$D$50</c:f>
              <c:strCache>
                <c:ptCount val="4"/>
                <c:pt idx="0">
                  <c:v>East</c:v>
                </c:pt>
                <c:pt idx="1">
                  <c:v>North</c:v>
                </c:pt>
                <c:pt idx="2">
                  <c:v>South</c:v>
                </c:pt>
                <c:pt idx="3">
                  <c:v>West</c:v>
                </c:pt>
              </c:strCache>
            </c:strRef>
          </c:cat>
          <c:val>
            <c:numRef>
              <c:f>'Pivot tables'!$G$46:$G$50</c:f>
              <c:numCache>
                <c:formatCode>0.00</c:formatCode>
                <c:ptCount val="4"/>
                <c:pt idx="0">
                  <c:v>11604.24</c:v>
                </c:pt>
                <c:pt idx="1">
                  <c:v>23054.569999999996</c:v>
                </c:pt>
                <c:pt idx="2">
                  <c:v>14830.390000000003</c:v>
                </c:pt>
                <c:pt idx="3">
                  <c:v>12450.52999999999</c:v>
                </c:pt>
              </c:numCache>
            </c:numRef>
          </c:val>
          <c:extLst>
            <c:ext xmlns:c16="http://schemas.microsoft.com/office/drawing/2014/chart" uri="{C3380CC4-5D6E-409C-BE32-E72D297353CC}">
              <c16:uniqueId val="{00000002-1D9B-4BEE-A0F6-EE8588D755F3}"/>
            </c:ext>
          </c:extLst>
        </c:ser>
        <c:ser>
          <c:idx val="3"/>
          <c:order val="3"/>
          <c:tx>
            <c:strRef>
              <c:f>'Pivot tables'!$H$44:$H$45</c:f>
              <c:strCache>
                <c:ptCount val="1"/>
                <c:pt idx="0">
                  <c:v>Sports</c:v>
                </c:pt>
              </c:strCache>
            </c:strRef>
          </c:tx>
          <c:spPr>
            <a:solidFill>
              <a:schemeClr val="accent4"/>
            </a:solidFill>
            <a:ln>
              <a:noFill/>
            </a:ln>
            <a:effectLst/>
          </c:spPr>
          <c:invertIfNegative val="0"/>
          <c:cat>
            <c:strRef>
              <c:f>'Pivot tables'!$D$46:$D$50</c:f>
              <c:strCache>
                <c:ptCount val="4"/>
                <c:pt idx="0">
                  <c:v>East</c:v>
                </c:pt>
                <c:pt idx="1">
                  <c:v>North</c:v>
                </c:pt>
                <c:pt idx="2">
                  <c:v>South</c:v>
                </c:pt>
                <c:pt idx="3">
                  <c:v>West</c:v>
                </c:pt>
              </c:strCache>
            </c:strRef>
          </c:cat>
          <c:val>
            <c:numRef>
              <c:f>'Pivot tables'!$H$46:$H$50</c:f>
              <c:numCache>
                <c:formatCode>0.00</c:formatCode>
                <c:ptCount val="4"/>
                <c:pt idx="0">
                  <c:v>20136.589999999997</c:v>
                </c:pt>
                <c:pt idx="1">
                  <c:v>13994.18</c:v>
                </c:pt>
                <c:pt idx="2">
                  <c:v>12724.399999999989</c:v>
                </c:pt>
                <c:pt idx="3">
                  <c:v>8540.6099999999969</c:v>
                </c:pt>
              </c:numCache>
            </c:numRef>
          </c:val>
          <c:extLst>
            <c:ext xmlns:c16="http://schemas.microsoft.com/office/drawing/2014/chart" uri="{C3380CC4-5D6E-409C-BE32-E72D297353CC}">
              <c16:uniqueId val="{00000003-1D9B-4BEE-A0F6-EE8588D755F3}"/>
            </c:ext>
          </c:extLst>
        </c:ser>
        <c:dLbls>
          <c:showLegendKey val="0"/>
          <c:showVal val="0"/>
          <c:showCatName val="0"/>
          <c:showSerName val="0"/>
          <c:showPercent val="0"/>
          <c:showBubbleSize val="0"/>
        </c:dLbls>
        <c:gapWidth val="150"/>
        <c:overlap val="100"/>
        <c:axId val="624576832"/>
        <c:axId val="624571792"/>
      </c:barChart>
      <c:catAx>
        <c:axId val="62457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71792"/>
        <c:crosses val="autoZero"/>
        <c:auto val="1"/>
        <c:lblAlgn val="ctr"/>
        <c:lblOffset val="100"/>
        <c:noMultiLvlLbl val="0"/>
      </c:catAx>
      <c:valAx>
        <c:axId val="624571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7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Dashboard.xlsx]Pivot tables!unit_price_by_category&amp;region</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Sales</a:t>
            </a:r>
            <a:r>
              <a:rPr lang="en-US" b="0" baseline="0">
                <a:solidFill>
                  <a:schemeClr val="tx1"/>
                </a:solidFill>
              </a:rPr>
              <a:t> by Region by Product Category</a:t>
            </a:r>
            <a:endParaRPr lang="en-US" b="0">
              <a:solidFill>
                <a:schemeClr val="tx1"/>
              </a:solidFill>
            </a:endParaRPr>
          </a:p>
        </c:rich>
      </c:tx>
      <c:overlay val="0"/>
      <c:spPr>
        <a:solidFill>
          <a:srgbClr val="FCA6EA"/>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tables'!$E$59:$E$60</c:f>
              <c:strCache>
                <c:ptCount val="1"/>
                <c:pt idx="0">
                  <c:v>Clothing</c:v>
                </c:pt>
              </c:strCache>
            </c:strRef>
          </c:tx>
          <c:spPr>
            <a:solidFill>
              <a:schemeClr val="accent1"/>
            </a:solidFill>
            <a:ln>
              <a:noFill/>
            </a:ln>
            <a:effectLst/>
          </c:spPr>
          <c:invertIfNegative val="0"/>
          <c:cat>
            <c:strRef>
              <c:f>'Pivot tables'!$D$61:$D$65</c:f>
              <c:strCache>
                <c:ptCount val="4"/>
                <c:pt idx="0">
                  <c:v>East</c:v>
                </c:pt>
                <c:pt idx="1">
                  <c:v>North</c:v>
                </c:pt>
                <c:pt idx="2">
                  <c:v>South</c:v>
                </c:pt>
                <c:pt idx="3">
                  <c:v>West</c:v>
                </c:pt>
              </c:strCache>
            </c:strRef>
          </c:cat>
          <c:val>
            <c:numRef>
              <c:f>'Pivot tables'!$E$61:$E$65</c:f>
              <c:numCache>
                <c:formatCode>0.00</c:formatCode>
                <c:ptCount val="4"/>
                <c:pt idx="0">
                  <c:v>322.17666666666668</c:v>
                </c:pt>
                <c:pt idx="1">
                  <c:v>347.62750000000005</c:v>
                </c:pt>
                <c:pt idx="2">
                  <c:v>379.3966666666667</c:v>
                </c:pt>
                <c:pt idx="3">
                  <c:v>262.32714285714286</c:v>
                </c:pt>
              </c:numCache>
            </c:numRef>
          </c:val>
          <c:extLst>
            <c:ext xmlns:c16="http://schemas.microsoft.com/office/drawing/2014/chart" uri="{C3380CC4-5D6E-409C-BE32-E72D297353CC}">
              <c16:uniqueId val="{00000000-3F98-4D29-82B4-1165F5A4B530}"/>
            </c:ext>
          </c:extLst>
        </c:ser>
        <c:ser>
          <c:idx val="1"/>
          <c:order val="1"/>
          <c:tx>
            <c:strRef>
              <c:f>'Pivot tables'!$F$59:$F$60</c:f>
              <c:strCache>
                <c:ptCount val="1"/>
                <c:pt idx="0">
                  <c:v>Electronics</c:v>
                </c:pt>
              </c:strCache>
            </c:strRef>
          </c:tx>
          <c:spPr>
            <a:solidFill>
              <a:schemeClr val="accent2"/>
            </a:solidFill>
            <a:ln>
              <a:noFill/>
            </a:ln>
            <a:effectLst/>
          </c:spPr>
          <c:invertIfNegative val="0"/>
          <c:cat>
            <c:strRef>
              <c:f>'Pivot tables'!$D$61:$D$65</c:f>
              <c:strCache>
                <c:ptCount val="4"/>
                <c:pt idx="0">
                  <c:v>East</c:v>
                </c:pt>
                <c:pt idx="1">
                  <c:v>North</c:v>
                </c:pt>
                <c:pt idx="2">
                  <c:v>South</c:v>
                </c:pt>
                <c:pt idx="3">
                  <c:v>West</c:v>
                </c:pt>
              </c:strCache>
            </c:strRef>
          </c:cat>
          <c:val>
            <c:numRef>
              <c:f>'Pivot tables'!$F$61:$F$65</c:f>
              <c:numCache>
                <c:formatCode>0.00</c:formatCode>
                <c:ptCount val="4"/>
                <c:pt idx="0">
                  <c:v>262.61599999999999</c:v>
                </c:pt>
                <c:pt idx="1">
                  <c:v>344.96833333333342</c:v>
                </c:pt>
                <c:pt idx="2">
                  <c:v>174.97200000000001</c:v>
                </c:pt>
                <c:pt idx="3">
                  <c:v>255.39100000000002</c:v>
                </c:pt>
              </c:numCache>
            </c:numRef>
          </c:val>
          <c:extLst>
            <c:ext xmlns:c16="http://schemas.microsoft.com/office/drawing/2014/chart" uri="{C3380CC4-5D6E-409C-BE32-E72D297353CC}">
              <c16:uniqueId val="{00000001-4BE1-4EF8-81D1-345E49BAE387}"/>
            </c:ext>
          </c:extLst>
        </c:ser>
        <c:ser>
          <c:idx val="2"/>
          <c:order val="2"/>
          <c:tx>
            <c:strRef>
              <c:f>'Pivot tables'!$G$59:$G$60</c:f>
              <c:strCache>
                <c:ptCount val="1"/>
                <c:pt idx="0">
                  <c:v>Home &amp; Kitchen</c:v>
                </c:pt>
              </c:strCache>
            </c:strRef>
          </c:tx>
          <c:spPr>
            <a:solidFill>
              <a:schemeClr val="accent3"/>
            </a:solidFill>
            <a:ln>
              <a:noFill/>
            </a:ln>
            <a:effectLst/>
          </c:spPr>
          <c:invertIfNegative val="0"/>
          <c:cat>
            <c:strRef>
              <c:f>'Pivot tables'!$D$61:$D$65</c:f>
              <c:strCache>
                <c:ptCount val="4"/>
                <c:pt idx="0">
                  <c:v>East</c:v>
                </c:pt>
                <c:pt idx="1">
                  <c:v>North</c:v>
                </c:pt>
                <c:pt idx="2">
                  <c:v>South</c:v>
                </c:pt>
                <c:pt idx="3">
                  <c:v>West</c:v>
                </c:pt>
              </c:strCache>
            </c:strRef>
          </c:cat>
          <c:val>
            <c:numRef>
              <c:f>'Pivot tables'!$G$61:$G$65</c:f>
              <c:numCache>
                <c:formatCode>0.00</c:formatCode>
                <c:ptCount val="4"/>
                <c:pt idx="0">
                  <c:v>280.30285714285714</c:v>
                </c:pt>
                <c:pt idx="1">
                  <c:v>277.37999999999994</c:v>
                </c:pt>
                <c:pt idx="2">
                  <c:v>221.089</c:v>
                </c:pt>
                <c:pt idx="3">
                  <c:v>183.36285714285714</c:v>
                </c:pt>
              </c:numCache>
            </c:numRef>
          </c:val>
          <c:extLst>
            <c:ext xmlns:c16="http://schemas.microsoft.com/office/drawing/2014/chart" uri="{C3380CC4-5D6E-409C-BE32-E72D297353CC}">
              <c16:uniqueId val="{00000002-4BE1-4EF8-81D1-345E49BAE387}"/>
            </c:ext>
          </c:extLst>
        </c:ser>
        <c:ser>
          <c:idx val="3"/>
          <c:order val="3"/>
          <c:tx>
            <c:strRef>
              <c:f>'Pivot tables'!$H$59:$H$60</c:f>
              <c:strCache>
                <c:ptCount val="1"/>
                <c:pt idx="0">
                  <c:v>Sports</c:v>
                </c:pt>
              </c:strCache>
            </c:strRef>
          </c:tx>
          <c:spPr>
            <a:solidFill>
              <a:schemeClr val="accent4"/>
            </a:solidFill>
            <a:ln>
              <a:noFill/>
            </a:ln>
            <a:effectLst/>
          </c:spPr>
          <c:invertIfNegative val="0"/>
          <c:cat>
            <c:strRef>
              <c:f>'Pivot tables'!$D$61:$D$65</c:f>
              <c:strCache>
                <c:ptCount val="4"/>
                <c:pt idx="0">
                  <c:v>East</c:v>
                </c:pt>
                <c:pt idx="1">
                  <c:v>North</c:v>
                </c:pt>
                <c:pt idx="2">
                  <c:v>South</c:v>
                </c:pt>
                <c:pt idx="3">
                  <c:v>West</c:v>
                </c:pt>
              </c:strCache>
            </c:strRef>
          </c:cat>
          <c:val>
            <c:numRef>
              <c:f>'Pivot tables'!$H$61:$H$65</c:f>
              <c:numCache>
                <c:formatCode>0.00</c:formatCode>
                <c:ptCount val="4"/>
                <c:pt idx="0">
                  <c:v>192.08857142857141</c:v>
                </c:pt>
                <c:pt idx="1">
                  <c:v>321.28750000000002</c:v>
                </c:pt>
                <c:pt idx="2">
                  <c:v>185.11750000000001</c:v>
                </c:pt>
                <c:pt idx="3">
                  <c:v>286.50666666666666</c:v>
                </c:pt>
              </c:numCache>
            </c:numRef>
          </c:val>
          <c:extLst>
            <c:ext xmlns:c16="http://schemas.microsoft.com/office/drawing/2014/chart" uri="{C3380CC4-5D6E-409C-BE32-E72D297353CC}">
              <c16:uniqueId val="{00000003-4BE1-4EF8-81D1-345E49BAE387}"/>
            </c:ext>
          </c:extLst>
        </c:ser>
        <c:dLbls>
          <c:showLegendKey val="0"/>
          <c:showVal val="0"/>
          <c:showCatName val="0"/>
          <c:showSerName val="0"/>
          <c:showPercent val="0"/>
          <c:showBubbleSize val="0"/>
        </c:dLbls>
        <c:gapWidth val="219"/>
        <c:overlap val="-27"/>
        <c:axId val="594782928"/>
        <c:axId val="594787608"/>
      </c:barChart>
      <c:catAx>
        <c:axId val="59478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87608"/>
        <c:crosses val="autoZero"/>
        <c:auto val="1"/>
        <c:lblAlgn val="ctr"/>
        <c:lblOffset val="100"/>
        <c:noMultiLvlLbl val="0"/>
      </c:catAx>
      <c:valAx>
        <c:axId val="594787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8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6350</xdr:rowOff>
    </xdr:from>
    <xdr:to>
      <xdr:col>19</xdr:col>
      <xdr:colOff>323850</xdr:colOff>
      <xdr:row>2</xdr:row>
      <xdr:rowOff>69850</xdr:rowOff>
    </xdr:to>
    <xdr:sp macro="" textlink="">
      <xdr:nvSpPr>
        <xdr:cNvPr id="2" name="Rectangle: Rounded Corners 1">
          <a:extLst>
            <a:ext uri="{FF2B5EF4-FFF2-40B4-BE49-F238E27FC236}">
              <a16:creationId xmlns:a16="http://schemas.microsoft.com/office/drawing/2014/main" id="{ADE9F7E7-7F5A-970D-6D2B-F9DEA7D01B58}"/>
            </a:ext>
          </a:extLst>
        </xdr:cNvPr>
        <xdr:cNvSpPr/>
      </xdr:nvSpPr>
      <xdr:spPr>
        <a:xfrm>
          <a:off x="0" y="6350"/>
          <a:ext cx="11906250" cy="431800"/>
        </a:xfrm>
        <a:prstGeom prst="roundRect">
          <a:avLst>
            <a:gd name="adj" fmla="val 5556"/>
          </a:avLst>
        </a:prstGeom>
        <a:solidFill>
          <a:schemeClr val="bg1"/>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0</xdr:colOff>
      <xdr:row>0</xdr:row>
      <xdr:rowOff>69849</xdr:rowOff>
    </xdr:from>
    <xdr:ext cx="3625850" cy="355601"/>
    <xdr:sp macro="" textlink="">
      <xdr:nvSpPr>
        <xdr:cNvPr id="3" name="TextBox 2">
          <a:extLst>
            <a:ext uri="{FF2B5EF4-FFF2-40B4-BE49-F238E27FC236}">
              <a16:creationId xmlns:a16="http://schemas.microsoft.com/office/drawing/2014/main" id="{22F2D302-4768-D55C-4608-31E14DFDC9AC}"/>
            </a:ext>
          </a:extLst>
        </xdr:cNvPr>
        <xdr:cNvSpPr txBox="1"/>
      </xdr:nvSpPr>
      <xdr:spPr>
        <a:xfrm>
          <a:off x="0" y="69849"/>
          <a:ext cx="3625850" cy="355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a:solidFill>
                <a:schemeClr val="accent1"/>
              </a:solidFill>
            </a:rPr>
            <a:t>SALES PERFORMANCE REPORT</a:t>
          </a:r>
        </a:p>
      </xdr:txBody>
    </xdr:sp>
    <xdr:clientData/>
  </xdr:oneCellAnchor>
  <xdr:twoCellAnchor>
    <xdr:from>
      <xdr:col>0</xdr:col>
      <xdr:colOff>0</xdr:colOff>
      <xdr:row>2</xdr:row>
      <xdr:rowOff>114300</xdr:rowOff>
    </xdr:from>
    <xdr:to>
      <xdr:col>2</xdr:col>
      <xdr:colOff>133350</xdr:colOff>
      <xdr:row>30</xdr:row>
      <xdr:rowOff>0</xdr:rowOff>
    </xdr:to>
    <xdr:sp macro="" textlink="">
      <xdr:nvSpPr>
        <xdr:cNvPr id="7" name="Rectangle: Rounded Corners 6">
          <a:extLst>
            <a:ext uri="{FF2B5EF4-FFF2-40B4-BE49-F238E27FC236}">
              <a16:creationId xmlns:a16="http://schemas.microsoft.com/office/drawing/2014/main" id="{EED24747-4E4D-FE2B-24A0-213BB78A56BF}"/>
            </a:ext>
          </a:extLst>
        </xdr:cNvPr>
        <xdr:cNvSpPr/>
      </xdr:nvSpPr>
      <xdr:spPr>
        <a:xfrm>
          <a:off x="0" y="482600"/>
          <a:ext cx="1352550" cy="5041900"/>
        </a:xfrm>
        <a:prstGeom prst="roundRect">
          <a:avLst>
            <a:gd name="adj" fmla="val 1326"/>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50800</xdr:colOff>
      <xdr:row>11</xdr:row>
      <xdr:rowOff>31750</xdr:rowOff>
    </xdr:from>
    <xdr:to>
      <xdr:col>2</xdr:col>
      <xdr:colOff>69850</xdr:colOff>
      <xdr:row>19</xdr:row>
      <xdr:rowOff>38100</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id="{F4E27376-7D51-400B-B284-60761E462C18}"/>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50800" y="2057400"/>
              <a:ext cx="1746250" cy="147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xdr:row>
      <xdr:rowOff>165100</xdr:rowOff>
    </xdr:from>
    <xdr:to>
      <xdr:col>2</xdr:col>
      <xdr:colOff>63500</xdr:colOff>
      <xdr:row>10</xdr:row>
      <xdr:rowOff>158750</xdr:rowOff>
    </xdr:to>
    <mc:AlternateContent xmlns:mc="http://schemas.openxmlformats.org/markup-compatibility/2006" xmlns:a14="http://schemas.microsoft.com/office/drawing/2010/main">
      <mc:Choice Requires="a14">
        <xdr:graphicFrame macro="">
          <xdr:nvGraphicFramePr>
            <xdr:cNvPr id="9" name="Customer Region 1">
              <a:extLst>
                <a:ext uri="{FF2B5EF4-FFF2-40B4-BE49-F238E27FC236}">
                  <a16:creationId xmlns:a16="http://schemas.microsoft.com/office/drawing/2014/main" id="{B30E0C44-302D-4C99-A59B-34D749444329}"/>
                </a:ext>
              </a:extLst>
            </xdr:cNvPr>
            <xdr:cNvGraphicFramePr/>
          </xdr:nvGraphicFramePr>
          <xdr:xfrm>
            <a:off x="0" y="0"/>
            <a:ext cx="0" cy="0"/>
          </xdr:xfrm>
          <a:graphic>
            <a:graphicData uri="http://schemas.microsoft.com/office/drawing/2010/slicer">
              <sle:slicer xmlns:sle="http://schemas.microsoft.com/office/drawing/2010/slicer" name="Customer Region 1"/>
            </a:graphicData>
          </a:graphic>
        </xdr:graphicFrame>
      </mc:Choice>
      <mc:Fallback xmlns="">
        <xdr:sp macro="" textlink="">
          <xdr:nvSpPr>
            <xdr:cNvPr id="0" name=""/>
            <xdr:cNvSpPr>
              <a:spLocks noTextEdit="1"/>
            </xdr:cNvSpPr>
          </xdr:nvSpPr>
          <xdr:spPr>
            <a:xfrm>
              <a:off x="50800" y="533400"/>
              <a:ext cx="17335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19</xdr:row>
      <xdr:rowOff>88901</xdr:rowOff>
    </xdr:from>
    <xdr:to>
      <xdr:col>2</xdr:col>
      <xdr:colOff>69850</xdr:colOff>
      <xdr:row>28</xdr:row>
      <xdr:rowOff>171450</xdr:rowOff>
    </xdr:to>
    <mc:AlternateContent xmlns:mc="http://schemas.openxmlformats.org/markup-compatibility/2006" xmlns:a14="http://schemas.microsoft.com/office/drawing/2010/main">
      <mc:Choice Requires="a14">
        <xdr:graphicFrame macro="">
          <xdr:nvGraphicFramePr>
            <xdr:cNvPr id="10" name="Days (Order Date) 1">
              <a:extLst>
                <a:ext uri="{FF2B5EF4-FFF2-40B4-BE49-F238E27FC236}">
                  <a16:creationId xmlns:a16="http://schemas.microsoft.com/office/drawing/2014/main" id="{BB92AD06-069C-4A6B-AA5B-390ECF7687F3}"/>
                </a:ext>
              </a:extLst>
            </xdr:cNvPr>
            <xdr:cNvGraphicFramePr/>
          </xdr:nvGraphicFramePr>
          <xdr:xfrm>
            <a:off x="0" y="0"/>
            <a:ext cx="0" cy="0"/>
          </xdr:xfrm>
          <a:graphic>
            <a:graphicData uri="http://schemas.microsoft.com/office/drawing/2010/slicer">
              <sle:slicer xmlns:sle="http://schemas.microsoft.com/office/drawing/2010/slicer" name="Days (Order Date) 1"/>
            </a:graphicData>
          </a:graphic>
        </xdr:graphicFrame>
      </mc:Choice>
      <mc:Fallback xmlns="">
        <xdr:sp macro="" textlink="">
          <xdr:nvSpPr>
            <xdr:cNvPr id="0" name=""/>
            <xdr:cNvSpPr>
              <a:spLocks noTextEdit="1"/>
            </xdr:cNvSpPr>
          </xdr:nvSpPr>
          <xdr:spPr>
            <a:xfrm>
              <a:off x="50800" y="3587751"/>
              <a:ext cx="1752600" cy="1739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254000</xdr:colOff>
      <xdr:row>13</xdr:row>
      <xdr:rowOff>19050</xdr:rowOff>
    </xdr:from>
    <xdr:to>
      <xdr:col>19</xdr:col>
      <xdr:colOff>234950</xdr:colOff>
      <xdr:row>28</xdr:row>
      <xdr:rowOff>146050</xdr:rowOff>
    </xdr:to>
    <xdr:graphicFrame macro="">
      <xdr:nvGraphicFramePr>
        <xdr:cNvPr id="11" name="Chart 10">
          <a:extLst>
            <a:ext uri="{FF2B5EF4-FFF2-40B4-BE49-F238E27FC236}">
              <a16:creationId xmlns:a16="http://schemas.microsoft.com/office/drawing/2014/main" id="{C0E0A59C-EB7F-4C8A-813E-74A97E29C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361950</xdr:colOff>
      <xdr:row>2</xdr:row>
      <xdr:rowOff>114300</xdr:rowOff>
    </xdr:from>
    <xdr:to>
      <xdr:col>9</xdr:col>
      <xdr:colOff>501650</xdr:colOff>
      <xdr:row>12</xdr:row>
      <xdr:rowOff>158750</xdr:rowOff>
    </xdr:to>
    <xdr:graphicFrame macro="">
      <xdr:nvGraphicFramePr>
        <xdr:cNvPr id="12" name="Chart 11">
          <a:extLst>
            <a:ext uri="{FF2B5EF4-FFF2-40B4-BE49-F238E27FC236}">
              <a16:creationId xmlns:a16="http://schemas.microsoft.com/office/drawing/2014/main" id="{6C6CA639-D184-4245-9847-404D8DA6A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565150</xdr:colOff>
      <xdr:row>2</xdr:row>
      <xdr:rowOff>114300</xdr:rowOff>
    </xdr:from>
    <xdr:to>
      <xdr:col>14</xdr:col>
      <xdr:colOff>184150</xdr:colOff>
      <xdr:row>12</xdr:row>
      <xdr:rowOff>158750</xdr:rowOff>
    </xdr:to>
    <xdr:graphicFrame macro="">
      <xdr:nvGraphicFramePr>
        <xdr:cNvPr id="13" name="Chart 12">
          <a:extLst>
            <a:ext uri="{FF2B5EF4-FFF2-40B4-BE49-F238E27FC236}">
              <a16:creationId xmlns:a16="http://schemas.microsoft.com/office/drawing/2014/main" id="{7A152B94-FAE0-4062-AB52-E1A2014F3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260350</xdr:colOff>
      <xdr:row>2</xdr:row>
      <xdr:rowOff>114300</xdr:rowOff>
    </xdr:from>
    <xdr:to>
      <xdr:col>19</xdr:col>
      <xdr:colOff>228600</xdr:colOff>
      <xdr:row>12</xdr:row>
      <xdr:rowOff>158750</xdr:rowOff>
    </xdr:to>
    <xdr:graphicFrame macro="">
      <xdr:nvGraphicFramePr>
        <xdr:cNvPr id="14" name="Chart 13">
          <a:extLst>
            <a:ext uri="{FF2B5EF4-FFF2-40B4-BE49-F238E27FC236}">
              <a16:creationId xmlns:a16="http://schemas.microsoft.com/office/drawing/2014/main" id="{9191E8D3-4FED-4978-A8CE-DE9007F7A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196850</xdr:colOff>
      <xdr:row>13</xdr:row>
      <xdr:rowOff>6350</xdr:rowOff>
    </xdr:from>
    <xdr:to>
      <xdr:col>5</xdr:col>
      <xdr:colOff>533400</xdr:colOff>
      <xdr:row>28</xdr:row>
      <xdr:rowOff>133350</xdr:rowOff>
    </xdr:to>
    <xdr:graphicFrame macro="">
      <xdr:nvGraphicFramePr>
        <xdr:cNvPr id="15" name="Chart 14">
          <a:extLst>
            <a:ext uri="{FF2B5EF4-FFF2-40B4-BE49-F238E27FC236}">
              <a16:creationId xmlns:a16="http://schemas.microsoft.com/office/drawing/2014/main" id="{01E5BC08-82F0-4D3A-A88D-51717A6E4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190500</xdr:colOff>
      <xdr:row>2</xdr:row>
      <xdr:rowOff>114300</xdr:rowOff>
    </xdr:from>
    <xdr:to>
      <xdr:col>5</xdr:col>
      <xdr:colOff>298450</xdr:colOff>
      <xdr:row>12</xdr:row>
      <xdr:rowOff>158750</xdr:rowOff>
    </xdr:to>
    <xdr:graphicFrame macro="">
      <xdr:nvGraphicFramePr>
        <xdr:cNvPr id="16" name="Chart 15">
          <a:extLst>
            <a:ext uri="{FF2B5EF4-FFF2-40B4-BE49-F238E27FC236}">
              <a16:creationId xmlns:a16="http://schemas.microsoft.com/office/drawing/2014/main" id="{EEB696B6-500B-44A0-BCF0-86A5F2148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577850</xdr:colOff>
      <xdr:row>13</xdr:row>
      <xdr:rowOff>19050</xdr:rowOff>
    </xdr:from>
    <xdr:to>
      <xdr:col>14</xdr:col>
      <xdr:colOff>190500</xdr:colOff>
      <xdr:row>28</xdr:row>
      <xdr:rowOff>158750</xdr:rowOff>
    </xdr:to>
    <xdr:graphicFrame macro="">
      <xdr:nvGraphicFramePr>
        <xdr:cNvPr id="17" name="Chart 16">
          <a:extLst>
            <a:ext uri="{FF2B5EF4-FFF2-40B4-BE49-F238E27FC236}">
              <a16:creationId xmlns:a16="http://schemas.microsoft.com/office/drawing/2014/main" id="{BE62F383-3437-4658-8164-7E0846879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571500</xdr:colOff>
      <xdr:row>13</xdr:row>
      <xdr:rowOff>12700</xdr:rowOff>
    </xdr:from>
    <xdr:to>
      <xdr:col>9</xdr:col>
      <xdr:colOff>520700</xdr:colOff>
      <xdr:row>28</xdr:row>
      <xdr:rowOff>146050</xdr:rowOff>
    </xdr:to>
    <xdr:graphicFrame macro="">
      <xdr:nvGraphicFramePr>
        <xdr:cNvPr id="18" name="Chart 17">
          <a:extLst>
            <a:ext uri="{FF2B5EF4-FFF2-40B4-BE49-F238E27FC236}">
              <a16:creationId xmlns:a16="http://schemas.microsoft.com/office/drawing/2014/main" id="{77628DAF-D3CE-4F8A-A138-CE9036A7D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15</xdr:col>
      <xdr:colOff>12700</xdr:colOff>
      <xdr:row>0</xdr:row>
      <xdr:rowOff>95250</xdr:rowOff>
    </xdr:from>
    <xdr:ext cx="2520950" cy="280205"/>
    <xdr:sp macro="" textlink="">
      <xdr:nvSpPr>
        <xdr:cNvPr id="19" name="TextBox 18">
          <a:extLst>
            <a:ext uri="{FF2B5EF4-FFF2-40B4-BE49-F238E27FC236}">
              <a16:creationId xmlns:a16="http://schemas.microsoft.com/office/drawing/2014/main" id="{BE68EA97-C639-4736-D18C-C9A6512EE870}"/>
            </a:ext>
          </a:extLst>
        </xdr:cNvPr>
        <xdr:cNvSpPr txBox="1"/>
      </xdr:nvSpPr>
      <xdr:spPr>
        <a:xfrm>
          <a:off x="9156700" y="95250"/>
          <a:ext cx="2520950" cy="28020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baseline="0">
              <a:solidFill>
                <a:srgbClr val="7030A0"/>
              </a:solidFill>
            </a:rPr>
            <a:t>Average Order Value</a:t>
          </a:r>
        </a:p>
      </xdr:txBody>
    </xdr:sp>
    <xdr:clientData/>
  </xdr:oneCellAnchor>
  <mc:AlternateContent xmlns:mc="http://schemas.openxmlformats.org/markup-compatibility/2006">
    <mc:Choice xmlns:a14="http://schemas.microsoft.com/office/drawing/2010/main" Requires="a14">
      <xdr:twoCellAnchor editAs="oneCell">
        <xdr:from>
          <xdr:col>17</xdr:col>
          <xdr:colOff>241300</xdr:colOff>
          <xdr:row>0</xdr:row>
          <xdr:rowOff>107950</xdr:rowOff>
        </xdr:from>
        <xdr:to>
          <xdr:col>19</xdr:col>
          <xdr:colOff>31750</xdr:colOff>
          <xdr:row>1</xdr:row>
          <xdr:rowOff>158750</xdr:rowOff>
        </xdr:to>
        <xdr:pic>
          <xdr:nvPicPr>
            <xdr:cNvPr id="24" name="Picture 23">
              <a:extLst>
                <a:ext uri="{FF2B5EF4-FFF2-40B4-BE49-F238E27FC236}">
                  <a16:creationId xmlns:a16="http://schemas.microsoft.com/office/drawing/2014/main" id="{6E6BBDBF-FA6A-72D2-008F-4B43A29ECDDD}"/>
                </a:ext>
              </a:extLst>
            </xdr:cNvPr>
            <xdr:cNvPicPr>
              <a:picLocks noChangeAspect="1" noChangeArrowheads="1"/>
              <a:extLst>
                <a:ext uri="{84589F7E-364E-4C9E-8A38-B11213B215E9}">
                  <a14:cameraTool cellRange="'Pivot tables'!$E$56" spid="_x0000_s1042"/>
                </a:ext>
              </a:extLst>
            </xdr:cNvPicPr>
          </xdr:nvPicPr>
          <xdr:blipFill>
            <a:blip xmlns:r="http://schemas.openxmlformats.org/officeDocument/2006/relationships" r:embed="rId9"/>
            <a:srcRect/>
            <a:stretch>
              <a:fillRect/>
            </a:stretch>
          </xdr:blipFill>
          <xdr:spPr bwMode="auto">
            <a:xfrm>
              <a:off x="10604500" y="107950"/>
              <a:ext cx="1009650" cy="2349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8.525642824075" createdVersion="8" refreshedVersion="8" minRefreshableVersion="3" recordCount="101" xr:uid="{2422D929-06E9-46A5-A981-33DF804A6538}">
  <cacheSource type="worksheet">
    <worksheetSource name="Table1"/>
  </cacheSource>
  <cacheFields count="10">
    <cacheField name="Order ID" numFmtId="0">
      <sharedItems/>
    </cacheField>
    <cacheField name="Order Date" numFmtId="14">
      <sharedItems containsSemiMixedTypes="0" containsNonDate="0" containsDate="1" containsString="0" minDate="2023-01-01T00:00:00" maxDate="2023-04-12T00:00:00" count="10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sharedItems>
      <fieldGroup par="9"/>
    </cacheField>
    <cacheField name="Customer Region" numFmtId="49">
      <sharedItems count="4">
        <s v="East"/>
        <s v="West"/>
        <s v="North"/>
        <s v="South"/>
      </sharedItems>
    </cacheField>
    <cacheField name="Product Category" numFmtId="49">
      <sharedItems count="4">
        <s v="Clothing"/>
        <s v="Sports"/>
        <s v="Home &amp; Kitchen"/>
        <s v="Electronics"/>
      </sharedItems>
    </cacheField>
    <cacheField name="Product Sub-Category" numFmtId="49">
      <sharedItems count="8">
        <s v="Football"/>
        <s v="Phone"/>
        <s v="Shoes"/>
        <s v="Blender"/>
        <s v="Tennis Racket"/>
        <s v="Cookware"/>
        <s v="Shirt"/>
        <s v="Laptop"/>
      </sharedItems>
    </cacheField>
    <cacheField name="Units Sold" numFmtId="1">
      <sharedItems containsSemiMixedTypes="0" containsString="0" containsNumber="1" containsInteger="1" minValue="1" maxValue="19"/>
    </cacheField>
    <cacheField name="Unit Price" numFmtId="2">
      <sharedItems containsSemiMixedTypes="0" containsString="0" containsNumber="1" minValue="17.05" maxValue="495.13"/>
    </cacheField>
    <cacheField name="Sales" numFmtId="164">
      <sharedItems containsSemiMixedTypes="0" containsString="0" containsNumber="1" minValue="48.44" maxValue="9407.4699999999993"/>
    </cacheField>
    <cacheField name="Days (Order Date)" numFmtId="0" databaseField="0">
      <fieldGroup base="1">
        <rangePr groupBy="days" startDate="2023-01-01T00:00:00" endDate="2023-04-12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2/2023"/>
        </groupItems>
      </fieldGroup>
    </cacheField>
    <cacheField name="Months (Order Date)" numFmtId="0" databaseField="0">
      <fieldGroup base="1">
        <rangePr groupBy="months" startDate="2023-01-01T00:00:00" endDate="2023-04-12T00:00:00"/>
        <groupItems count="14">
          <s v="&lt;1/1/2023"/>
          <s v="Jan"/>
          <s v="Feb"/>
          <s v="Mar"/>
          <s v="Apr"/>
          <s v="May"/>
          <s v="Jun"/>
          <s v="Jul"/>
          <s v="Aug"/>
          <s v="Sep"/>
          <s v="Oct"/>
          <s v="Nov"/>
          <s v="Dec"/>
          <s v="&gt;4/12/2023"/>
        </groupItems>
      </fieldGroup>
    </cacheField>
  </cacheFields>
  <extLst>
    <ext xmlns:x14="http://schemas.microsoft.com/office/spreadsheetml/2009/9/main" uri="{725AE2AE-9491-48be-B2B4-4EB974FC3084}">
      <x14:pivotCacheDefinition pivotCacheId="1014907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ORD1000"/>
    <x v="0"/>
    <x v="0"/>
    <x v="0"/>
    <x v="0"/>
    <n v="2"/>
    <n v="458.28"/>
    <n v="916.56"/>
  </r>
  <r>
    <s v="ORD1001"/>
    <x v="1"/>
    <x v="1"/>
    <x v="0"/>
    <x v="1"/>
    <n v="12"/>
    <n v="191.38"/>
    <n v="2296.56"/>
  </r>
  <r>
    <s v="ORD1002"/>
    <x v="2"/>
    <x v="2"/>
    <x v="1"/>
    <x v="2"/>
    <n v="6"/>
    <n v="17.57"/>
    <n v="105.42"/>
  </r>
  <r>
    <s v="ORD1003"/>
    <x v="3"/>
    <x v="0"/>
    <x v="0"/>
    <x v="3"/>
    <n v="4"/>
    <n v="464.88"/>
    <n v="1859.52"/>
  </r>
  <r>
    <s v="ORD1004"/>
    <x v="4"/>
    <x v="0"/>
    <x v="0"/>
    <x v="4"/>
    <n v="11"/>
    <n v="219.81"/>
    <n v="2417.91"/>
  </r>
  <r>
    <s v="ORD1005"/>
    <x v="5"/>
    <x v="1"/>
    <x v="0"/>
    <x v="2"/>
    <n v="17"/>
    <n v="483.66"/>
    <n v="8222.2199999999993"/>
  </r>
  <r>
    <s v="ORD1006"/>
    <x v="6"/>
    <x v="2"/>
    <x v="1"/>
    <x v="5"/>
    <n v="6"/>
    <n v="482.17"/>
    <n v="2893.02"/>
  </r>
  <r>
    <s v="ORD1007"/>
    <x v="7"/>
    <x v="2"/>
    <x v="0"/>
    <x v="3"/>
    <n v="5"/>
    <n v="427.97"/>
    <n v="2139.85"/>
  </r>
  <r>
    <s v="ORD1008"/>
    <x v="8"/>
    <x v="0"/>
    <x v="2"/>
    <x v="0"/>
    <n v="2"/>
    <n v="154.28"/>
    <n v="308.56"/>
  </r>
  <r>
    <s v="ORD1009"/>
    <x v="9"/>
    <x v="3"/>
    <x v="1"/>
    <x v="0"/>
    <n v="6"/>
    <n v="198.7"/>
    <n v="1192.19999999999"/>
  </r>
  <r>
    <s v="ORD1010"/>
    <x v="10"/>
    <x v="0"/>
    <x v="2"/>
    <x v="3"/>
    <n v="11"/>
    <n v="427.06"/>
    <n v="4697.66"/>
  </r>
  <r>
    <s v="ORD1011"/>
    <x v="11"/>
    <x v="0"/>
    <x v="1"/>
    <x v="0"/>
    <n v="16"/>
    <n v="165.29"/>
    <n v="2644.64"/>
  </r>
  <r>
    <s v="ORD1012"/>
    <x v="12"/>
    <x v="0"/>
    <x v="0"/>
    <x v="6"/>
    <n v="16"/>
    <n v="93.05"/>
    <n v="1488.8"/>
  </r>
  <r>
    <s v="ORD1013"/>
    <x v="13"/>
    <x v="0"/>
    <x v="2"/>
    <x v="3"/>
    <n v="1"/>
    <n v="282.83"/>
    <n v="282.83"/>
  </r>
  <r>
    <s v="ORD1014"/>
    <x v="14"/>
    <x v="1"/>
    <x v="1"/>
    <x v="2"/>
    <n v="9"/>
    <n v="468.72"/>
    <n v="4218.4799999999996"/>
  </r>
  <r>
    <s v="ORD1015"/>
    <x v="15"/>
    <x v="2"/>
    <x v="3"/>
    <x v="3"/>
    <n v="6"/>
    <n v="351.05"/>
    <n v="2106.3000000000002"/>
  </r>
  <r>
    <s v="ORD1016"/>
    <x v="16"/>
    <x v="1"/>
    <x v="0"/>
    <x v="4"/>
    <n v="16"/>
    <n v="289.33"/>
    <n v="4629.28"/>
  </r>
  <r>
    <s v="ORD1017"/>
    <x v="17"/>
    <x v="1"/>
    <x v="1"/>
    <x v="0"/>
    <n v="3"/>
    <n v="57.62"/>
    <n v="172.85999999999899"/>
  </r>
  <r>
    <s v="ORD1018"/>
    <x v="18"/>
    <x v="1"/>
    <x v="3"/>
    <x v="6"/>
    <n v="4"/>
    <n v="311.35000000000002"/>
    <n v="1245.4000000000001"/>
  </r>
  <r>
    <s v="ORD1019"/>
    <x v="19"/>
    <x v="0"/>
    <x v="1"/>
    <x v="6"/>
    <n v="19"/>
    <n v="495.13"/>
    <n v="9407.4699999999993"/>
  </r>
  <r>
    <s v="ORD1020"/>
    <x v="20"/>
    <x v="3"/>
    <x v="3"/>
    <x v="5"/>
    <n v="3"/>
    <n v="78.64"/>
    <n v="235.92"/>
  </r>
  <r>
    <s v="ORD1021"/>
    <x v="21"/>
    <x v="2"/>
    <x v="0"/>
    <x v="2"/>
    <n v="19"/>
    <n v="263.98"/>
    <n v="5015.62"/>
  </r>
  <r>
    <s v="ORD1022"/>
    <x v="22"/>
    <x v="3"/>
    <x v="2"/>
    <x v="7"/>
    <n v="7"/>
    <n v="439.91"/>
    <n v="3079.37"/>
  </r>
  <r>
    <s v="ORD1023"/>
    <x v="23"/>
    <x v="1"/>
    <x v="3"/>
    <x v="7"/>
    <n v="9"/>
    <n v="372.98"/>
    <n v="3356.82"/>
  </r>
  <r>
    <s v="ORD1024"/>
    <x v="24"/>
    <x v="1"/>
    <x v="1"/>
    <x v="3"/>
    <n v="1"/>
    <n v="351.54"/>
    <n v="351.54"/>
  </r>
  <r>
    <s v="ORD1025"/>
    <x v="25"/>
    <x v="3"/>
    <x v="0"/>
    <x v="5"/>
    <n v="8"/>
    <n v="354.22"/>
    <n v="2833.76"/>
  </r>
  <r>
    <s v="ORD1026"/>
    <x v="26"/>
    <x v="3"/>
    <x v="3"/>
    <x v="1"/>
    <n v="7"/>
    <n v="186.15"/>
    <n v="1303.05"/>
  </r>
  <r>
    <s v="ORD1027"/>
    <x v="27"/>
    <x v="3"/>
    <x v="1"/>
    <x v="3"/>
    <n v="18"/>
    <n v="153.86000000000001"/>
    <n v="2769.48"/>
  </r>
  <r>
    <s v="ORD1028"/>
    <x v="28"/>
    <x v="1"/>
    <x v="1"/>
    <x v="5"/>
    <n v="8"/>
    <n v="406.59"/>
    <n v="3252.72"/>
  </r>
  <r>
    <s v="ORD1029"/>
    <x v="29"/>
    <x v="1"/>
    <x v="1"/>
    <x v="2"/>
    <n v="1"/>
    <n v="406.96"/>
    <n v="406.96"/>
  </r>
  <r>
    <s v="ORD1030"/>
    <x v="30"/>
    <x v="2"/>
    <x v="3"/>
    <x v="2"/>
    <n v="11"/>
    <n v="434.87"/>
    <n v="4783.57"/>
  </r>
  <r>
    <s v="ORD1031"/>
    <x v="31"/>
    <x v="2"/>
    <x v="3"/>
    <x v="2"/>
    <n v="18"/>
    <n v="457.49"/>
    <n v="8234.82"/>
  </r>
  <r>
    <s v="ORD1032"/>
    <x v="32"/>
    <x v="1"/>
    <x v="3"/>
    <x v="2"/>
    <n v="10"/>
    <n v="260.56"/>
    <n v="2605.6"/>
  </r>
  <r>
    <s v="ORD1033"/>
    <x v="33"/>
    <x v="3"/>
    <x v="2"/>
    <x v="2"/>
    <n v="3"/>
    <n v="255.74"/>
    <n v="767.22"/>
  </r>
  <r>
    <s v="ORD1034"/>
    <x v="34"/>
    <x v="3"/>
    <x v="3"/>
    <x v="5"/>
    <n v="7"/>
    <n v="401.16"/>
    <n v="2808.12"/>
  </r>
  <r>
    <s v="ORD1035"/>
    <x v="35"/>
    <x v="2"/>
    <x v="3"/>
    <x v="5"/>
    <n v="16"/>
    <n v="328.48"/>
    <n v="5255.68"/>
  </r>
  <r>
    <s v="ORD1036"/>
    <x v="36"/>
    <x v="1"/>
    <x v="3"/>
    <x v="6"/>
    <n v="16"/>
    <n v="353.96"/>
    <n v="5663.36"/>
  </r>
  <r>
    <s v="ORD1037"/>
    <x v="37"/>
    <x v="2"/>
    <x v="2"/>
    <x v="4"/>
    <n v="17"/>
    <n v="399.94"/>
    <n v="6798.98"/>
  </r>
  <r>
    <s v="ORD1038"/>
    <x v="38"/>
    <x v="2"/>
    <x v="3"/>
    <x v="7"/>
    <n v="2"/>
    <n v="446.1"/>
    <n v="892.2"/>
  </r>
  <r>
    <s v="ORD1039"/>
    <x v="39"/>
    <x v="0"/>
    <x v="1"/>
    <x v="0"/>
    <n v="1"/>
    <n v="175.62"/>
    <n v="175.62"/>
  </r>
  <r>
    <s v="ORD1040"/>
    <x v="40"/>
    <x v="0"/>
    <x v="3"/>
    <x v="2"/>
    <n v="16"/>
    <n v="194.04"/>
    <n v="3104.64"/>
  </r>
  <r>
    <s v="ORD1041"/>
    <x v="41"/>
    <x v="0"/>
    <x v="1"/>
    <x v="1"/>
    <n v="12"/>
    <n v="56.05"/>
    <n v="672.599999999999"/>
  </r>
  <r>
    <s v="ORD1042"/>
    <x v="42"/>
    <x v="3"/>
    <x v="1"/>
    <x v="0"/>
    <n v="5"/>
    <n v="293.36"/>
    <n v="1466.8"/>
  </r>
  <r>
    <s v="ORD1043"/>
    <x v="43"/>
    <x v="1"/>
    <x v="1"/>
    <x v="5"/>
    <n v="5"/>
    <n v="27.61"/>
    <n v="138.05000000000001"/>
  </r>
  <r>
    <s v="ORD1044"/>
    <x v="44"/>
    <x v="1"/>
    <x v="2"/>
    <x v="1"/>
    <n v="9"/>
    <n v="238.14"/>
    <n v="2143.2599999999902"/>
  </r>
  <r>
    <s v="ORD1045"/>
    <x v="45"/>
    <x v="1"/>
    <x v="2"/>
    <x v="1"/>
    <n v="9"/>
    <n v="275.89999999999998"/>
    <n v="2483.1"/>
  </r>
  <r>
    <s v="ORD1046"/>
    <x v="46"/>
    <x v="1"/>
    <x v="2"/>
    <x v="1"/>
    <n v="3"/>
    <n v="150.41"/>
    <n v="451.23"/>
  </r>
  <r>
    <s v="ORD1047"/>
    <x v="47"/>
    <x v="0"/>
    <x v="3"/>
    <x v="6"/>
    <n v="19"/>
    <n v="299.51"/>
    <n v="5690.69"/>
  </r>
  <r>
    <s v="ORD1048"/>
    <x v="48"/>
    <x v="3"/>
    <x v="1"/>
    <x v="5"/>
    <n v="16"/>
    <n v="24.95"/>
    <n v="399.2"/>
  </r>
  <r>
    <s v="ORD1049"/>
    <x v="49"/>
    <x v="3"/>
    <x v="2"/>
    <x v="1"/>
    <n v="16"/>
    <n v="28.3"/>
    <n v="452.8"/>
  </r>
  <r>
    <s v="ORD1050"/>
    <x v="50"/>
    <x v="0"/>
    <x v="2"/>
    <x v="2"/>
    <n v="3"/>
    <n v="413.07"/>
    <n v="1239.21"/>
  </r>
  <r>
    <s v="ORD1051"/>
    <x v="51"/>
    <x v="3"/>
    <x v="3"/>
    <x v="3"/>
    <n v="1"/>
    <n v="186.49"/>
    <n v="186.49"/>
  </r>
  <r>
    <s v="ORD1052"/>
    <x v="52"/>
    <x v="0"/>
    <x v="2"/>
    <x v="1"/>
    <n v="11"/>
    <n v="72.260000000000005"/>
    <n v="794.86"/>
  </r>
  <r>
    <s v="ORD1053"/>
    <x v="53"/>
    <x v="1"/>
    <x v="3"/>
    <x v="6"/>
    <n v="17"/>
    <n v="265.89999999999998"/>
    <n v="4520.2999999999902"/>
  </r>
  <r>
    <s v="ORD1054"/>
    <x v="54"/>
    <x v="0"/>
    <x v="0"/>
    <x v="0"/>
    <n v="8"/>
    <n v="387.3"/>
    <n v="3098.4"/>
  </r>
  <r>
    <s v="ORD1055"/>
    <x v="55"/>
    <x v="1"/>
    <x v="2"/>
    <x v="5"/>
    <n v="4"/>
    <n v="115.75"/>
    <n v="463"/>
  </r>
  <r>
    <s v="ORD1056"/>
    <x v="56"/>
    <x v="1"/>
    <x v="0"/>
    <x v="4"/>
    <n v="6"/>
    <n v="315.22000000000003"/>
    <n v="1891.32"/>
  </r>
  <r>
    <s v="ORD1057"/>
    <x v="57"/>
    <x v="2"/>
    <x v="3"/>
    <x v="6"/>
    <n v="8"/>
    <n v="51.82"/>
    <n v="414.56"/>
  </r>
  <r>
    <s v="ORD1058"/>
    <x v="58"/>
    <x v="0"/>
    <x v="1"/>
    <x v="1"/>
    <n v="3"/>
    <n v="35.32"/>
    <n v="105.96"/>
  </r>
  <r>
    <s v="ORD1059"/>
    <x v="59"/>
    <x v="2"/>
    <x v="2"/>
    <x v="5"/>
    <n v="16"/>
    <n v="270.36"/>
    <n v="4325.76"/>
  </r>
  <r>
    <s v="ORD1060"/>
    <x v="60"/>
    <x v="0"/>
    <x v="3"/>
    <x v="3"/>
    <n v="3"/>
    <n v="274.91000000000003"/>
    <n v="824.73"/>
  </r>
  <r>
    <s v="ORD1061"/>
    <x v="61"/>
    <x v="0"/>
    <x v="1"/>
    <x v="1"/>
    <n v="18"/>
    <n v="322.33999999999997"/>
    <n v="5802.12"/>
  </r>
  <r>
    <s v="ORD1062"/>
    <x v="62"/>
    <x v="2"/>
    <x v="1"/>
    <x v="6"/>
    <n v="14"/>
    <n v="365.78"/>
    <n v="5120.92"/>
  </r>
  <r>
    <s v="ORD1063"/>
    <x v="63"/>
    <x v="2"/>
    <x v="0"/>
    <x v="7"/>
    <n v="18"/>
    <n v="488.17"/>
    <n v="8787.06"/>
  </r>
  <r>
    <s v="ORD1064"/>
    <x v="64"/>
    <x v="0"/>
    <x v="3"/>
    <x v="2"/>
    <n v="2"/>
    <n v="262.99"/>
    <n v="525.98"/>
  </r>
  <r>
    <s v="ORD1065"/>
    <x v="65"/>
    <x v="3"/>
    <x v="1"/>
    <x v="4"/>
    <n v="3"/>
    <n v="168.25"/>
    <n v="504.75"/>
  </r>
  <r>
    <s v="ORD1066"/>
    <x v="66"/>
    <x v="1"/>
    <x v="2"/>
    <x v="0"/>
    <n v="16"/>
    <n v="399.64"/>
    <n v="6394.24"/>
  </r>
  <r>
    <s v="ORD1067"/>
    <x v="67"/>
    <x v="2"/>
    <x v="2"/>
    <x v="6"/>
    <n v="9"/>
    <n v="142.71"/>
    <n v="1284.3900000000001"/>
  </r>
  <r>
    <s v="ORD1068"/>
    <x v="68"/>
    <x v="1"/>
    <x v="0"/>
    <x v="5"/>
    <n v="4"/>
    <n v="225.1"/>
    <n v="900.4"/>
  </r>
  <r>
    <s v="ORD1069"/>
    <x v="69"/>
    <x v="3"/>
    <x v="1"/>
    <x v="4"/>
    <n v="1"/>
    <n v="48.44"/>
    <n v="48.44"/>
  </r>
  <r>
    <s v="ORD1070"/>
    <x v="70"/>
    <x v="3"/>
    <x v="3"/>
    <x v="4"/>
    <n v="4"/>
    <n v="22.42"/>
    <n v="89.68"/>
  </r>
  <r>
    <s v="ORD1071"/>
    <x v="71"/>
    <x v="3"/>
    <x v="2"/>
    <x v="4"/>
    <n v="1"/>
    <n v="481.7"/>
    <n v="481.7"/>
  </r>
  <r>
    <s v="ORD1072"/>
    <x v="72"/>
    <x v="2"/>
    <x v="1"/>
    <x v="1"/>
    <n v="14"/>
    <n v="419.63"/>
    <n v="5874.82"/>
  </r>
  <r>
    <s v="ORD1073"/>
    <x v="73"/>
    <x v="3"/>
    <x v="1"/>
    <x v="2"/>
    <n v="16"/>
    <n v="351.03"/>
    <n v="5616.48"/>
  </r>
  <r>
    <s v="ORD1074"/>
    <x v="74"/>
    <x v="2"/>
    <x v="0"/>
    <x v="1"/>
    <n v="8"/>
    <n v="210.39"/>
    <n v="1683.12"/>
  </r>
  <r>
    <s v="ORD1075"/>
    <x v="75"/>
    <x v="3"/>
    <x v="2"/>
    <x v="5"/>
    <n v="7"/>
    <n v="94.91"/>
    <n v="664.37"/>
  </r>
  <r>
    <s v="ORD1076"/>
    <x v="76"/>
    <x v="1"/>
    <x v="2"/>
    <x v="1"/>
    <n v="3"/>
    <n v="86.65"/>
    <n v="259.95"/>
  </r>
  <r>
    <s v="ORD1077"/>
    <x v="77"/>
    <x v="1"/>
    <x v="3"/>
    <x v="7"/>
    <n v="17"/>
    <n v="132.62"/>
    <n v="2254.54"/>
  </r>
  <r>
    <s v="ORD1078"/>
    <x v="78"/>
    <x v="0"/>
    <x v="2"/>
    <x v="2"/>
    <n v="1"/>
    <n v="279.12"/>
    <n v="279.12"/>
  </r>
  <r>
    <s v="ORD1079"/>
    <x v="79"/>
    <x v="1"/>
    <x v="3"/>
    <x v="2"/>
    <n v="16"/>
    <n v="360.15"/>
    <n v="5762.4"/>
  </r>
  <r>
    <s v="ORD1080"/>
    <x v="80"/>
    <x v="0"/>
    <x v="2"/>
    <x v="5"/>
    <n v="12"/>
    <n v="333.5"/>
    <n v="4002"/>
  </r>
  <r>
    <s v="ORD1081"/>
    <x v="81"/>
    <x v="1"/>
    <x v="0"/>
    <x v="0"/>
    <n v="19"/>
    <n v="147.16999999999999"/>
    <n v="2796.22999999999"/>
  </r>
  <r>
    <s v="ORD1082"/>
    <x v="82"/>
    <x v="2"/>
    <x v="2"/>
    <x v="7"/>
    <n v="14"/>
    <n v="477.88"/>
    <n v="6690.32"/>
  </r>
  <r>
    <s v="ORD1083"/>
    <x v="83"/>
    <x v="1"/>
    <x v="3"/>
    <x v="6"/>
    <n v="6"/>
    <n v="371.57"/>
    <n v="2229.42"/>
  </r>
  <r>
    <s v="ORD1084"/>
    <x v="84"/>
    <x v="0"/>
    <x v="3"/>
    <x v="1"/>
    <n v="6"/>
    <n v="281.63"/>
    <n v="1689.78"/>
  </r>
  <r>
    <s v="ORD1085"/>
    <x v="85"/>
    <x v="0"/>
    <x v="0"/>
    <x v="3"/>
    <n v="13"/>
    <n v="309.74"/>
    <n v="4026.62"/>
  </r>
  <r>
    <s v="ORD1086"/>
    <x v="86"/>
    <x v="3"/>
    <x v="2"/>
    <x v="1"/>
    <n v="19"/>
    <n v="215.6"/>
    <n v="4096.3999999999996"/>
  </r>
  <r>
    <s v="ORD1087"/>
    <x v="87"/>
    <x v="2"/>
    <x v="2"/>
    <x v="4"/>
    <n v="8"/>
    <n v="131.38999999999999"/>
    <n v="1051.1199999999999"/>
  </r>
  <r>
    <s v="ORD1088"/>
    <x v="88"/>
    <x v="1"/>
    <x v="0"/>
    <x v="1"/>
    <n v="2"/>
    <n v="184.43"/>
    <n v="368.86"/>
  </r>
  <r>
    <s v="ORD1089"/>
    <x v="89"/>
    <x v="3"/>
    <x v="2"/>
    <x v="6"/>
    <n v="1"/>
    <n v="381.34"/>
    <n v="381.34"/>
  </r>
  <r>
    <s v="ORD1090"/>
    <x v="90"/>
    <x v="1"/>
    <x v="2"/>
    <x v="1"/>
    <n v="15"/>
    <n v="17.05"/>
    <n v="255.75"/>
  </r>
  <r>
    <s v="ORD1091"/>
    <x v="91"/>
    <x v="1"/>
    <x v="3"/>
    <x v="7"/>
    <n v="1"/>
    <n v="66.88"/>
    <n v="66.88"/>
  </r>
  <r>
    <s v="ORD1092"/>
    <x v="92"/>
    <x v="3"/>
    <x v="2"/>
    <x v="7"/>
    <n v="5"/>
    <n v="32.54"/>
    <n v="162.69999999999999"/>
  </r>
  <r>
    <s v="ORD1093"/>
    <x v="93"/>
    <x v="3"/>
    <x v="2"/>
    <x v="2"/>
    <n v="16"/>
    <n v="29.96"/>
    <n v="479.36"/>
  </r>
  <r>
    <s v="ORD1094"/>
    <x v="94"/>
    <x v="3"/>
    <x v="0"/>
    <x v="5"/>
    <n v="19"/>
    <n v="429.18"/>
    <n v="8154.42"/>
  </r>
  <r>
    <s v="ORD1095"/>
    <x v="95"/>
    <x v="3"/>
    <x v="0"/>
    <x v="0"/>
    <n v="4"/>
    <n v="354.79"/>
    <n v="1419.16"/>
  </r>
  <r>
    <s v="ORD1096"/>
    <x v="96"/>
    <x v="3"/>
    <x v="1"/>
    <x v="3"/>
    <n v="3"/>
    <n v="242.35"/>
    <n v="727.05"/>
  </r>
  <r>
    <s v="ORD1097"/>
    <x v="97"/>
    <x v="1"/>
    <x v="3"/>
    <x v="4"/>
    <n v="17"/>
    <n v="57.94"/>
    <n v="984.98"/>
  </r>
  <r>
    <s v="ORD1098"/>
    <x v="98"/>
    <x v="3"/>
    <x v="2"/>
    <x v="1"/>
    <n v="17"/>
    <n v="250.89"/>
    <n v="4265.13"/>
  </r>
  <r>
    <s v="ORD1099"/>
    <x v="99"/>
    <x v="2"/>
    <x v="2"/>
    <x v="1"/>
    <n v="12"/>
    <n v="242"/>
    <n v="2904"/>
  </r>
  <r>
    <s v="ORD1100"/>
    <x v="100"/>
    <x v="0"/>
    <x v="1"/>
    <x v="6"/>
    <n v="14"/>
    <n v="94.87"/>
    <n v="1328.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99B2A9-69C9-4046-AA73-984624BB400E}" name="sales_over_time"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B105" firstHeaderRow="1"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showAll="0">
      <items count="5">
        <item x="0"/>
        <item x="3"/>
        <item x="2"/>
        <item x="1"/>
        <item t="default"/>
      </items>
    </pivotField>
    <pivotField showAll="0"/>
    <pivotField numFmtId="1" showAll="0"/>
    <pivotField numFmtId="2" showAll="0"/>
    <pivotField dataField="1" numFmtId="2"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Items count="1">
    <i/>
  </colItems>
  <dataFields count="1">
    <dataField name="Sum of Sales" fld="7" baseField="0"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C47D6E-3F7E-46AF-B826-B2C282166D6B}" name="products_units_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D28:F33" firstHeaderRow="0"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measureFilter="1" sortType="ascending">
      <items count="9">
        <item x="3"/>
        <item x="5"/>
        <item x="0"/>
        <item x="7"/>
        <item x="1"/>
        <item x="6"/>
        <item x="2"/>
        <item x="4"/>
        <item t="default"/>
      </items>
      <autoSortScope>
        <pivotArea dataOnly="0" outline="0" fieldPosition="0">
          <references count="1">
            <reference field="4294967294" count="1" selected="0">
              <x v="0"/>
            </reference>
          </references>
        </pivotArea>
      </autoSortScope>
    </pivotField>
    <pivotField dataField="1" numFmtId="1" showAll="0"/>
    <pivotField numFmtId="2"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3"/>
  </rowFields>
  <rowItems count="5">
    <i>
      <x/>
    </i>
    <i>
      <x v="1"/>
    </i>
    <i>
      <x v="3"/>
    </i>
    <i>
      <x v="2"/>
    </i>
    <i t="grand">
      <x/>
    </i>
  </rowItems>
  <colFields count="1">
    <field x="-2"/>
  </colFields>
  <colItems count="2">
    <i>
      <x/>
    </i>
    <i i="1">
      <x v="1"/>
    </i>
  </colItems>
  <dataFields count="2">
    <dataField name="Average of Sales" fld="7" subtotal="average" baseField="3" baseItem="1" numFmtId="2"/>
    <dataField name="Sum of Units Sold" fld="5" baseField="0" baseItem="0" numFmtId="1"/>
  </dataFields>
  <chartFormats count="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3AECC2-7BA1-415B-824D-FBBCAABAE045}" name="count_of_orderID"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G53:G54" firstHeaderRow="1" firstDataRow="1" firstDataCol="0"/>
  <pivotFields count="10">
    <pivotField dataField="1"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showAll="0">
      <items count="5">
        <item x="0"/>
        <item x="3"/>
        <item x="2"/>
        <item x="1"/>
        <item t="default"/>
      </items>
    </pivotField>
    <pivotField showAll="0"/>
    <pivotField numFmtId="1" showAll="0"/>
    <pivotField numFmtId="2" showAll="0"/>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29D3C0-0071-4302-903B-1AE1C181F1A7}" name="sales_by_category"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D11:E16" firstHeaderRow="1"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numFmtId="1" showAll="0"/>
    <pivotField numFmtId="2"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3"/>
  </rowFields>
  <rowItems count="5">
    <i>
      <x v="1"/>
    </i>
    <i>
      <x/>
    </i>
    <i>
      <x v="2"/>
    </i>
    <i>
      <x v="3"/>
    </i>
    <i t="grand">
      <x/>
    </i>
  </rowItems>
  <colItems count="1">
    <i/>
  </colItems>
  <dataFields count="1">
    <dataField name="Sum of Sales" fld="7" baseField="0" baseItem="0" numFmtId="2"/>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F63539-F055-415A-B185-CC39FFC2DA0C}" name="unit_price_by_category&amp;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7">
  <location ref="D59:I65" firstHeaderRow="1" firstDataRow="2"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axis="axisRow" showAll="0">
      <items count="5">
        <item x="0"/>
        <item x="2"/>
        <item x="3"/>
        <item x="1"/>
        <item t="default"/>
      </items>
    </pivotField>
    <pivotField axis="axisCol" showAll="0">
      <items count="5">
        <item x="0"/>
        <item x="3"/>
        <item x="2"/>
        <item x="1"/>
        <item t="default"/>
      </items>
    </pivotField>
    <pivotField showAll="0"/>
    <pivotField numFmtId="1" showAll="0"/>
    <pivotField dataField="1" numFmtId="2" showAll="0"/>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Average of Unit Price" fld="6" subtotal="average" baseField="0" baseItem="0" numFmtId="2"/>
  </dataFields>
  <chartFormats count="8">
    <chartFormat chart="24" format="0" series="1">
      <pivotArea type="data" outline="0" fieldPosition="0">
        <references count="2">
          <reference field="4294967294" count="1" selected="0">
            <x v="0"/>
          </reference>
          <reference field="3" count="1" selected="0">
            <x v="0"/>
          </reference>
        </references>
      </pivotArea>
    </chartFormat>
    <chartFormat chart="24" format="1" series="1">
      <pivotArea type="data" outline="0" fieldPosition="0">
        <references count="2">
          <reference field="4294967294" count="1" selected="0">
            <x v="0"/>
          </reference>
          <reference field="3" count="1" selected="0">
            <x v="1"/>
          </reference>
        </references>
      </pivotArea>
    </chartFormat>
    <chartFormat chart="24" format="2" series="1">
      <pivotArea type="data" outline="0" fieldPosition="0">
        <references count="2">
          <reference field="4294967294" count="1" selected="0">
            <x v="0"/>
          </reference>
          <reference field="3" count="1" selected="0">
            <x v="2"/>
          </reference>
        </references>
      </pivotArea>
    </chartFormat>
    <chartFormat chart="24" format="3" series="1">
      <pivotArea type="data" outline="0" fieldPosition="0">
        <references count="2">
          <reference field="4294967294" count="1" selected="0">
            <x v="0"/>
          </reference>
          <reference field="3" count="1" selected="0">
            <x v="3"/>
          </reference>
        </references>
      </pivotArea>
    </chartFormat>
    <chartFormat chart="26" format="8" series="1">
      <pivotArea type="data" outline="0" fieldPosition="0">
        <references count="2">
          <reference field="4294967294" count="1" selected="0">
            <x v="0"/>
          </reference>
          <reference field="3" count="1" selected="0">
            <x v="0"/>
          </reference>
        </references>
      </pivotArea>
    </chartFormat>
    <chartFormat chart="26" format="9" series="1">
      <pivotArea type="data" outline="0" fieldPosition="0">
        <references count="2">
          <reference field="4294967294" count="1" selected="0">
            <x v="0"/>
          </reference>
          <reference field="3" count="1" selected="0">
            <x v="1"/>
          </reference>
        </references>
      </pivotArea>
    </chartFormat>
    <chartFormat chart="26" format="10" series="1">
      <pivotArea type="data" outline="0" fieldPosition="0">
        <references count="2">
          <reference field="4294967294" count="1" selected="0">
            <x v="0"/>
          </reference>
          <reference field="3" count="1" selected="0">
            <x v="2"/>
          </reference>
        </references>
      </pivotArea>
    </chartFormat>
    <chartFormat chart="2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342950-43A9-4E62-B752-9EDCD343BB7F}" name="sales_by_sub-category"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D19:E25" firstHeaderRow="1"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axis="axisRow" showAll="0" measureFilter="1" sortType="ascending">
      <items count="9">
        <item x="3"/>
        <item x="5"/>
        <item x="0"/>
        <item x="7"/>
        <item x="1"/>
        <item x="6"/>
        <item x="2"/>
        <item x="4"/>
        <item t="default"/>
      </items>
      <autoSortScope>
        <pivotArea dataOnly="0" outline="0" fieldPosition="0">
          <references count="1">
            <reference field="4294967294" count="1" selected="0">
              <x v="0"/>
            </reference>
          </references>
        </pivotArea>
      </autoSortScope>
    </pivotField>
    <pivotField numFmtId="1" showAll="0"/>
    <pivotField numFmtId="2"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4"/>
  </rowFields>
  <rowItems count="6">
    <i>
      <x v="3"/>
    </i>
    <i>
      <x v="1"/>
    </i>
    <i>
      <x v="4"/>
    </i>
    <i>
      <x v="5"/>
    </i>
    <i>
      <x v="6"/>
    </i>
    <i t="grand">
      <x/>
    </i>
  </rowItems>
  <colItems count="1">
    <i/>
  </colItems>
  <dataFields count="1">
    <dataField name="Sum of Sales" fld="7" baseField="0" baseItem="0" numFmtId="2"/>
  </dataFields>
  <chartFormats count="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E4A8BD-7AD3-4972-9B0C-09C025F1989C}" name="sum_of_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D53:D54" firstHeaderRow="1" firstDataRow="1" firstDataCol="0"/>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numFmtId="1" showAll="0"/>
    <pivotField numFmtId="2"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Items count="1">
    <i/>
  </rowItems>
  <colItems count="1">
    <i/>
  </colItems>
  <dataFields count="1">
    <dataField name="Sum of Sales" fld="7" baseField="2" baseItem="0" numFmtId="2"/>
  </dataFields>
  <chartFormats count="6">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BEB7A2-A133-4F91-B78E-62FBA60A292C}" name="sales_by_category&amp;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D44:I50" firstHeaderRow="1" firstDataRow="2"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axis="axisRow" showAll="0">
      <items count="5">
        <item x="0"/>
        <item x="2"/>
        <item x="3"/>
        <item x="1"/>
        <item t="default"/>
      </items>
    </pivotField>
    <pivotField axis="axisCol"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numFmtId="1" showAll="0"/>
    <pivotField numFmtId="2"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2"/>
  </rowFields>
  <rowItems count="5">
    <i>
      <x/>
    </i>
    <i>
      <x v="1"/>
    </i>
    <i>
      <x v="2"/>
    </i>
    <i>
      <x v="3"/>
    </i>
    <i t="grand">
      <x/>
    </i>
  </rowItems>
  <colFields count="1">
    <field x="3"/>
  </colFields>
  <colItems count="5">
    <i>
      <x v="1"/>
    </i>
    <i>
      <x/>
    </i>
    <i>
      <x v="2"/>
    </i>
    <i>
      <x v="3"/>
    </i>
    <i t="grand">
      <x/>
    </i>
  </colItems>
  <dataFields count="1">
    <dataField name="Sum of Sales" fld="7" baseField="2" baseItem="0" numFmtId="2"/>
  </dataFields>
  <chartFormats count="1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2">
          <reference field="4294967294" count="1" selected="0">
            <x v="0"/>
          </reference>
          <reference field="3" count="1" selected="0">
            <x v="0"/>
          </reference>
        </references>
      </pivotArea>
    </chartFormat>
    <chartFormat chart="21" format="6" series="1">
      <pivotArea type="data" outline="0" fieldPosition="0">
        <references count="2">
          <reference field="4294967294" count="1" selected="0">
            <x v="0"/>
          </reference>
          <reference field="3" count="1" selected="0">
            <x v="2"/>
          </reference>
        </references>
      </pivotArea>
    </chartFormat>
    <chartFormat chart="21" format="7" series="1">
      <pivotArea type="data" outline="0" fieldPosition="0">
        <references count="2">
          <reference field="4294967294" count="1" selected="0">
            <x v="0"/>
          </reference>
          <reference field="3" count="1" selected="0">
            <x v="3"/>
          </reference>
        </references>
      </pivotArea>
    </chartFormat>
    <chartFormat chart="23" format="12" series="1">
      <pivotArea type="data" outline="0" fieldPosition="0">
        <references count="2">
          <reference field="4294967294" count="1" selected="0">
            <x v="0"/>
          </reference>
          <reference field="3" count="1" selected="0">
            <x v="1"/>
          </reference>
        </references>
      </pivotArea>
    </chartFormat>
    <chartFormat chart="23" format="13" series="1">
      <pivotArea type="data" outline="0" fieldPosition="0">
        <references count="2">
          <reference field="4294967294" count="1" selected="0">
            <x v="0"/>
          </reference>
          <reference field="3" count="1" selected="0">
            <x v="0"/>
          </reference>
        </references>
      </pivotArea>
    </chartFormat>
    <chartFormat chart="23" format="14" series="1">
      <pivotArea type="data" outline="0" fieldPosition="0">
        <references count="2">
          <reference field="4294967294" count="1" selected="0">
            <x v="0"/>
          </reference>
          <reference field="3" count="1" selected="0">
            <x v="2"/>
          </reference>
        </references>
      </pivotArea>
    </chartFormat>
    <chartFormat chart="23" format="15"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8E0606-965D-4820-ACD7-CE35E9BCEFAA}" name="sales_by_month"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D3:E8" firstHeaderRow="1"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showAll="0">
      <items count="5">
        <item x="0"/>
        <item x="3"/>
        <item x="2"/>
        <item x="1"/>
        <item t="default"/>
      </items>
    </pivotField>
    <pivotField showAll="0"/>
    <pivotField numFmtId="1" showAll="0"/>
    <pivotField numFmtId="2"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9"/>
  </rowFields>
  <rowItems count="5">
    <i>
      <x v="3"/>
    </i>
    <i>
      <x v="1"/>
    </i>
    <i>
      <x v="2"/>
    </i>
    <i>
      <x v="4"/>
    </i>
    <i t="grand">
      <x/>
    </i>
  </rowItems>
  <colItems count="1">
    <i/>
  </colItems>
  <dataFields count="1">
    <dataField name="Sum of Sales" fld="7" baseField="0" baseItem="0" numFmtId="2"/>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982D3E-9967-4E93-BB27-3FF2FFA74288}" name="sales_by_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6">
  <location ref="D36:E41" firstHeaderRow="1"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axis="axisRow" showAll="0">
      <items count="5">
        <item x="0"/>
        <item x="2"/>
        <item x="3"/>
        <item x="1"/>
        <item t="default"/>
      </items>
    </pivotField>
    <pivotField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numFmtId="1" showAll="0"/>
    <pivotField numFmtId="2"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2"/>
  </rowFields>
  <rowItems count="5">
    <i>
      <x/>
    </i>
    <i>
      <x v="1"/>
    </i>
    <i>
      <x v="2"/>
    </i>
    <i>
      <x v="3"/>
    </i>
    <i t="grand">
      <x/>
    </i>
  </rowItems>
  <colItems count="1">
    <i/>
  </colItems>
  <dataFields count="1">
    <dataField name="Sum of Sales" fld="7" baseField="2" baseItem="0" numFmtId="2"/>
  </dataField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2" count="1" selected="0">
            <x v="0"/>
          </reference>
        </references>
      </pivotArea>
    </chartFormat>
    <chartFormat chart="17" format="8">
      <pivotArea type="data" outline="0" fieldPosition="0">
        <references count="2">
          <reference field="4294967294" count="1" selected="0">
            <x v="0"/>
          </reference>
          <reference field="2" count="1" selected="0">
            <x v="1"/>
          </reference>
        </references>
      </pivotArea>
    </chartFormat>
    <chartFormat chart="17" format="9">
      <pivotArea type="data" outline="0" fieldPosition="0">
        <references count="2">
          <reference field="4294967294" count="1" selected="0">
            <x v="0"/>
          </reference>
          <reference field="2" count="1" selected="0">
            <x v="2"/>
          </reference>
        </references>
      </pivotArea>
    </chartFormat>
    <chartFormat chart="17"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A8195BC-CD34-4BAB-967D-522FAF79B730}" sourceName="Product Category">
  <pivotTables>
    <pivotTable tabId="3" name="sales_by_month"/>
    <pivotTable tabId="3" name="count_of_orderID"/>
    <pivotTable tabId="3" name="sales_by_category"/>
    <pivotTable tabId="3" name="sales_by_category&amp;region"/>
    <pivotTable tabId="3" name="sales_by_region"/>
    <pivotTable tabId="3" name="sales_by_sub-category"/>
    <pivotTable tabId="3" name="sales_over_time"/>
    <pivotTable tabId="3" name="sum_of_sales"/>
    <pivotTable tabId="3" name="unit_price_by_category&amp;region"/>
    <pivotTable tabId="3" name="products_units_sales"/>
  </pivotTables>
  <data>
    <tabular pivotCacheId="1014907565">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egion" xr10:uid="{6EF64DA1-DC01-41A7-AEA4-32DE99FCF080}" sourceName="Customer Region">
  <pivotTables>
    <pivotTable tabId="3" name="sales_by_month"/>
    <pivotTable tabId="3" name="count_of_orderID"/>
    <pivotTable tabId="3" name="sales_by_category"/>
    <pivotTable tabId="3" name="sales_by_category&amp;region"/>
    <pivotTable tabId="3" name="sales_by_region"/>
    <pivotTable tabId="3" name="sales_by_sub-category"/>
    <pivotTable tabId="3" name="sales_over_time"/>
    <pivotTable tabId="3" name="sum_of_sales"/>
    <pivotTable tabId="3" name="unit_price_by_category&amp;region"/>
    <pivotTable tabId="3" name="products_units_sales"/>
  </pivotTables>
  <data>
    <tabular pivotCacheId="101490756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Order_Date" xr10:uid="{046FFAA4-4D50-4F1B-9A9E-321EC18010B5}" sourceName="Days (Order Date)">
  <pivotTables>
    <pivotTable tabId="3" name="sales_by_month"/>
    <pivotTable tabId="3" name="count_of_orderID"/>
    <pivotTable tabId="3" name="sales_by_category"/>
    <pivotTable tabId="3" name="sales_by_category&amp;region"/>
    <pivotTable tabId="3" name="sales_by_region"/>
    <pivotTable tabId="3" name="sales_by_sub-category"/>
    <pivotTable tabId="3" name="sales_over_time"/>
    <pivotTable tabId="3" name="sum_of_sales"/>
    <pivotTable tabId="3" name="unit_price_by_category&amp;region"/>
    <pivotTable tabId="3" name="products_units_sales"/>
  </pivotTables>
  <data>
    <tabular pivotCacheId="1014907565">
      <items count="368">
        <i x="101" s="1"/>
        <i x="41" s="1"/>
        <i x="10" s="1"/>
        <i x="70" s="1"/>
        <i x="102" s="1"/>
        <i x="42" s="1"/>
        <i x="11" s="1"/>
        <i x="71" s="1"/>
        <i x="43" s="1"/>
        <i x="12" s="1"/>
        <i x="72" s="1"/>
        <i x="44" s="1"/>
        <i x="13" s="1"/>
        <i x="73" s="1"/>
        <i x="45" s="1"/>
        <i x="14" s="1"/>
        <i x="74" s="1"/>
        <i x="46" s="1"/>
        <i x="15" s="1"/>
        <i x="75" s="1"/>
        <i x="47" s="1"/>
        <i x="16" s="1"/>
        <i x="76" s="1"/>
        <i x="48" s="1"/>
        <i x="17" s="1"/>
        <i x="77" s="1"/>
        <i x="49" s="1"/>
        <i x="18" s="1"/>
        <i x="78" s="1"/>
        <i x="50" s="1"/>
        <i x="19" s="1"/>
        <i x="79" s="1"/>
        <i x="92" s="1"/>
        <i x="32" s="1"/>
        <i x="1" s="1"/>
        <i x="61" s="1"/>
        <i x="51" s="1"/>
        <i x="20" s="1"/>
        <i x="80" s="1"/>
        <i x="52" s="1"/>
        <i x="21" s="1"/>
        <i x="81" s="1"/>
        <i x="53" s="1"/>
        <i x="22" s="1"/>
        <i x="82" s="1"/>
        <i x="54" s="1"/>
        <i x="23" s="1"/>
        <i x="83" s="1"/>
        <i x="55" s="1"/>
        <i x="24" s="1"/>
        <i x="84" s="1"/>
        <i x="56" s="1"/>
        <i x="25" s="1"/>
        <i x="85" s="1"/>
        <i x="57" s="1"/>
        <i x="26" s="1"/>
        <i x="86" s="1"/>
        <i x="58" s="1"/>
        <i x="27" s="1"/>
        <i x="87" s="1"/>
        <i x="59" s="1"/>
        <i x="28" s="1"/>
        <i x="88" s="1"/>
        <i x="29" s="1"/>
        <i x="89" s="1"/>
        <i x="93" s="1"/>
        <i x="33" s="1"/>
        <i x="2" s="1"/>
        <i x="62" s="1"/>
        <i x="30" s="1"/>
        <i x="90" s="1"/>
        <i x="31" s="1"/>
        <i x="91" s="1"/>
        <i x="94" s="1"/>
        <i x="34" s="1"/>
        <i x="3" s="1"/>
        <i x="63" s="1"/>
        <i x="95" s="1"/>
        <i x="35" s="1"/>
        <i x="4" s="1"/>
        <i x="64" s="1"/>
        <i x="96" s="1"/>
        <i x="36" s="1"/>
        <i x="5" s="1"/>
        <i x="65" s="1"/>
        <i x="97" s="1"/>
        <i x="37" s="1"/>
        <i x="6" s="1"/>
        <i x="66" s="1"/>
        <i x="98" s="1"/>
        <i x="38" s="1"/>
        <i x="7" s="1"/>
        <i x="67" s="1"/>
        <i x="99" s="1"/>
        <i x="39" s="1"/>
        <i x="8" s="1"/>
        <i x="68" s="1"/>
        <i x="100" s="1"/>
        <i x="40" s="1"/>
        <i x="9" s="1"/>
        <i x="69" s="1"/>
        <i x="0" s="1" nd="1"/>
        <i x="367" s="1" nd="1"/>
        <i x="223" s="1" nd="1"/>
        <i x="345" s="1" nd="1"/>
        <i x="192" s="1" nd="1"/>
        <i x="162" s="1" nd="1"/>
        <i x="131" s="1" nd="1"/>
        <i x="315" s="1" nd="1"/>
        <i x="284" s="1" nd="1"/>
        <i x="254" s="1" nd="1"/>
        <i x="224" s="1" nd="1"/>
        <i x="346" s="1" nd="1"/>
        <i x="193" s="1" nd="1"/>
        <i x="163" s="1" nd="1"/>
        <i x="132" s="1" nd="1"/>
        <i x="316" s="1" nd="1"/>
        <i x="285" s="1" nd="1"/>
        <i x="255" s="1" nd="1"/>
        <i x="103" s="1" nd="1"/>
        <i x="225" s="1" nd="1"/>
        <i x="347" s="1" nd="1"/>
        <i x="194" s="1" nd="1"/>
        <i x="164" s="1" nd="1"/>
        <i x="133" s="1" nd="1"/>
        <i x="317" s="1" nd="1"/>
        <i x="286" s="1" nd="1"/>
        <i x="256" s="1" nd="1"/>
        <i x="104" s="1" nd="1"/>
        <i x="226" s="1" nd="1"/>
        <i x="348" s="1" nd="1"/>
        <i x="195" s="1" nd="1"/>
        <i x="165" s="1" nd="1"/>
        <i x="134" s="1" nd="1"/>
        <i x="318" s="1" nd="1"/>
        <i x="287" s="1" nd="1"/>
        <i x="257" s="1" nd="1"/>
        <i x="105" s="1" nd="1"/>
        <i x="227" s="1" nd="1"/>
        <i x="349" s="1" nd="1"/>
        <i x="196" s="1" nd="1"/>
        <i x="166" s="1" nd="1"/>
        <i x="135" s="1" nd="1"/>
        <i x="319" s="1" nd="1"/>
        <i x="288" s="1" nd="1"/>
        <i x="258" s="1" nd="1"/>
        <i x="106" s="1" nd="1"/>
        <i x="228" s="1" nd="1"/>
        <i x="350" s="1" nd="1"/>
        <i x="197" s="1" nd="1"/>
        <i x="167" s="1" nd="1"/>
        <i x="136" s="1" nd="1"/>
        <i x="320" s="1" nd="1"/>
        <i x="289" s="1" nd="1"/>
        <i x="259" s="1" nd="1"/>
        <i x="107" s="1" nd="1"/>
        <i x="229" s="1" nd="1"/>
        <i x="351" s="1" nd="1"/>
        <i x="198" s="1" nd="1"/>
        <i x="168" s="1" nd="1"/>
        <i x="137" s="1" nd="1"/>
        <i x="321" s="1" nd="1"/>
        <i x="290" s="1" nd="1"/>
        <i x="260" s="1" nd="1"/>
        <i x="108" s="1" nd="1"/>
        <i x="230" s="1" nd="1"/>
        <i x="352" s="1" nd="1"/>
        <i x="199" s="1" nd="1"/>
        <i x="169" s="1" nd="1"/>
        <i x="138" s="1" nd="1"/>
        <i x="322" s="1" nd="1"/>
        <i x="291" s="1" nd="1"/>
        <i x="261" s="1" nd="1"/>
        <i x="109" s="1" nd="1"/>
        <i x="231" s="1" nd="1"/>
        <i x="353" s="1" nd="1"/>
        <i x="200" s="1" nd="1"/>
        <i x="170" s="1" nd="1"/>
        <i x="139" s="1" nd="1"/>
        <i x="323" s="1" nd="1"/>
        <i x="292" s="1" nd="1"/>
        <i x="262" s="1" nd="1"/>
        <i x="110" s="1" nd="1"/>
        <i x="232" s="1" nd="1"/>
        <i x="354" s="1" nd="1"/>
        <i x="201" s="1" nd="1"/>
        <i x="171" s="1" nd="1"/>
        <i x="140" s="1" nd="1"/>
        <i x="324" s="1" nd="1"/>
        <i x="293" s="1" nd="1"/>
        <i x="263" s="1" nd="1"/>
        <i x="214" s="1" nd="1"/>
        <i x="336" s="1" nd="1"/>
        <i x="183" s="1" nd="1"/>
        <i x="153" s="1" nd="1"/>
        <i x="122" s="1" nd="1"/>
        <i x="306" s="1" nd="1"/>
        <i x="275" s="1" nd="1"/>
        <i x="245" s="1" nd="1"/>
        <i x="111" s="1" nd="1"/>
        <i x="233" s="1" nd="1"/>
        <i x="355" s="1" nd="1"/>
        <i x="202" s="1" nd="1"/>
        <i x="172" s="1" nd="1"/>
        <i x="141" s="1" nd="1"/>
        <i x="325" s="1" nd="1"/>
        <i x="294" s="1" nd="1"/>
        <i x="264" s="1" nd="1"/>
        <i x="112" s="1" nd="1"/>
        <i x="234" s="1" nd="1"/>
        <i x="356" s="1" nd="1"/>
        <i x="203" s="1" nd="1"/>
        <i x="173" s="1" nd="1"/>
        <i x="142" s="1" nd="1"/>
        <i x="326" s="1" nd="1"/>
        <i x="295" s="1" nd="1"/>
        <i x="265" s="1" nd="1"/>
        <i x="113" s="1" nd="1"/>
        <i x="235" s="1" nd="1"/>
        <i x="357" s="1" nd="1"/>
        <i x="204" s="1" nd="1"/>
        <i x="174" s="1" nd="1"/>
        <i x="143" s="1" nd="1"/>
        <i x="327" s="1" nd="1"/>
        <i x="296" s="1" nd="1"/>
        <i x="266" s="1" nd="1"/>
        <i x="114" s="1" nd="1"/>
        <i x="236" s="1" nd="1"/>
        <i x="358" s="1" nd="1"/>
        <i x="205" s="1" nd="1"/>
        <i x="175" s="1" nd="1"/>
        <i x="144" s="1" nd="1"/>
        <i x="328" s="1" nd="1"/>
        <i x="297" s="1" nd="1"/>
        <i x="267" s="1" nd="1"/>
        <i x="115" s="1" nd="1"/>
        <i x="237" s="1" nd="1"/>
        <i x="359" s="1" nd="1"/>
        <i x="206" s="1" nd="1"/>
        <i x="176" s="1" nd="1"/>
        <i x="145" s="1" nd="1"/>
        <i x="329" s="1" nd="1"/>
        <i x="298" s="1" nd="1"/>
        <i x="268" s="1" nd="1"/>
        <i x="116" s="1" nd="1"/>
        <i x="238" s="1" nd="1"/>
        <i x="360" s="1" nd="1"/>
        <i x="207" s="1" nd="1"/>
        <i x="177" s="1" nd="1"/>
        <i x="146" s="1" nd="1"/>
        <i x="330" s="1" nd="1"/>
        <i x="299" s="1" nd="1"/>
        <i x="269" s="1" nd="1"/>
        <i x="117" s="1" nd="1"/>
        <i x="239" s="1" nd="1"/>
        <i x="361" s="1" nd="1"/>
        <i x="208" s="1" nd="1"/>
        <i x="178" s="1" nd="1"/>
        <i x="147" s="1" nd="1"/>
        <i x="331" s="1" nd="1"/>
        <i x="300" s="1" nd="1"/>
        <i x="270" s="1" nd="1"/>
        <i x="118" s="1" nd="1"/>
        <i x="240" s="1" nd="1"/>
        <i x="362" s="1" nd="1"/>
        <i x="209" s="1" nd="1"/>
        <i x="179" s="1" nd="1"/>
        <i x="148" s="1" nd="1"/>
        <i x="332" s="1" nd="1"/>
        <i x="301" s="1" nd="1"/>
        <i x="271" s="1" nd="1"/>
        <i x="119" s="1" nd="1"/>
        <i x="241" s="1" nd="1"/>
        <i x="363" s="1" nd="1"/>
        <i x="210" s="1" nd="1"/>
        <i x="180" s="1" nd="1"/>
        <i x="149" s="1" nd="1"/>
        <i x="333" s="1" nd="1"/>
        <i x="302" s="1" nd="1"/>
        <i x="272" s="1" nd="1"/>
        <i x="120" s="1" nd="1"/>
        <i x="242" s="1" nd="1"/>
        <i x="364" s="1" nd="1"/>
        <i x="60" s="1" nd="1"/>
        <i x="211" s="1" nd="1"/>
        <i x="181" s="1" nd="1"/>
        <i x="150" s="1" nd="1"/>
        <i x="334" s="1" nd="1"/>
        <i x="303" s="1" nd="1"/>
        <i x="273" s="1" nd="1"/>
        <i x="215" s="1" nd="1"/>
        <i x="337" s="1" nd="1"/>
        <i x="184" s="1" nd="1"/>
        <i x="154" s="1" nd="1"/>
        <i x="123" s="1" nd="1"/>
        <i x="307" s="1" nd="1"/>
        <i x="276" s="1" nd="1"/>
        <i x="246" s="1" nd="1"/>
        <i x="121" s="1" nd="1"/>
        <i x="243" s="1" nd="1"/>
        <i x="365" s="1" nd="1"/>
        <i x="212" s="1" nd="1"/>
        <i x="182" s="1" nd="1"/>
        <i x="151" s="1" nd="1"/>
        <i x="335" s="1" nd="1"/>
        <i x="304" s="1" nd="1"/>
        <i x="274" s="1" nd="1"/>
        <i x="244" s="1" nd="1"/>
        <i x="366" s="1" nd="1"/>
        <i x="213" s="1" nd="1"/>
        <i x="152" s="1" nd="1"/>
        <i x="305" s="1" nd="1"/>
        <i x="216" s="1" nd="1"/>
        <i x="338" s="1" nd="1"/>
        <i x="185" s="1" nd="1"/>
        <i x="155" s="1" nd="1"/>
        <i x="124" s="1" nd="1"/>
        <i x="308" s="1" nd="1"/>
        <i x="277" s="1" nd="1"/>
        <i x="247" s="1" nd="1"/>
        <i x="217" s="1" nd="1"/>
        <i x="339" s="1" nd="1"/>
        <i x="186" s="1" nd="1"/>
        <i x="156" s="1" nd="1"/>
        <i x="125" s="1" nd="1"/>
        <i x="309" s="1" nd="1"/>
        <i x="278" s="1" nd="1"/>
        <i x="248" s="1" nd="1"/>
        <i x="218" s="1" nd="1"/>
        <i x="340" s="1" nd="1"/>
        <i x="187" s="1" nd="1"/>
        <i x="157" s="1" nd="1"/>
        <i x="126" s="1" nd="1"/>
        <i x="310" s="1" nd="1"/>
        <i x="279" s="1" nd="1"/>
        <i x="249" s="1" nd="1"/>
        <i x="219" s="1" nd="1"/>
        <i x="341" s="1" nd="1"/>
        <i x="188" s="1" nd="1"/>
        <i x="158" s="1" nd="1"/>
        <i x="127" s="1" nd="1"/>
        <i x="311" s="1" nd="1"/>
        <i x="280" s="1" nd="1"/>
        <i x="250" s="1" nd="1"/>
        <i x="220" s="1" nd="1"/>
        <i x="342" s="1" nd="1"/>
        <i x="189" s="1" nd="1"/>
        <i x="159" s="1" nd="1"/>
        <i x="128" s="1" nd="1"/>
        <i x="312" s="1" nd="1"/>
        <i x="281" s="1" nd="1"/>
        <i x="251" s="1" nd="1"/>
        <i x="221" s="1" nd="1"/>
        <i x="343" s="1" nd="1"/>
        <i x="190" s="1" nd="1"/>
        <i x="160" s="1" nd="1"/>
        <i x="129" s="1" nd="1"/>
        <i x="313" s="1" nd="1"/>
        <i x="282" s="1" nd="1"/>
        <i x="252" s="1" nd="1"/>
        <i x="222" s="1" nd="1"/>
        <i x="344" s="1" nd="1"/>
        <i x="191" s="1" nd="1"/>
        <i x="161" s="1" nd="1"/>
        <i x="130" s="1" nd="1"/>
        <i x="314" s="1" nd="1"/>
        <i x="283" s="1" nd="1"/>
        <i x="2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B19198F1-2C2B-47E6-BC88-90B2F582A172}" cache="Slicer_Product_Category" caption="Category" style="SlicerStyleLight6" rowHeight="241300"/>
  <slicer name="Customer Region 1" xr10:uid="{EF8F068D-2B35-495D-BB52-B2FA3B7B35A5}" cache="Slicer_Customer_Region" caption="Region" rowHeight="241300"/>
  <slicer name="Days (Order Date) 1" xr10:uid="{C24068BF-ACD5-4F11-9F9B-1EDEDE662CAB}" cache="Slicer_Days__Order_Date" caption="Days"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3AC1FB-1812-4798-A996-ACC5658615DA}" name="Table1" displayName="Table1" ref="A1:H102" totalsRowShown="0">
  <autoFilter ref="A1:H102" xr:uid="{5B3AC1FB-1812-4798-A996-ACC5658615DA}"/>
  <tableColumns count="8">
    <tableColumn id="1" xr3:uid="{DF1ECB48-8297-4628-ACC0-F5735BCA1806}" name="Order ID"/>
    <tableColumn id="2" xr3:uid="{5E0AB4B2-1D8E-443B-8EDB-58C80712DD43}" name="Order Date" dataDxfId="6"/>
    <tableColumn id="3" xr3:uid="{6813D1B1-C6DB-4DD9-AF74-98BDA2F6859D}" name="Customer Region" dataDxfId="5"/>
    <tableColumn id="4" xr3:uid="{B9C434FD-AEEB-4470-A3F8-02FF30047235}" name="Product Category" dataDxfId="4"/>
    <tableColumn id="5" xr3:uid="{0C21D478-3E01-4B2B-9CDA-3C8B138DFC95}" name="Product Sub-Category" dataDxfId="3"/>
    <tableColumn id="6" xr3:uid="{E75A8010-CC1F-4A8B-8436-253AD7B667E5}" name="Units Sold" dataDxfId="2"/>
    <tableColumn id="7" xr3:uid="{65709ABA-0ED2-41DD-B683-ED78BA953F86}" name="Unit Price" dataDxfId="1"/>
    <tableColumn id="8" xr3:uid="{2ABD677F-9046-4241-8800-3D42EEA9E019}" name="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076E4-7643-426C-BBDE-F0262F23FFC6}">
  <dimension ref="A1"/>
  <sheetViews>
    <sheetView showGridLines="0" tabSelected="1" workbookViewId="0">
      <selection activeCell="I1" sqref="I1:I1048576"/>
    </sheetView>
  </sheetViews>
  <sheetFormatPr defaultRowHeight="14.5" x14ac:dyDescent="0.3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BF845-61A0-4611-8800-AA60EDCBFA94}">
  <dimension ref="A3:I105"/>
  <sheetViews>
    <sheetView workbookViewId="0">
      <selection activeCell="F3" sqref="F3"/>
    </sheetView>
  </sheetViews>
  <sheetFormatPr defaultRowHeight="14.5" x14ac:dyDescent="0.35"/>
  <cols>
    <col min="1" max="1" width="12.36328125" bestFit="1" customWidth="1"/>
    <col min="2" max="2" width="11.26953125" bestFit="1" customWidth="1"/>
    <col min="4" max="4" width="14.26953125" bestFit="1" customWidth="1"/>
    <col min="5" max="5" width="14.453125" bestFit="1" customWidth="1"/>
    <col min="6" max="6" width="15.54296875" bestFit="1" customWidth="1"/>
    <col min="7" max="7" width="14.54296875" bestFit="1" customWidth="1"/>
    <col min="8" max="8" width="6.36328125" bestFit="1" customWidth="1"/>
    <col min="9" max="9" width="10.7265625" bestFit="1" customWidth="1"/>
    <col min="10" max="10" width="14.453125" bestFit="1" customWidth="1"/>
    <col min="11" max="11" width="15.54296875" bestFit="1" customWidth="1"/>
  </cols>
  <sheetData>
    <row r="3" spans="1:5" x14ac:dyDescent="0.35">
      <c r="A3" s="5" t="s">
        <v>126</v>
      </c>
      <c r="B3" t="s">
        <v>125</v>
      </c>
      <c r="D3" s="5" t="s">
        <v>126</v>
      </c>
      <c r="E3" t="s">
        <v>125</v>
      </c>
    </row>
    <row r="4" spans="1:5" x14ac:dyDescent="0.35">
      <c r="A4" s="6" t="s">
        <v>132</v>
      </c>
      <c r="B4" s="3">
        <v>916.56</v>
      </c>
      <c r="D4" s="6" t="s">
        <v>130</v>
      </c>
      <c r="E4" s="3">
        <v>84817.059999999969</v>
      </c>
    </row>
    <row r="5" spans="1:5" x14ac:dyDescent="0.35">
      <c r="A5" s="6" t="s">
        <v>133</v>
      </c>
      <c r="B5" s="3">
        <v>2296.56</v>
      </c>
      <c r="D5" s="6" t="s">
        <v>128</v>
      </c>
      <c r="E5" s="3">
        <v>80634.350000000006</v>
      </c>
    </row>
    <row r="6" spans="1:5" x14ac:dyDescent="0.35">
      <c r="A6" s="6" t="s">
        <v>134</v>
      </c>
      <c r="B6" s="3">
        <v>105.42</v>
      </c>
      <c r="D6" s="6" t="s">
        <v>129</v>
      </c>
      <c r="E6" s="3">
        <v>62918.069999999978</v>
      </c>
    </row>
    <row r="7" spans="1:5" x14ac:dyDescent="0.35">
      <c r="A7" s="6" t="s">
        <v>135</v>
      </c>
      <c r="B7" s="3">
        <v>1859.52</v>
      </c>
      <c r="D7" s="6" t="s">
        <v>131</v>
      </c>
      <c r="E7" s="3">
        <v>20747.61</v>
      </c>
    </row>
    <row r="8" spans="1:5" x14ac:dyDescent="0.35">
      <c r="A8" s="6" t="s">
        <v>136</v>
      </c>
      <c r="B8" s="3">
        <v>2417.91</v>
      </c>
      <c r="D8" s="6" t="s">
        <v>127</v>
      </c>
      <c r="E8" s="3">
        <v>249117.08999999997</v>
      </c>
    </row>
    <row r="9" spans="1:5" x14ac:dyDescent="0.35">
      <c r="A9" s="6" t="s">
        <v>137</v>
      </c>
      <c r="B9" s="3">
        <v>8222.2199999999993</v>
      </c>
    </row>
    <row r="10" spans="1:5" x14ac:dyDescent="0.35">
      <c r="A10" s="6" t="s">
        <v>138</v>
      </c>
      <c r="B10" s="3">
        <v>2893.02</v>
      </c>
    </row>
    <row r="11" spans="1:5" x14ac:dyDescent="0.35">
      <c r="A11" s="6" t="s">
        <v>139</v>
      </c>
      <c r="B11" s="3">
        <v>2139.85</v>
      </c>
      <c r="D11" s="5" t="s">
        <v>126</v>
      </c>
      <c r="E11" t="s">
        <v>125</v>
      </c>
    </row>
    <row r="12" spans="1:5" x14ac:dyDescent="0.35">
      <c r="A12" s="6" t="s">
        <v>140</v>
      </c>
      <c r="B12" s="3">
        <v>308.56</v>
      </c>
      <c r="D12" s="6" t="s">
        <v>38</v>
      </c>
      <c r="E12" s="3">
        <v>66835.909999999989</v>
      </c>
    </row>
    <row r="13" spans="1:5" x14ac:dyDescent="0.35">
      <c r="A13" s="6" t="s">
        <v>141</v>
      </c>
      <c r="B13" s="3">
        <v>1192.19999999999</v>
      </c>
      <c r="D13" s="6" t="s">
        <v>10</v>
      </c>
      <c r="E13" s="3">
        <v>64945.669999999991</v>
      </c>
    </row>
    <row r="14" spans="1:5" x14ac:dyDescent="0.35">
      <c r="A14" s="6" t="s">
        <v>142</v>
      </c>
      <c r="B14" s="3">
        <v>4697.66</v>
      </c>
      <c r="D14" s="6" t="s">
        <v>28</v>
      </c>
      <c r="E14" s="3">
        <v>61939.729999999981</v>
      </c>
    </row>
    <row r="15" spans="1:5" x14ac:dyDescent="0.35">
      <c r="A15" s="6" t="s">
        <v>143</v>
      </c>
      <c r="B15" s="3">
        <v>2644.64</v>
      </c>
      <c r="D15" s="6" t="s">
        <v>17</v>
      </c>
      <c r="E15" s="3">
        <v>55395.779999999992</v>
      </c>
    </row>
    <row r="16" spans="1:5" x14ac:dyDescent="0.35">
      <c r="A16" s="6" t="s">
        <v>144</v>
      </c>
      <c r="B16" s="3">
        <v>1488.8</v>
      </c>
      <c r="D16" s="6" t="s">
        <v>127</v>
      </c>
      <c r="E16" s="3">
        <v>249117.08999999997</v>
      </c>
    </row>
    <row r="17" spans="1:6" x14ac:dyDescent="0.35">
      <c r="A17" s="6" t="s">
        <v>145</v>
      </c>
      <c r="B17" s="3">
        <v>282.83</v>
      </c>
    </row>
    <row r="18" spans="1:6" x14ac:dyDescent="0.35">
      <c r="A18" s="6" t="s">
        <v>146</v>
      </c>
      <c r="B18" s="3">
        <v>4218.4799999999996</v>
      </c>
    </row>
    <row r="19" spans="1:6" x14ac:dyDescent="0.35">
      <c r="A19" s="6" t="s">
        <v>147</v>
      </c>
      <c r="B19" s="3">
        <v>2106.3000000000002</v>
      </c>
      <c r="D19" s="5" t="s">
        <v>126</v>
      </c>
      <c r="E19" t="s">
        <v>125</v>
      </c>
    </row>
    <row r="20" spans="1:6" x14ac:dyDescent="0.35">
      <c r="A20" s="6" t="s">
        <v>148</v>
      </c>
      <c r="B20" s="3">
        <v>4629.28</v>
      </c>
      <c r="D20" s="6" t="s">
        <v>46</v>
      </c>
      <c r="E20" s="3">
        <v>25289.890000000003</v>
      </c>
    </row>
    <row r="21" spans="1:6" x14ac:dyDescent="0.35">
      <c r="A21" s="6" t="s">
        <v>149</v>
      </c>
      <c r="B21" s="3">
        <v>172.85999999999899</v>
      </c>
      <c r="D21" s="6" t="s">
        <v>25</v>
      </c>
      <c r="E21" s="3">
        <v>36326.420000000006</v>
      </c>
    </row>
    <row r="22" spans="1:6" x14ac:dyDescent="0.35">
      <c r="A22" s="6" t="s">
        <v>150</v>
      </c>
      <c r="B22" s="3">
        <v>1245.4000000000001</v>
      </c>
      <c r="D22" s="6" t="s">
        <v>14</v>
      </c>
      <c r="E22" s="3">
        <v>37903.349999999984</v>
      </c>
    </row>
    <row r="23" spans="1:6" x14ac:dyDescent="0.35">
      <c r="A23" s="6" t="s">
        <v>151</v>
      </c>
      <c r="B23" s="3">
        <v>9407.4699999999993</v>
      </c>
      <c r="D23" s="6" t="s">
        <v>34</v>
      </c>
      <c r="E23" s="3">
        <v>38774.829999999987</v>
      </c>
    </row>
    <row r="24" spans="1:6" x14ac:dyDescent="0.35">
      <c r="A24" s="6" t="s">
        <v>152</v>
      </c>
      <c r="B24" s="3">
        <v>235.92</v>
      </c>
      <c r="D24" s="6" t="s">
        <v>18</v>
      </c>
      <c r="E24" s="3">
        <v>51367.100000000006</v>
      </c>
    </row>
    <row r="25" spans="1:6" x14ac:dyDescent="0.35">
      <c r="A25" s="6" t="s">
        <v>153</v>
      </c>
      <c r="B25" s="3">
        <v>5015.62</v>
      </c>
      <c r="D25" s="6" t="s">
        <v>127</v>
      </c>
      <c r="E25" s="3">
        <v>189661.59</v>
      </c>
    </row>
    <row r="26" spans="1:6" x14ac:dyDescent="0.35">
      <c r="A26" s="6" t="s">
        <v>154</v>
      </c>
      <c r="B26" s="3">
        <v>3079.37</v>
      </c>
    </row>
    <row r="27" spans="1:6" x14ac:dyDescent="0.35">
      <c r="A27" s="6" t="s">
        <v>155</v>
      </c>
      <c r="B27" s="3">
        <v>3356.82</v>
      </c>
    </row>
    <row r="28" spans="1:6" x14ac:dyDescent="0.35">
      <c r="A28" s="6" t="s">
        <v>156</v>
      </c>
      <c r="B28" s="3">
        <v>351.54</v>
      </c>
      <c r="D28" s="5" t="s">
        <v>126</v>
      </c>
      <c r="E28" t="s">
        <v>234</v>
      </c>
      <c r="F28" t="s">
        <v>233</v>
      </c>
    </row>
    <row r="29" spans="1:6" x14ac:dyDescent="0.35">
      <c r="A29" s="6" t="s">
        <v>157</v>
      </c>
      <c r="B29" s="3">
        <v>2833.76</v>
      </c>
      <c r="D29" s="6" t="s">
        <v>10</v>
      </c>
      <c r="E29" s="3">
        <v>3247.2834999999995</v>
      </c>
      <c r="F29" s="4">
        <v>211</v>
      </c>
    </row>
    <row r="30" spans="1:6" x14ac:dyDescent="0.35">
      <c r="A30" s="6" t="s">
        <v>158</v>
      </c>
      <c r="B30" s="3">
        <v>1303.05</v>
      </c>
      <c r="D30" s="6" t="s">
        <v>38</v>
      </c>
      <c r="E30" s="3">
        <v>2570.6119230769227</v>
      </c>
      <c r="F30" s="4">
        <v>242</v>
      </c>
    </row>
    <row r="31" spans="1:6" x14ac:dyDescent="0.35">
      <c r="A31" s="6" t="s">
        <v>159</v>
      </c>
      <c r="B31" s="3">
        <v>2769.48</v>
      </c>
      <c r="D31" s="6" t="s">
        <v>17</v>
      </c>
      <c r="E31" s="3">
        <v>2215.8311999999996</v>
      </c>
      <c r="F31" s="4">
        <v>218</v>
      </c>
    </row>
    <row r="32" spans="1:6" x14ac:dyDescent="0.35">
      <c r="A32" s="6" t="s">
        <v>160</v>
      </c>
      <c r="B32" s="3">
        <v>3252.72</v>
      </c>
      <c r="D32" s="6" t="s">
        <v>28</v>
      </c>
      <c r="E32" s="3">
        <v>2064.657666666666</v>
      </c>
      <c r="F32" s="4">
        <v>268</v>
      </c>
    </row>
    <row r="33" spans="1:9" x14ac:dyDescent="0.35">
      <c r="A33" s="6" t="s">
        <v>161</v>
      </c>
      <c r="B33" s="3">
        <v>406.96</v>
      </c>
      <c r="D33" s="6" t="s">
        <v>127</v>
      </c>
      <c r="E33" s="3">
        <v>2466.5058415841577</v>
      </c>
      <c r="F33" s="4">
        <v>939</v>
      </c>
    </row>
    <row r="34" spans="1:9" x14ac:dyDescent="0.35">
      <c r="A34" s="6" t="s">
        <v>162</v>
      </c>
      <c r="B34" s="3">
        <v>4783.57</v>
      </c>
    </row>
    <row r="35" spans="1:9" x14ac:dyDescent="0.35">
      <c r="A35" s="6" t="s">
        <v>163</v>
      </c>
      <c r="B35" s="3">
        <v>8234.82</v>
      </c>
    </row>
    <row r="36" spans="1:9" x14ac:dyDescent="0.35">
      <c r="A36" s="6" t="s">
        <v>164</v>
      </c>
      <c r="B36" s="3">
        <v>2605.6</v>
      </c>
      <c r="D36" s="5" t="s">
        <v>126</v>
      </c>
      <c r="E36" t="s">
        <v>125</v>
      </c>
    </row>
    <row r="37" spans="1:9" x14ac:dyDescent="0.35">
      <c r="A37" s="6" t="s">
        <v>165</v>
      </c>
      <c r="B37" s="3">
        <v>767.22</v>
      </c>
      <c r="D37" s="6" t="s">
        <v>9</v>
      </c>
      <c r="E37" s="3">
        <v>57384.460000000006</v>
      </c>
    </row>
    <row r="38" spans="1:9" x14ac:dyDescent="0.35">
      <c r="A38" s="6" t="s">
        <v>166</v>
      </c>
      <c r="B38" s="3">
        <v>2808.12</v>
      </c>
      <c r="D38" s="6" t="s">
        <v>16</v>
      </c>
      <c r="E38" s="3">
        <v>76361.52999999997</v>
      </c>
    </row>
    <row r="39" spans="1:9" x14ac:dyDescent="0.35">
      <c r="A39" s="6" t="s">
        <v>167</v>
      </c>
      <c r="B39" s="3">
        <v>5255.68</v>
      </c>
      <c r="D39" s="6" t="s">
        <v>30</v>
      </c>
      <c r="E39" s="3">
        <v>44585.389999999992</v>
      </c>
    </row>
    <row r="40" spans="1:9" x14ac:dyDescent="0.35">
      <c r="A40" s="6" t="s">
        <v>168</v>
      </c>
      <c r="B40" s="3">
        <v>5663.36</v>
      </c>
      <c r="D40" s="6" t="s">
        <v>13</v>
      </c>
      <c r="E40" s="3">
        <v>70785.709999999963</v>
      </c>
    </row>
    <row r="41" spans="1:9" x14ac:dyDescent="0.35">
      <c r="A41" s="6" t="s">
        <v>169</v>
      </c>
      <c r="B41" s="3">
        <v>6798.98</v>
      </c>
      <c r="D41" s="6" t="s">
        <v>127</v>
      </c>
      <c r="E41" s="3">
        <v>249117.08999999994</v>
      </c>
    </row>
    <row r="42" spans="1:9" x14ac:dyDescent="0.35">
      <c r="A42" s="6" t="s">
        <v>170</v>
      </c>
      <c r="B42" s="3">
        <v>892.2</v>
      </c>
    </row>
    <row r="43" spans="1:9" x14ac:dyDescent="0.35">
      <c r="A43" s="6" t="s">
        <v>171</v>
      </c>
      <c r="B43" s="3">
        <v>175.62</v>
      </c>
    </row>
    <row r="44" spans="1:9" x14ac:dyDescent="0.35">
      <c r="A44" s="6" t="s">
        <v>172</v>
      </c>
      <c r="B44" s="3">
        <v>3104.64</v>
      </c>
      <c r="D44" s="5" t="s">
        <v>125</v>
      </c>
      <c r="E44" s="5" t="s">
        <v>235</v>
      </c>
    </row>
    <row r="45" spans="1:9" x14ac:dyDescent="0.35">
      <c r="A45" s="6" t="s">
        <v>173</v>
      </c>
      <c r="B45" s="3">
        <v>672.599999999999</v>
      </c>
      <c r="D45" s="5" t="s">
        <v>126</v>
      </c>
      <c r="E45" t="s">
        <v>38</v>
      </c>
      <c r="F45" t="s">
        <v>10</v>
      </c>
      <c r="G45" t="s">
        <v>28</v>
      </c>
      <c r="H45" t="s">
        <v>17</v>
      </c>
      <c r="I45" t="s">
        <v>127</v>
      </c>
    </row>
    <row r="46" spans="1:9" x14ac:dyDescent="0.35">
      <c r="A46" s="6" t="s">
        <v>174</v>
      </c>
      <c r="B46" s="3">
        <v>1466.8</v>
      </c>
      <c r="D46" s="6" t="s">
        <v>9</v>
      </c>
      <c r="E46" s="3">
        <v>11835.82</v>
      </c>
      <c r="F46" s="3">
        <v>13807.810000000001</v>
      </c>
      <c r="G46" s="3">
        <v>11604.24</v>
      </c>
      <c r="H46" s="3">
        <v>20136.589999999997</v>
      </c>
      <c r="I46" s="3">
        <v>57384.46</v>
      </c>
    </row>
    <row r="47" spans="1:9" x14ac:dyDescent="0.35">
      <c r="A47" s="6" t="s">
        <v>175</v>
      </c>
      <c r="B47" s="3">
        <v>138.05000000000001</v>
      </c>
      <c r="D47" s="6" t="s">
        <v>16</v>
      </c>
      <c r="E47" s="3">
        <v>21687.13</v>
      </c>
      <c r="F47" s="3">
        <v>17625.649999999998</v>
      </c>
      <c r="G47" s="3">
        <v>23054.569999999996</v>
      </c>
      <c r="H47" s="3">
        <v>13994.18</v>
      </c>
      <c r="I47" s="3">
        <v>76361.53</v>
      </c>
    </row>
    <row r="48" spans="1:9" x14ac:dyDescent="0.35">
      <c r="A48" s="6" t="s">
        <v>176</v>
      </c>
      <c r="B48" s="3">
        <v>2143.2599999999902</v>
      </c>
      <c r="D48" s="6" t="s">
        <v>30</v>
      </c>
      <c r="E48" s="3">
        <v>4623.26</v>
      </c>
      <c r="F48" s="3">
        <v>12407.34</v>
      </c>
      <c r="G48" s="3">
        <v>14830.390000000003</v>
      </c>
      <c r="H48" s="3">
        <v>12724.399999999989</v>
      </c>
      <c r="I48" s="3">
        <v>44585.389999999992</v>
      </c>
    </row>
    <row r="49" spans="1:9" x14ac:dyDescent="0.35">
      <c r="A49" s="6" t="s">
        <v>177</v>
      </c>
      <c r="B49" s="3">
        <v>2483.1</v>
      </c>
      <c r="D49" s="6" t="s">
        <v>13</v>
      </c>
      <c r="E49" s="3">
        <v>28689.69999999999</v>
      </c>
      <c r="F49" s="3">
        <v>21104.869999999988</v>
      </c>
      <c r="G49" s="3">
        <v>12450.52999999999</v>
      </c>
      <c r="H49" s="3">
        <v>8540.6099999999969</v>
      </c>
      <c r="I49" s="3">
        <v>70785.709999999963</v>
      </c>
    </row>
    <row r="50" spans="1:9" x14ac:dyDescent="0.35">
      <c r="A50" s="6" t="s">
        <v>178</v>
      </c>
      <c r="B50" s="3">
        <v>451.23</v>
      </c>
      <c r="D50" s="6" t="s">
        <v>127</v>
      </c>
      <c r="E50" s="3">
        <v>66835.909999999989</v>
      </c>
      <c r="F50" s="3">
        <v>64945.669999999991</v>
      </c>
      <c r="G50" s="3">
        <v>61939.729999999989</v>
      </c>
      <c r="H50" s="3">
        <v>55395.779999999984</v>
      </c>
      <c r="I50" s="3">
        <v>249117.08999999994</v>
      </c>
    </row>
    <row r="51" spans="1:9" x14ac:dyDescent="0.35">
      <c r="A51" s="6" t="s">
        <v>179</v>
      </c>
      <c r="B51" s="3">
        <v>5690.69</v>
      </c>
    </row>
    <row r="52" spans="1:9" x14ac:dyDescent="0.35">
      <c r="A52" s="6" t="s">
        <v>180</v>
      </c>
      <c r="B52" s="3">
        <v>399.2</v>
      </c>
    </row>
    <row r="53" spans="1:9" x14ac:dyDescent="0.35">
      <c r="A53" s="6" t="s">
        <v>181</v>
      </c>
      <c r="B53" s="3">
        <v>452.8</v>
      </c>
      <c r="D53" t="s">
        <v>125</v>
      </c>
      <c r="G53" t="s">
        <v>236</v>
      </c>
    </row>
    <row r="54" spans="1:9" x14ac:dyDescent="0.35">
      <c r="A54" s="6" t="s">
        <v>182</v>
      </c>
      <c r="B54" s="3">
        <v>1239.21</v>
      </c>
      <c r="D54" s="3">
        <v>249117.09</v>
      </c>
      <c r="G54" s="10">
        <v>101</v>
      </c>
    </row>
    <row r="55" spans="1:9" x14ac:dyDescent="0.35">
      <c r="A55" s="6" t="s">
        <v>183</v>
      </c>
      <c r="B55" s="3">
        <v>186.49</v>
      </c>
    </row>
    <row r="56" spans="1:9" ht="18.5" x14ac:dyDescent="0.45">
      <c r="A56" s="6" t="s">
        <v>184</v>
      </c>
      <c r="B56" s="3">
        <v>794.86</v>
      </c>
      <c r="D56" s="7" t="s">
        <v>237</v>
      </c>
      <c r="E56" s="9">
        <f>GETPIVOTDATA("Sales",'Pivot tables'!$D$53)/GETPIVOTDATA("Order ID",'Pivot tables'!$G$53)</f>
        <v>2466.5058415841586</v>
      </c>
    </row>
    <row r="57" spans="1:9" x14ac:dyDescent="0.35">
      <c r="A57" s="6" t="s">
        <v>185</v>
      </c>
      <c r="B57" s="3">
        <v>4520.2999999999902</v>
      </c>
    </row>
    <row r="58" spans="1:9" x14ac:dyDescent="0.35">
      <c r="A58" s="6" t="s">
        <v>186</v>
      </c>
      <c r="B58" s="3">
        <v>3098.4</v>
      </c>
    </row>
    <row r="59" spans="1:9" x14ac:dyDescent="0.35">
      <c r="A59" s="6" t="s">
        <v>187</v>
      </c>
      <c r="B59" s="3">
        <v>463</v>
      </c>
      <c r="D59" s="5" t="s">
        <v>238</v>
      </c>
      <c r="E59" s="5" t="s">
        <v>235</v>
      </c>
    </row>
    <row r="60" spans="1:9" x14ac:dyDescent="0.35">
      <c r="A60" s="6" t="s">
        <v>188</v>
      </c>
      <c r="B60" s="3">
        <v>1891.32</v>
      </c>
      <c r="D60" s="5" t="s">
        <v>126</v>
      </c>
      <c r="E60" t="s">
        <v>10</v>
      </c>
      <c r="F60" t="s">
        <v>38</v>
      </c>
      <c r="G60" t="s">
        <v>28</v>
      </c>
      <c r="H60" t="s">
        <v>17</v>
      </c>
      <c r="I60" t="s">
        <v>127</v>
      </c>
    </row>
    <row r="61" spans="1:9" x14ac:dyDescent="0.35">
      <c r="A61" s="6" t="s">
        <v>189</v>
      </c>
      <c r="B61" s="3">
        <v>414.56</v>
      </c>
      <c r="D61" s="6" t="s">
        <v>9</v>
      </c>
      <c r="E61" s="3">
        <v>322.17666666666668</v>
      </c>
      <c r="F61" s="3">
        <v>262.61599999999999</v>
      </c>
      <c r="G61" s="3">
        <v>280.30285714285714</v>
      </c>
      <c r="H61" s="3">
        <v>192.08857142857141</v>
      </c>
      <c r="I61" s="3">
        <v>262.11519999999996</v>
      </c>
    </row>
    <row r="62" spans="1:9" x14ac:dyDescent="0.35">
      <c r="A62" s="6" t="s">
        <v>190</v>
      </c>
      <c r="B62" s="3">
        <v>105.96</v>
      </c>
      <c r="D62" s="6" t="s">
        <v>16</v>
      </c>
      <c r="E62" s="3">
        <v>347.62750000000005</v>
      </c>
      <c r="F62" s="3">
        <v>344.96833333333342</v>
      </c>
      <c r="G62" s="3">
        <v>277.37999999999994</v>
      </c>
      <c r="H62" s="3">
        <v>321.28750000000002</v>
      </c>
      <c r="I62" s="3">
        <v>320.48750000000001</v>
      </c>
    </row>
    <row r="63" spans="1:9" x14ac:dyDescent="0.35">
      <c r="A63" s="6" t="s">
        <v>191</v>
      </c>
      <c r="B63" s="3">
        <v>4325.76</v>
      </c>
      <c r="D63" s="6" t="s">
        <v>30</v>
      </c>
      <c r="E63" s="3">
        <v>379.3966666666667</v>
      </c>
      <c r="F63" s="3">
        <v>174.97200000000001</v>
      </c>
      <c r="G63" s="3">
        <v>221.089</v>
      </c>
      <c r="H63" s="3">
        <v>185.11750000000001</v>
      </c>
      <c r="I63" s="3">
        <v>219.41846153846151</v>
      </c>
    </row>
    <row r="64" spans="1:9" x14ac:dyDescent="0.35">
      <c r="A64" s="6" t="s">
        <v>192</v>
      </c>
      <c r="B64" s="3">
        <v>824.73</v>
      </c>
      <c r="D64" s="6" t="s">
        <v>13</v>
      </c>
      <c r="E64" s="3">
        <v>262.32714285714286</v>
      </c>
      <c r="F64" s="3">
        <v>255.39100000000002</v>
      </c>
      <c r="G64" s="3">
        <v>183.36285714285714</v>
      </c>
      <c r="H64" s="3">
        <v>286.50666666666666</v>
      </c>
      <c r="I64" s="3">
        <v>246.42599999999999</v>
      </c>
    </row>
    <row r="65" spans="1:9" x14ac:dyDescent="0.35">
      <c r="A65" s="6" t="s">
        <v>193</v>
      </c>
      <c r="B65" s="3">
        <v>5802.12</v>
      </c>
      <c r="D65" s="6" t="s">
        <v>127</v>
      </c>
      <c r="E65" s="3">
        <v>314.90250000000003</v>
      </c>
      <c r="F65" s="3">
        <v>261.98692307692306</v>
      </c>
      <c r="G65" s="3">
        <v>237.36100000000002</v>
      </c>
      <c r="H65" s="3">
        <v>233.19</v>
      </c>
      <c r="I65" s="3">
        <v>258.0226732673267</v>
      </c>
    </row>
    <row r="66" spans="1:9" x14ac:dyDescent="0.35">
      <c r="A66" s="6" t="s">
        <v>194</v>
      </c>
      <c r="B66" s="3">
        <v>5120.92</v>
      </c>
    </row>
    <row r="67" spans="1:9" x14ac:dyDescent="0.35">
      <c r="A67" s="6" t="s">
        <v>195</v>
      </c>
      <c r="B67" s="3">
        <v>8787.06</v>
      </c>
    </row>
    <row r="68" spans="1:9" x14ac:dyDescent="0.35">
      <c r="A68" s="6" t="s">
        <v>196</v>
      </c>
      <c r="B68" s="3">
        <v>525.98</v>
      </c>
    </row>
    <row r="69" spans="1:9" x14ac:dyDescent="0.35">
      <c r="A69" s="6" t="s">
        <v>197</v>
      </c>
      <c r="B69" s="3">
        <v>504.75</v>
      </c>
    </row>
    <row r="70" spans="1:9" x14ac:dyDescent="0.35">
      <c r="A70" s="6" t="s">
        <v>198</v>
      </c>
      <c r="B70" s="3">
        <v>6394.24</v>
      </c>
    </row>
    <row r="71" spans="1:9" x14ac:dyDescent="0.35">
      <c r="A71" s="6" t="s">
        <v>199</v>
      </c>
      <c r="B71" s="3">
        <v>1284.3900000000001</v>
      </c>
    </row>
    <row r="72" spans="1:9" x14ac:dyDescent="0.35">
      <c r="A72" s="6" t="s">
        <v>200</v>
      </c>
      <c r="B72" s="3">
        <v>900.4</v>
      </c>
    </row>
    <row r="73" spans="1:9" x14ac:dyDescent="0.35">
      <c r="A73" s="6" t="s">
        <v>201</v>
      </c>
      <c r="B73" s="3">
        <v>48.44</v>
      </c>
    </row>
    <row r="74" spans="1:9" x14ac:dyDescent="0.35">
      <c r="A74" s="6" t="s">
        <v>202</v>
      </c>
      <c r="B74" s="3">
        <v>89.68</v>
      </c>
    </row>
    <row r="75" spans="1:9" x14ac:dyDescent="0.35">
      <c r="A75" s="6" t="s">
        <v>203</v>
      </c>
      <c r="B75" s="3">
        <v>481.7</v>
      </c>
    </row>
    <row r="76" spans="1:9" x14ac:dyDescent="0.35">
      <c r="A76" s="6" t="s">
        <v>204</v>
      </c>
      <c r="B76" s="3">
        <v>5874.82</v>
      </c>
    </row>
    <row r="77" spans="1:9" x14ac:dyDescent="0.35">
      <c r="A77" s="6" t="s">
        <v>205</v>
      </c>
      <c r="B77" s="3">
        <v>5616.48</v>
      </c>
    </row>
    <row r="78" spans="1:9" x14ac:dyDescent="0.35">
      <c r="A78" s="6" t="s">
        <v>206</v>
      </c>
      <c r="B78" s="3">
        <v>1683.12</v>
      </c>
    </row>
    <row r="79" spans="1:9" x14ac:dyDescent="0.35">
      <c r="A79" s="6" t="s">
        <v>207</v>
      </c>
      <c r="B79" s="3">
        <v>664.37</v>
      </c>
    </row>
    <row r="80" spans="1:9" x14ac:dyDescent="0.35">
      <c r="A80" s="6" t="s">
        <v>208</v>
      </c>
      <c r="B80" s="3">
        <v>259.95</v>
      </c>
    </row>
    <row r="81" spans="1:2" x14ac:dyDescent="0.35">
      <c r="A81" s="6" t="s">
        <v>209</v>
      </c>
      <c r="B81" s="3">
        <v>2254.54</v>
      </c>
    </row>
    <row r="82" spans="1:2" x14ac:dyDescent="0.35">
      <c r="A82" s="6" t="s">
        <v>210</v>
      </c>
      <c r="B82" s="3">
        <v>279.12</v>
      </c>
    </row>
    <row r="83" spans="1:2" x14ac:dyDescent="0.35">
      <c r="A83" s="6" t="s">
        <v>211</v>
      </c>
      <c r="B83" s="3">
        <v>5762.4</v>
      </c>
    </row>
    <row r="84" spans="1:2" x14ac:dyDescent="0.35">
      <c r="A84" s="6" t="s">
        <v>212</v>
      </c>
      <c r="B84" s="3">
        <v>4002</v>
      </c>
    </row>
    <row r="85" spans="1:2" x14ac:dyDescent="0.35">
      <c r="A85" s="6" t="s">
        <v>213</v>
      </c>
      <c r="B85" s="3">
        <v>2796.22999999999</v>
      </c>
    </row>
    <row r="86" spans="1:2" x14ac:dyDescent="0.35">
      <c r="A86" s="6" t="s">
        <v>214</v>
      </c>
      <c r="B86" s="3">
        <v>6690.32</v>
      </c>
    </row>
    <row r="87" spans="1:2" x14ac:dyDescent="0.35">
      <c r="A87" s="6" t="s">
        <v>215</v>
      </c>
      <c r="B87" s="3">
        <v>2229.42</v>
      </c>
    </row>
    <row r="88" spans="1:2" x14ac:dyDescent="0.35">
      <c r="A88" s="6" t="s">
        <v>216</v>
      </c>
      <c r="B88" s="3">
        <v>1689.78</v>
      </c>
    </row>
    <row r="89" spans="1:2" x14ac:dyDescent="0.35">
      <c r="A89" s="6" t="s">
        <v>217</v>
      </c>
      <c r="B89" s="3">
        <v>4026.62</v>
      </c>
    </row>
    <row r="90" spans="1:2" x14ac:dyDescent="0.35">
      <c r="A90" s="6" t="s">
        <v>218</v>
      </c>
      <c r="B90" s="3">
        <v>4096.3999999999996</v>
      </c>
    </row>
    <row r="91" spans="1:2" x14ac:dyDescent="0.35">
      <c r="A91" s="6" t="s">
        <v>219</v>
      </c>
      <c r="B91" s="3">
        <v>1051.1199999999999</v>
      </c>
    </row>
    <row r="92" spans="1:2" x14ac:dyDescent="0.35">
      <c r="A92" s="6" t="s">
        <v>220</v>
      </c>
      <c r="B92" s="3">
        <v>368.86</v>
      </c>
    </row>
    <row r="93" spans="1:2" x14ac:dyDescent="0.35">
      <c r="A93" s="6" t="s">
        <v>221</v>
      </c>
      <c r="B93" s="3">
        <v>381.34</v>
      </c>
    </row>
    <row r="94" spans="1:2" x14ac:dyDescent="0.35">
      <c r="A94" s="6" t="s">
        <v>222</v>
      </c>
      <c r="B94" s="3">
        <v>255.75</v>
      </c>
    </row>
    <row r="95" spans="1:2" x14ac:dyDescent="0.35">
      <c r="A95" s="6" t="s">
        <v>223</v>
      </c>
      <c r="B95" s="3">
        <v>66.88</v>
      </c>
    </row>
    <row r="96" spans="1:2" x14ac:dyDescent="0.35">
      <c r="A96" s="6" t="s">
        <v>224</v>
      </c>
      <c r="B96" s="3">
        <v>162.69999999999999</v>
      </c>
    </row>
    <row r="97" spans="1:2" x14ac:dyDescent="0.35">
      <c r="A97" s="6" t="s">
        <v>225</v>
      </c>
      <c r="B97" s="3">
        <v>479.36</v>
      </c>
    </row>
    <row r="98" spans="1:2" x14ac:dyDescent="0.35">
      <c r="A98" s="6" t="s">
        <v>226</v>
      </c>
      <c r="B98" s="3">
        <v>8154.42</v>
      </c>
    </row>
    <row r="99" spans="1:2" x14ac:dyDescent="0.35">
      <c r="A99" s="6" t="s">
        <v>227</v>
      </c>
      <c r="B99" s="3">
        <v>1419.16</v>
      </c>
    </row>
    <row r="100" spans="1:2" x14ac:dyDescent="0.35">
      <c r="A100" s="6" t="s">
        <v>228</v>
      </c>
      <c r="B100" s="3">
        <v>727.05</v>
      </c>
    </row>
    <row r="101" spans="1:2" x14ac:dyDescent="0.35">
      <c r="A101" s="6" t="s">
        <v>229</v>
      </c>
      <c r="B101" s="3">
        <v>984.98</v>
      </c>
    </row>
    <row r="102" spans="1:2" x14ac:dyDescent="0.35">
      <c r="A102" s="6" t="s">
        <v>230</v>
      </c>
      <c r="B102" s="3">
        <v>4265.13</v>
      </c>
    </row>
    <row r="103" spans="1:2" x14ac:dyDescent="0.35">
      <c r="A103" s="6" t="s">
        <v>231</v>
      </c>
      <c r="B103" s="3">
        <v>2904</v>
      </c>
    </row>
    <row r="104" spans="1:2" x14ac:dyDescent="0.35">
      <c r="A104" s="6" t="s">
        <v>232</v>
      </c>
      <c r="B104" s="3">
        <v>1328.18</v>
      </c>
    </row>
    <row r="105" spans="1:2" x14ac:dyDescent="0.35">
      <c r="A105" s="6" t="s">
        <v>127</v>
      </c>
      <c r="B105" s="3">
        <v>249117.09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2F62B-E7E2-4909-8209-521C56823335}">
  <dimension ref="A1:H102"/>
  <sheetViews>
    <sheetView workbookViewId="0">
      <selection activeCell="I23" sqref="I23"/>
    </sheetView>
  </sheetViews>
  <sheetFormatPr defaultRowHeight="14.5" x14ac:dyDescent="0.35"/>
  <cols>
    <col min="1" max="1" width="10" customWidth="1"/>
    <col min="2" max="2" width="12.1796875" style="1" customWidth="1"/>
    <col min="3" max="3" width="17.08984375" style="2" customWidth="1"/>
    <col min="4" max="4" width="17.36328125" style="2" customWidth="1"/>
    <col min="5" max="5" width="21.08984375" style="2" customWidth="1"/>
    <col min="6" max="6" width="11.1796875" style="4" customWidth="1"/>
    <col min="7" max="7" width="10.90625" style="3" customWidth="1"/>
    <col min="8" max="8" width="8.7265625" style="8"/>
  </cols>
  <sheetData>
    <row r="1" spans="1:8" x14ac:dyDescent="0.35">
      <c r="A1" t="s">
        <v>0</v>
      </c>
      <c r="B1" s="1" t="s">
        <v>1</v>
      </c>
      <c r="C1" s="2" t="s">
        <v>2</v>
      </c>
      <c r="D1" s="2" t="s">
        <v>3</v>
      </c>
      <c r="E1" s="2" t="s">
        <v>4</v>
      </c>
      <c r="F1" s="4" t="s">
        <v>5</v>
      </c>
      <c r="G1" s="3" t="s">
        <v>6</v>
      </c>
      <c r="H1" s="8" t="s">
        <v>7</v>
      </c>
    </row>
    <row r="2" spans="1:8" x14ac:dyDescent="0.35">
      <c r="A2" t="s">
        <v>8</v>
      </c>
      <c r="B2" s="1">
        <v>44927</v>
      </c>
      <c r="C2" s="2" t="s">
        <v>9</v>
      </c>
      <c r="D2" s="2" t="s">
        <v>10</v>
      </c>
      <c r="E2" s="2" t="s">
        <v>11</v>
      </c>
      <c r="F2" s="4">
        <v>2</v>
      </c>
      <c r="G2" s="3">
        <v>458.28</v>
      </c>
      <c r="H2" s="8">
        <v>916.56</v>
      </c>
    </row>
    <row r="3" spans="1:8" x14ac:dyDescent="0.35">
      <c r="A3" t="s">
        <v>12</v>
      </c>
      <c r="B3" s="1">
        <v>44928</v>
      </c>
      <c r="C3" s="2" t="s">
        <v>13</v>
      </c>
      <c r="D3" s="2" t="s">
        <v>10</v>
      </c>
      <c r="E3" s="2" t="s">
        <v>14</v>
      </c>
      <c r="F3" s="4">
        <v>12</v>
      </c>
      <c r="G3" s="3">
        <v>191.38</v>
      </c>
      <c r="H3" s="8">
        <v>2296.56</v>
      </c>
    </row>
    <row r="4" spans="1:8" x14ac:dyDescent="0.35">
      <c r="A4" t="s">
        <v>15</v>
      </c>
      <c r="B4" s="1">
        <v>44929</v>
      </c>
      <c r="C4" s="2" t="s">
        <v>16</v>
      </c>
      <c r="D4" s="2" t="s">
        <v>17</v>
      </c>
      <c r="E4" s="2" t="s">
        <v>18</v>
      </c>
      <c r="F4" s="4">
        <v>6</v>
      </c>
      <c r="G4" s="3">
        <v>17.57</v>
      </c>
      <c r="H4" s="8">
        <v>105.42</v>
      </c>
    </row>
    <row r="5" spans="1:8" x14ac:dyDescent="0.35">
      <c r="A5" t="s">
        <v>19</v>
      </c>
      <c r="B5" s="1">
        <v>44930</v>
      </c>
      <c r="C5" s="2" t="s">
        <v>9</v>
      </c>
      <c r="D5" s="2" t="s">
        <v>10</v>
      </c>
      <c r="E5" s="2" t="s">
        <v>20</v>
      </c>
      <c r="F5" s="4">
        <v>4</v>
      </c>
      <c r="G5" s="3">
        <v>464.88</v>
      </c>
      <c r="H5" s="8">
        <v>1859.52</v>
      </c>
    </row>
    <row r="6" spans="1:8" x14ac:dyDescent="0.35">
      <c r="A6" t="s">
        <v>21</v>
      </c>
      <c r="B6" s="1">
        <v>44931</v>
      </c>
      <c r="C6" s="2" t="s">
        <v>9</v>
      </c>
      <c r="D6" s="2" t="s">
        <v>10</v>
      </c>
      <c r="E6" s="2" t="s">
        <v>22</v>
      </c>
      <c r="F6" s="4">
        <v>11</v>
      </c>
      <c r="G6" s="3">
        <v>219.81</v>
      </c>
      <c r="H6" s="8">
        <v>2417.91</v>
      </c>
    </row>
    <row r="7" spans="1:8" x14ac:dyDescent="0.35">
      <c r="A7" t="s">
        <v>23</v>
      </c>
      <c r="B7" s="1">
        <v>44932</v>
      </c>
      <c r="C7" s="2" t="s">
        <v>13</v>
      </c>
      <c r="D7" s="2" t="s">
        <v>10</v>
      </c>
      <c r="E7" s="2" t="s">
        <v>18</v>
      </c>
      <c r="F7" s="4">
        <v>17</v>
      </c>
      <c r="G7" s="3">
        <v>483.66</v>
      </c>
      <c r="H7" s="8">
        <v>8222.2199999999993</v>
      </c>
    </row>
    <row r="8" spans="1:8" x14ac:dyDescent="0.35">
      <c r="A8" t="s">
        <v>24</v>
      </c>
      <c r="B8" s="1">
        <v>44933</v>
      </c>
      <c r="C8" s="2" t="s">
        <v>16</v>
      </c>
      <c r="D8" s="2" t="s">
        <v>17</v>
      </c>
      <c r="E8" s="2" t="s">
        <v>25</v>
      </c>
      <c r="F8" s="4">
        <v>6</v>
      </c>
      <c r="G8" s="3">
        <v>482.17</v>
      </c>
      <c r="H8" s="8">
        <v>2893.02</v>
      </c>
    </row>
    <row r="9" spans="1:8" x14ac:dyDescent="0.35">
      <c r="A9" t="s">
        <v>26</v>
      </c>
      <c r="B9" s="1">
        <v>44934</v>
      </c>
      <c r="C9" s="2" t="s">
        <v>16</v>
      </c>
      <c r="D9" s="2" t="s">
        <v>10</v>
      </c>
      <c r="E9" s="2" t="s">
        <v>20</v>
      </c>
      <c r="F9" s="4">
        <v>5</v>
      </c>
      <c r="G9" s="3">
        <v>427.97</v>
      </c>
      <c r="H9" s="8">
        <v>2139.85</v>
      </c>
    </row>
    <row r="10" spans="1:8" x14ac:dyDescent="0.35">
      <c r="A10" t="s">
        <v>27</v>
      </c>
      <c r="B10" s="1">
        <v>44935</v>
      </c>
      <c r="C10" s="2" t="s">
        <v>9</v>
      </c>
      <c r="D10" s="2" t="s">
        <v>28</v>
      </c>
      <c r="E10" s="2" t="s">
        <v>11</v>
      </c>
      <c r="F10" s="4">
        <v>2</v>
      </c>
      <c r="G10" s="3">
        <v>154.28</v>
      </c>
      <c r="H10" s="8">
        <v>308.56</v>
      </c>
    </row>
    <row r="11" spans="1:8" x14ac:dyDescent="0.35">
      <c r="A11" t="s">
        <v>29</v>
      </c>
      <c r="B11" s="1">
        <v>44936</v>
      </c>
      <c r="C11" s="2" t="s">
        <v>30</v>
      </c>
      <c r="D11" s="2" t="s">
        <v>17</v>
      </c>
      <c r="E11" s="2" t="s">
        <v>11</v>
      </c>
      <c r="F11" s="4">
        <v>6</v>
      </c>
      <c r="G11" s="3">
        <v>198.7</v>
      </c>
      <c r="H11" s="8">
        <v>1192.19999999999</v>
      </c>
    </row>
    <row r="12" spans="1:8" x14ac:dyDescent="0.35">
      <c r="A12" t="s">
        <v>31</v>
      </c>
      <c r="B12" s="1">
        <v>44937</v>
      </c>
      <c r="C12" s="2" t="s">
        <v>9</v>
      </c>
      <c r="D12" s="2" t="s">
        <v>28</v>
      </c>
      <c r="E12" s="2" t="s">
        <v>20</v>
      </c>
      <c r="F12" s="4">
        <v>11</v>
      </c>
      <c r="G12" s="3">
        <v>427.06</v>
      </c>
      <c r="H12" s="8">
        <v>4697.66</v>
      </c>
    </row>
    <row r="13" spans="1:8" x14ac:dyDescent="0.35">
      <c r="A13" t="s">
        <v>32</v>
      </c>
      <c r="B13" s="1">
        <v>44938</v>
      </c>
      <c r="C13" s="2" t="s">
        <v>9</v>
      </c>
      <c r="D13" s="2" t="s">
        <v>17</v>
      </c>
      <c r="E13" s="2" t="s">
        <v>11</v>
      </c>
      <c r="F13" s="4">
        <v>16</v>
      </c>
      <c r="G13" s="3">
        <v>165.29</v>
      </c>
      <c r="H13" s="8">
        <v>2644.64</v>
      </c>
    </row>
    <row r="14" spans="1:8" x14ac:dyDescent="0.35">
      <c r="A14" t="s">
        <v>33</v>
      </c>
      <c r="B14" s="1">
        <v>44939</v>
      </c>
      <c r="C14" s="2" t="s">
        <v>9</v>
      </c>
      <c r="D14" s="2" t="s">
        <v>10</v>
      </c>
      <c r="E14" s="2" t="s">
        <v>34</v>
      </c>
      <c r="F14" s="4">
        <v>16</v>
      </c>
      <c r="G14" s="3">
        <v>93.05</v>
      </c>
      <c r="H14" s="8">
        <v>1488.8</v>
      </c>
    </row>
    <row r="15" spans="1:8" x14ac:dyDescent="0.35">
      <c r="A15" t="s">
        <v>35</v>
      </c>
      <c r="B15" s="1">
        <v>44940</v>
      </c>
      <c r="C15" s="2" t="s">
        <v>9</v>
      </c>
      <c r="D15" s="2" t="s">
        <v>28</v>
      </c>
      <c r="E15" s="2" t="s">
        <v>20</v>
      </c>
      <c r="F15" s="4">
        <v>1</v>
      </c>
      <c r="G15" s="3">
        <v>282.83</v>
      </c>
      <c r="H15" s="8">
        <v>282.83</v>
      </c>
    </row>
    <row r="16" spans="1:8" x14ac:dyDescent="0.35">
      <c r="A16" t="s">
        <v>36</v>
      </c>
      <c r="B16" s="1">
        <v>44941</v>
      </c>
      <c r="C16" s="2" t="s">
        <v>13</v>
      </c>
      <c r="D16" s="2" t="s">
        <v>17</v>
      </c>
      <c r="E16" s="2" t="s">
        <v>18</v>
      </c>
      <c r="F16" s="4">
        <v>9</v>
      </c>
      <c r="G16" s="3">
        <v>468.72</v>
      </c>
      <c r="H16" s="8">
        <v>4218.4799999999996</v>
      </c>
    </row>
    <row r="17" spans="1:8" x14ac:dyDescent="0.35">
      <c r="A17" t="s">
        <v>37</v>
      </c>
      <c r="B17" s="1">
        <v>44942</v>
      </c>
      <c r="C17" s="2" t="s">
        <v>16</v>
      </c>
      <c r="D17" s="2" t="s">
        <v>38</v>
      </c>
      <c r="E17" s="2" t="s">
        <v>20</v>
      </c>
      <c r="F17" s="4">
        <v>6</v>
      </c>
      <c r="G17" s="3">
        <v>351.05</v>
      </c>
      <c r="H17" s="8">
        <v>2106.3000000000002</v>
      </c>
    </row>
    <row r="18" spans="1:8" x14ac:dyDescent="0.35">
      <c r="A18" t="s">
        <v>39</v>
      </c>
      <c r="B18" s="1">
        <v>44943</v>
      </c>
      <c r="C18" s="2" t="s">
        <v>13</v>
      </c>
      <c r="D18" s="2" t="s">
        <v>10</v>
      </c>
      <c r="E18" s="2" t="s">
        <v>22</v>
      </c>
      <c r="F18" s="4">
        <v>16</v>
      </c>
      <c r="G18" s="3">
        <v>289.33</v>
      </c>
      <c r="H18" s="8">
        <v>4629.28</v>
      </c>
    </row>
    <row r="19" spans="1:8" x14ac:dyDescent="0.35">
      <c r="A19" t="s">
        <v>40</v>
      </c>
      <c r="B19" s="1">
        <v>44944</v>
      </c>
      <c r="C19" s="2" t="s">
        <v>13</v>
      </c>
      <c r="D19" s="2" t="s">
        <v>17</v>
      </c>
      <c r="E19" s="2" t="s">
        <v>11</v>
      </c>
      <c r="F19" s="4">
        <v>3</v>
      </c>
      <c r="G19" s="3">
        <v>57.62</v>
      </c>
      <c r="H19" s="8">
        <v>172.85999999999899</v>
      </c>
    </row>
    <row r="20" spans="1:8" x14ac:dyDescent="0.35">
      <c r="A20" t="s">
        <v>41</v>
      </c>
      <c r="B20" s="1">
        <v>44945</v>
      </c>
      <c r="C20" s="2" t="s">
        <v>13</v>
      </c>
      <c r="D20" s="2" t="s">
        <v>38</v>
      </c>
      <c r="E20" s="2" t="s">
        <v>34</v>
      </c>
      <c r="F20" s="4">
        <v>4</v>
      </c>
      <c r="G20" s="3">
        <v>311.35000000000002</v>
      </c>
      <c r="H20" s="8">
        <v>1245.4000000000001</v>
      </c>
    </row>
    <row r="21" spans="1:8" x14ac:dyDescent="0.35">
      <c r="A21" t="s">
        <v>42</v>
      </c>
      <c r="B21" s="1">
        <v>44946</v>
      </c>
      <c r="C21" s="2" t="s">
        <v>9</v>
      </c>
      <c r="D21" s="2" t="s">
        <v>17</v>
      </c>
      <c r="E21" s="2" t="s">
        <v>34</v>
      </c>
      <c r="F21" s="4">
        <v>19</v>
      </c>
      <c r="G21" s="3">
        <v>495.13</v>
      </c>
      <c r="H21" s="8">
        <v>9407.4699999999993</v>
      </c>
    </row>
    <row r="22" spans="1:8" x14ac:dyDescent="0.35">
      <c r="A22" t="s">
        <v>43</v>
      </c>
      <c r="B22" s="1">
        <v>44947</v>
      </c>
      <c r="C22" s="2" t="s">
        <v>30</v>
      </c>
      <c r="D22" s="2" t="s">
        <v>38</v>
      </c>
      <c r="E22" s="2" t="s">
        <v>25</v>
      </c>
      <c r="F22" s="4">
        <v>3</v>
      </c>
      <c r="G22" s="3">
        <v>78.64</v>
      </c>
      <c r="H22" s="8">
        <v>235.92</v>
      </c>
    </row>
    <row r="23" spans="1:8" x14ac:dyDescent="0.35">
      <c r="A23" t="s">
        <v>44</v>
      </c>
      <c r="B23" s="1">
        <v>44948</v>
      </c>
      <c r="C23" s="2" t="s">
        <v>16</v>
      </c>
      <c r="D23" s="2" t="s">
        <v>10</v>
      </c>
      <c r="E23" s="2" t="s">
        <v>18</v>
      </c>
      <c r="F23" s="4">
        <v>19</v>
      </c>
      <c r="G23" s="3">
        <v>263.98</v>
      </c>
      <c r="H23" s="8">
        <v>5015.62</v>
      </c>
    </row>
    <row r="24" spans="1:8" x14ac:dyDescent="0.35">
      <c r="A24" t="s">
        <v>45</v>
      </c>
      <c r="B24" s="1">
        <v>44949</v>
      </c>
      <c r="C24" s="2" t="s">
        <v>30</v>
      </c>
      <c r="D24" s="2" t="s">
        <v>28</v>
      </c>
      <c r="E24" s="2" t="s">
        <v>46</v>
      </c>
      <c r="F24" s="4">
        <v>7</v>
      </c>
      <c r="G24" s="3">
        <v>439.91</v>
      </c>
      <c r="H24" s="8">
        <v>3079.37</v>
      </c>
    </row>
    <row r="25" spans="1:8" x14ac:dyDescent="0.35">
      <c r="A25" t="s">
        <v>47</v>
      </c>
      <c r="B25" s="1">
        <v>44950</v>
      </c>
      <c r="C25" s="2" t="s">
        <v>13</v>
      </c>
      <c r="D25" s="2" t="s">
        <v>38</v>
      </c>
      <c r="E25" s="2" t="s">
        <v>46</v>
      </c>
      <c r="F25" s="4">
        <v>9</v>
      </c>
      <c r="G25" s="3">
        <v>372.98</v>
      </c>
      <c r="H25" s="8">
        <v>3356.82</v>
      </c>
    </row>
    <row r="26" spans="1:8" x14ac:dyDescent="0.35">
      <c r="A26" t="s">
        <v>48</v>
      </c>
      <c r="B26" s="1">
        <v>44951</v>
      </c>
      <c r="C26" s="2" t="s">
        <v>13</v>
      </c>
      <c r="D26" s="2" t="s">
        <v>17</v>
      </c>
      <c r="E26" s="2" t="s">
        <v>20</v>
      </c>
      <c r="F26" s="4">
        <v>1</v>
      </c>
      <c r="G26" s="3">
        <v>351.54</v>
      </c>
      <c r="H26" s="8">
        <v>351.54</v>
      </c>
    </row>
    <row r="27" spans="1:8" x14ac:dyDescent="0.35">
      <c r="A27" t="s">
        <v>49</v>
      </c>
      <c r="B27" s="1">
        <v>44952</v>
      </c>
      <c r="C27" s="2" t="s">
        <v>30</v>
      </c>
      <c r="D27" s="2" t="s">
        <v>10</v>
      </c>
      <c r="E27" s="2" t="s">
        <v>25</v>
      </c>
      <c r="F27" s="4">
        <v>8</v>
      </c>
      <c r="G27" s="3">
        <v>354.22</v>
      </c>
      <c r="H27" s="8">
        <v>2833.76</v>
      </c>
    </row>
    <row r="28" spans="1:8" x14ac:dyDescent="0.35">
      <c r="A28" t="s">
        <v>50</v>
      </c>
      <c r="B28" s="1">
        <v>44953</v>
      </c>
      <c r="C28" s="2" t="s">
        <v>30</v>
      </c>
      <c r="D28" s="2" t="s">
        <v>38</v>
      </c>
      <c r="E28" s="2" t="s">
        <v>14</v>
      </c>
      <c r="F28" s="4">
        <v>7</v>
      </c>
      <c r="G28" s="3">
        <v>186.15</v>
      </c>
      <c r="H28" s="8">
        <v>1303.05</v>
      </c>
    </row>
    <row r="29" spans="1:8" x14ac:dyDescent="0.35">
      <c r="A29" t="s">
        <v>51</v>
      </c>
      <c r="B29" s="1">
        <v>44954</v>
      </c>
      <c r="C29" s="2" t="s">
        <v>30</v>
      </c>
      <c r="D29" s="2" t="s">
        <v>17</v>
      </c>
      <c r="E29" s="2" t="s">
        <v>20</v>
      </c>
      <c r="F29" s="4">
        <v>18</v>
      </c>
      <c r="G29" s="3">
        <v>153.86000000000001</v>
      </c>
      <c r="H29" s="8">
        <v>2769.48</v>
      </c>
    </row>
    <row r="30" spans="1:8" x14ac:dyDescent="0.35">
      <c r="A30" t="s">
        <v>52</v>
      </c>
      <c r="B30" s="1">
        <v>44955</v>
      </c>
      <c r="C30" s="2" t="s">
        <v>13</v>
      </c>
      <c r="D30" s="2" t="s">
        <v>17</v>
      </c>
      <c r="E30" s="2" t="s">
        <v>25</v>
      </c>
      <c r="F30" s="4">
        <v>8</v>
      </c>
      <c r="G30" s="3">
        <v>406.59</v>
      </c>
      <c r="H30" s="8">
        <v>3252.72</v>
      </c>
    </row>
    <row r="31" spans="1:8" x14ac:dyDescent="0.35">
      <c r="A31" t="s">
        <v>53</v>
      </c>
      <c r="B31" s="1">
        <v>44956</v>
      </c>
      <c r="C31" s="2" t="s">
        <v>13</v>
      </c>
      <c r="D31" s="2" t="s">
        <v>17</v>
      </c>
      <c r="E31" s="2" t="s">
        <v>18</v>
      </c>
      <c r="F31" s="4">
        <v>1</v>
      </c>
      <c r="G31" s="3">
        <v>406.96</v>
      </c>
      <c r="H31" s="8">
        <v>406.96</v>
      </c>
    </row>
    <row r="32" spans="1:8" x14ac:dyDescent="0.35">
      <c r="A32" t="s">
        <v>54</v>
      </c>
      <c r="B32" s="1">
        <v>44957</v>
      </c>
      <c r="C32" s="2" t="s">
        <v>16</v>
      </c>
      <c r="D32" s="2" t="s">
        <v>38</v>
      </c>
      <c r="E32" s="2" t="s">
        <v>18</v>
      </c>
      <c r="F32" s="4">
        <v>11</v>
      </c>
      <c r="G32" s="3">
        <v>434.87</v>
      </c>
      <c r="H32" s="8">
        <v>4783.57</v>
      </c>
    </row>
    <row r="33" spans="1:8" x14ac:dyDescent="0.35">
      <c r="A33" t="s">
        <v>55</v>
      </c>
      <c r="B33" s="1">
        <v>44958</v>
      </c>
      <c r="C33" s="2" t="s">
        <v>16</v>
      </c>
      <c r="D33" s="2" t="s">
        <v>38</v>
      </c>
      <c r="E33" s="2" t="s">
        <v>18</v>
      </c>
      <c r="F33" s="4">
        <v>18</v>
      </c>
      <c r="G33" s="3">
        <v>457.49</v>
      </c>
      <c r="H33" s="8">
        <v>8234.82</v>
      </c>
    </row>
    <row r="34" spans="1:8" x14ac:dyDescent="0.35">
      <c r="A34" t="s">
        <v>56</v>
      </c>
      <c r="B34" s="1">
        <v>44959</v>
      </c>
      <c r="C34" s="2" t="s">
        <v>13</v>
      </c>
      <c r="D34" s="2" t="s">
        <v>38</v>
      </c>
      <c r="E34" s="2" t="s">
        <v>18</v>
      </c>
      <c r="F34" s="4">
        <v>10</v>
      </c>
      <c r="G34" s="3">
        <v>260.56</v>
      </c>
      <c r="H34" s="8">
        <v>2605.6</v>
      </c>
    </row>
    <row r="35" spans="1:8" x14ac:dyDescent="0.35">
      <c r="A35" t="s">
        <v>57</v>
      </c>
      <c r="B35" s="1">
        <v>44960</v>
      </c>
      <c r="C35" s="2" t="s">
        <v>30</v>
      </c>
      <c r="D35" s="2" t="s">
        <v>28</v>
      </c>
      <c r="E35" s="2" t="s">
        <v>18</v>
      </c>
      <c r="F35" s="4">
        <v>3</v>
      </c>
      <c r="G35" s="3">
        <v>255.74</v>
      </c>
      <c r="H35" s="8">
        <v>767.22</v>
      </c>
    </row>
    <row r="36" spans="1:8" x14ac:dyDescent="0.35">
      <c r="A36" t="s">
        <v>58</v>
      </c>
      <c r="B36" s="1">
        <v>44961</v>
      </c>
      <c r="C36" s="2" t="s">
        <v>30</v>
      </c>
      <c r="D36" s="2" t="s">
        <v>38</v>
      </c>
      <c r="E36" s="2" t="s">
        <v>25</v>
      </c>
      <c r="F36" s="4">
        <v>7</v>
      </c>
      <c r="G36" s="3">
        <v>401.16</v>
      </c>
      <c r="H36" s="8">
        <v>2808.12</v>
      </c>
    </row>
    <row r="37" spans="1:8" x14ac:dyDescent="0.35">
      <c r="A37" t="s">
        <v>59</v>
      </c>
      <c r="B37" s="1">
        <v>44962</v>
      </c>
      <c r="C37" s="2" t="s">
        <v>16</v>
      </c>
      <c r="D37" s="2" t="s">
        <v>38</v>
      </c>
      <c r="E37" s="2" t="s">
        <v>25</v>
      </c>
      <c r="F37" s="4">
        <v>16</v>
      </c>
      <c r="G37" s="3">
        <v>328.48</v>
      </c>
      <c r="H37" s="8">
        <v>5255.68</v>
      </c>
    </row>
    <row r="38" spans="1:8" x14ac:dyDescent="0.35">
      <c r="A38" t="s">
        <v>60</v>
      </c>
      <c r="B38" s="1">
        <v>44963</v>
      </c>
      <c r="C38" s="2" t="s">
        <v>13</v>
      </c>
      <c r="D38" s="2" t="s">
        <v>38</v>
      </c>
      <c r="E38" s="2" t="s">
        <v>34</v>
      </c>
      <c r="F38" s="4">
        <v>16</v>
      </c>
      <c r="G38" s="3">
        <v>353.96</v>
      </c>
      <c r="H38" s="8">
        <v>5663.36</v>
      </c>
    </row>
    <row r="39" spans="1:8" x14ac:dyDescent="0.35">
      <c r="A39" t="s">
        <v>61</v>
      </c>
      <c r="B39" s="1">
        <v>44964</v>
      </c>
      <c r="C39" s="2" t="s">
        <v>16</v>
      </c>
      <c r="D39" s="2" t="s">
        <v>28</v>
      </c>
      <c r="E39" s="2" t="s">
        <v>22</v>
      </c>
      <c r="F39" s="4">
        <v>17</v>
      </c>
      <c r="G39" s="3">
        <v>399.94</v>
      </c>
      <c r="H39" s="8">
        <v>6798.98</v>
      </c>
    </row>
    <row r="40" spans="1:8" x14ac:dyDescent="0.35">
      <c r="A40" t="s">
        <v>62</v>
      </c>
      <c r="B40" s="1">
        <v>44965</v>
      </c>
      <c r="C40" s="2" t="s">
        <v>16</v>
      </c>
      <c r="D40" s="2" t="s">
        <v>38</v>
      </c>
      <c r="E40" s="2" t="s">
        <v>46</v>
      </c>
      <c r="F40" s="4">
        <v>2</v>
      </c>
      <c r="G40" s="3">
        <v>446.1</v>
      </c>
      <c r="H40" s="8">
        <v>892.2</v>
      </c>
    </row>
    <row r="41" spans="1:8" x14ac:dyDescent="0.35">
      <c r="A41" t="s">
        <v>63</v>
      </c>
      <c r="B41" s="1">
        <v>44966</v>
      </c>
      <c r="C41" s="2" t="s">
        <v>9</v>
      </c>
      <c r="D41" s="2" t="s">
        <v>17</v>
      </c>
      <c r="E41" s="2" t="s">
        <v>11</v>
      </c>
      <c r="F41" s="4">
        <v>1</v>
      </c>
      <c r="G41" s="3">
        <v>175.62</v>
      </c>
      <c r="H41" s="8">
        <v>175.62</v>
      </c>
    </row>
    <row r="42" spans="1:8" x14ac:dyDescent="0.35">
      <c r="A42" t="s">
        <v>64</v>
      </c>
      <c r="B42" s="1">
        <v>44967</v>
      </c>
      <c r="C42" s="2" t="s">
        <v>9</v>
      </c>
      <c r="D42" s="2" t="s">
        <v>38</v>
      </c>
      <c r="E42" s="2" t="s">
        <v>18</v>
      </c>
      <c r="F42" s="4">
        <v>16</v>
      </c>
      <c r="G42" s="3">
        <v>194.04</v>
      </c>
      <c r="H42" s="8">
        <v>3104.64</v>
      </c>
    </row>
    <row r="43" spans="1:8" x14ac:dyDescent="0.35">
      <c r="A43" t="s">
        <v>65</v>
      </c>
      <c r="B43" s="1">
        <v>44968</v>
      </c>
      <c r="C43" s="2" t="s">
        <v>9</v>
      </c>
      <c r="D43" s="2" t="s">
        <v>17</v>
      </c>
      <c r="E43" s="2" t="s">
        <v>14</v>
      </c>
      <c r="F43" s="4">
        <v>12</v>
      </c>
      <c r="G43" s="3">
        <v>56.05</v>
      </c>
      <c r="H43" s="8">
        <v>672.599999999999</v>
      </c>
    </row>
    <row r="44" spans="1:8" x14ac:dyDescent="0.35">
      <c r="A44" t="s">
        <v>66</v>
      </c>
      <c r="B44" s="1">
        <v>44969</v>
      </c>
      <c r="C44" s="2" t="s">
        <v>30</v>
      </c>
      <c r="D44" s="2" t="s">
        <v>17</v>
      </c>
      <c r="E44" s="2" t="s">
        <v>11</v>
      </c>
      <c r="F44" s="4">
        <v>5</v>
      </c>
      <c r="G44" s="3">
        <v>293.36</v>
      </c>
      <c r="H44" s="8">
        <v>1466.8</v>
      </c>
    </row>
    <row r="45" spans="1:8" x14ac:dyDescent="0.35">
      <c r="A45" t="s">
        <v>67</v>
      </c>
      <c r="B45" s="1">
        <v>44970</v>
      </c>
      <c r="C45" s="2" t="s">
        <v>13</v>
      </c>
      <c r="D45" s="2" t="s">
        <v>17</v>
      </c>
      <c r="E45" s="2" t="s">
        <v>25</v>
      </c>
      <c r="F45" s="4">
        <v>5</v>
      </c>
      <c r="G45" s="3">
        <v>27.61</v>
      </c>
      <c r="H45" s="8">
        <v>138.05000000000001</v>
      </c>
    </row>
    <row r="46" spans="1:8" x14ac:dyDescent="0.35">
      <c r="A46" t="s">
        <v>68</v>
      </c>
      <c r="B46" s="1">
        <v>44971</v>
      </c>
      <c r="C46" s="2" t="s">
        <v>13</v>
      </c>
      <c r="D46" s="2" t="s">
        <v>28</v>
      </c>
      <c r="E46" s="2" t="s">
        <v>14</v>
      </c>
      <c r="F46" s="4">
        <v>9</v>
      </c>
      <c r="G46" s="3">
        <v>238.14</v>
      </c>
      <c r="H46" s="8">
        <v>2143.2599999999902</v>
      </c>
    </row>
    <row r="47" spans="1:8" x14ac:dyDescent="0.35">
      <c r="A47" t="s">
        <v>69</v>
      </c>
      <c r="B47" s="1">
        <v>44972</v>
      </c>
      <c r="C47" s="2" t="s">
        <v>13</v>
      </c>
      <c r="D47" s="2" t="s">
        <v>28</v>
      </c>
      <c r="E47" s="2" t="s">
        <v>14</v>
      </c>
      <c r="F47" s="4">
        <v>9</v>
      </c>
      <c r="G47" s="3">
        <v>275.89999999999998</v>
      </c>
      <c r="H47" s="8">
        <v>2483.1</v>
      </c>
    </row>
    <row r="48" spans="1:8" x14ac:dyDescent="0.35">
      <c r="A48" t="s">
        <v>70</v>
      </c>
      <c r="B48" s="1">
        <v>44973</v>
      </c>
      <c r="C48" s="2" t="s">
        <v>13</v>
      </c>
      <c r="D48" s="2" t="s">
        <v>28</v>
      </c>
      <c r="E48" s="2" t="s">
        <v>14</v>
      </c>
      <c r="F48" s="4">
        <v>3</v>
      </c>
      <c r="G48" s="3">
        <v>150.41</v>
      </c>
      <c r="H48" s="8">
        <v>451.23</v>
      </c>
    </row>
    <row r="49" spans="1:8" x14ac:dyDescent="0.35">
      <c r="A49" t="s">
        <v>71</v>
      </c>
      <c r="B49" s="1">
        <v>44974</v>
      </c>
      <c r="C49" s="2" t="s">
        <v>9</v>
      </c>
      <c r="D49" s="2" t="s">
        <v>38</v>
      </c>
      <c r="E49" s="2" t="s">
        <v>34</v>
      </c>
      <c r="F49" s="4">
        <v>19</v>
      </c>
      <c r="G49" s="3">
        <v>299.51</v>
      </c>
      <c r="H49" s="8">
        <v>5690.69</v>
      </c>
    </row>
    <row r="50" spans="1:8" x14ac:dyDescent="0.35">
      <c r="A50" t="s">
        <v>72</v>
      </c>
      <c r="B50" s="1">
        <v>44975</v>
      </c>
      <c r="C50" s="2" t="s">
        <v>30</v>
      </c>
      <c r="D50" s="2" t="s">
        <v>17</v>
      </c>
      <c r="E50" s="2" t="s">
        <v>25</v>
      </c>
      <c r="F50" s="4">
        <v>16</v>
      </c>
      <c r="G50" s="3">
        <v>24.95</v>
      </c>
      <c r="H50" s="8">
        <v>399.2</v>
      </c>
    </row>
    <row r="51" spans="1:8" x14ac:dyDescent="0.35">
      <c r="A51" t="s">
        <v>73</v>
      </c>
      <c r="B51" s="1">
        <v>44976</v>
      </c>
      <c r="C51" s="2" t="s">
        <v>30</v>
      </c>
      <c r="D51" s="2" t="s">
        <v>28</v>
      </c>
      <c r="E51" s="2" t="s">
        <v>14</v>
      </c>
      <c r="F51" s="4">
        <v>16</v>
      </c>
      <c r="G51" s="3">
        <v>28.3</v>
      </c>
      <c r="H51" s="8">
        <v>452.8</v>
      </c>
    </row>
    <row r="52" spans="1:8" x14ac:dyDescent="0.35">
      <c r="A52" t="s">
        <v>74</v>
      </c>
      <c r="B52" s="1">
        <v>44977</v>
      </c>
      <c r="C52" s="2" t="s">
        <v>9</v>
      </c>
      <c r="D52" s="2" t="s">
        <v>28</v>
      </c>
      <c r="E52" s="2" t="s">
        <v>18</v>
      </c>
      <c r="F52" s="4">
        <v>3</v>
      </c>
      <c r="G52" s="3">
        <v>413.07</v>
      </c>
      <c r="H52" s="8">
        <v>1239.21</v>
      </c>
    </row>
    <row r="53" spans="1:8" x14ac:dyDescent="0.35">
      <c r="A53" t="s">
        <v>75</v>
      </c>
      <c r="B53" s="1">
        <v>44978</v>
      </c>
      <c r="C53" s="2" t="s">
        <v>30</v>
      </c>
      <c r="D53" s="2" t="s">
        <v>38</v>
      </c>
      <c r="E53" s="2" t="s">
        <v>20</v>
      </c>
      <c r="F53" s="4">
        <v>1</v>
      </c>
      <c r="G53" s="3">
        <v>186.49</v>
      </c>
      <c r="H53" s="8">
        <v>186.49</v>
      </c>
    </row>
    <row r="54" spans="1:8" x14ac:dyDescent="0.35">
      <c r="A54" t="s">
        <v>76</v>
      </c>
      <c r="B54" s="1">
        <v>44979</v>
      </c>
      <c r="C54" s="2" t="s">
        <v>9</v>
      </c>
      <c r="D54" s="2" t="s">
        <v>28</v>
      </c>
      <c r="E54" s="2" t="s">
        <v>14</v>
      </c>
      <c r="F54" s="4">
        <v>11</v>
      </c>
      <c r="G54" s="3">
        <v>72.260000000000005</v>
      </c>
      <c r="H54" s="8">
        <v>794.86</v>
      </c>
    </row>
    <row r="55" spans="1:8" x14ac:dyDescent="0.35">
      <c r="A55" t="s">
        <v>77</v>
      </c>
      <c r="B55" s="1">
        <v>44980</v>
      </c>
      <c r="C55" s="2" t="s">
        <v>13</v>
      </c>
      <c r="D55" s="2" t="s">
        <v>38</v>
      </c>
      <c r="E55" s="2" t="s">
        <v>34</v>
      </c>
      <c r="F55" s="4">
        <v>17</v>
      </c>
      <c r="G55" s="3">
        <v>265.89999999999998</v>
      </c>
      <c r="H55" s="8">
        <v>4520.2999999999902</v>
      </c>
    </row>
    <row r="56" spans="1:8" x14ac:dyDescent="0.35">
      <c r="A56" t="s">
        <v>78</v>
      </c>
      <c r="B56" s="1">
        <v>44981</v>
      </c>
      <c r="C56" s="2" t="s">
        <v>9</v>
      </c>
      <c r="D56" s="2" t="s">
        <v>10</v>
      </c>
      <c r="E56" s="2" t="s">
        <v>11</v>
      </c>
      <c r="F56" s="4">
        <v>8</v>
      </c>
      <c r="G56" s="3">
        <v>387.3</v>
      </c>
      <c r="H56" s="8">
        <v>3098.4</v>
      </c>
    </row>
    <row r="57" spans="1:8" x14ac:dyDescent="0.35">
      <c r="A57" t="s">
        <v>79</v>
      </c>
      <c r="B57" s="1">
        <v>44982</v>
      </c>
      <c r="C57" s="2" t="s">
        <v>13</v>
      </c>
      <c r="D57" s="2" t="s">
        <v>28</v>
      </c>
      <c r="E57" s="2" t="s">
        <v>25</v>
      </c>
      <c r="F57" s="4">
        <v>4</v>
      </c>
      <c r="G57" s="3">
        <v>115.75</v>
      </c>
      <c r="H57" s="8">
        <v>463</v>
      </c>
    </row>
    <row r="58" spans="1:8" x14ac:dyDescent="0.35">
      <c r="A58" t="s">
        <v>80</v>
      </c>
      <c r="B58" s="1">
        <v>44983</v>
      </c>
      <c r="C58" s="2" t="s">
        <v>13</v>
      </c>
      <c r="D58" s="2" t="s">
        <v>10</v>
      </c>
      <c r="E58" s="2" t="s">
        <v>22</v>
      </c>
      <c r="F58" s="4">
        <v>6</v>
      </c>
      <c r="G58" s="3">
        <v>315.22000000000003</v>
      </c>
      <c r="H58" s="8">
        <v>1891.32</v>
      </c>
    </row>
    <row r="59" spans="1:8" x14ac:dyDescent="0.35">
      <c r="A59" t="s">
        <v>81</v>
      </c>
      <c r="B59" s="1">
        <v>44984</v>
      </c>
      <c r="C59" s="2" t="s">
        <v>16</v>
      </c>
      <c r="D59" s="2" t="s">
        <v>38</v>
      </c>
      <c r="E59" s="2" t="s">
        <v>34</v>
      </c>
      <c r="F59" s="4">
        <v>8</v>
      </c>
      <c r="G59" s="3">
        <v>51.82</v>
      </c>
      <c r="H59" s="8">
        <v>414.56</v>
      </c>
    </row>
    <row r="60" spans="1:8" x14ac:dyDescent="0.35">
      <c r="A60" t="s">
        <v>82</v>
      </c>
      <c r="B60" s="1">
        <v>44985</v>
      </c>
      <c r="C60" s="2" t="s">
        <v>9</v>
      </c>
      <c r="D60" s="2" t="s">
        <v>17</v>
      </c>
      <c r="E60" s="2" t="s">
        <v>14</v>
      </c>
      <c r="F60" s="4">
        <v>3</v>
      </c>
      <c r="G60" s="3">
        <v>35.32</v>
      </c>
      <c r="H60" s="8">
        <v>105.96</v>
      </c>
    </row>
    <row r="61" spans="1:8" x14ac:dyDescent="0.35">
      <c r="A61" t="s">
        <v>83</v>
      </c>
      <c r="B61" s="1">
        <v>44986</v>
      </c>
      <c r="C61" s="2" t="s">
        <v>16</v>
      </c>
      <c r="D61" s="2" t="s">
        <v>28</v>
      </c>
      <c r="E61" s="2" t="s">
        <v>25</v>
      </c>
      <c r="F61" s="4">
        <v>16</v>
      </c>
      <c r="G61" s="3">
        <v>270.36</v>
      </c>
      <c r="H61" s="8">
        <v>4325.76</v>
      </c>
    </row>
    <row r="62" spans="1:8" x14ac:dyDescent="0.35">
      <c r="A62" t="s">
        <v>84</v>
      </c>
      <c r="B62" s="1">
        <v>44987</v>
      </c>
      <c r="C62" s="2" t="s">
        <v>9</v>
      </c>
      <c r="D62" s="2" t="s">
        <v>38</v>
      </c>
      <c r="E62" s="2" t="s">
        <v>20</v>
      </c>
      <c r="F62" s="4">
        <v>3</v>
      </c>
      <c r="G62" s="3">
        <v>274.91000000000003</v>
      </c>
      <c r="H62" s="8">
        <v>824.73</v>
      </c>
    </row>
    <row r="63" spans="1:8" x14ac:dyDescent="0.35">
      <c r="A63" t="s">
        <v>85</v>
      </c>
      <c r="B63" s="1">
        <v>44988</v>
      </c>
      <c r="C63" s="2" t="s">
        <v>9</v>
      </c>
      <c r="D63" s="2" t="s">
        <v>17</v>
      </c>
      <c r="E63" s="2" t="s">
        <v>14</v>
      </c>
      <c r="F63" s="4">
        <v>18</v>
      </c>
      <c r="G63" s="3">
        <v>322.33999999999997</v>
      </c>
      <c r="H63" s="8">
        <v>5802.12</v>
      </c>
    </row>
    <row r="64" spans="1:8" x14ac:dyDescent="0.35">
      <c r="A64" t="s">
        <v>86</v>
      </c>
      <c r="B64" s="1">
        <v>44989</v>
      </c>
      <c r="C64" s="2" t="s">
        <v>16</v>
      </c>
      <c r="D64" s="2" t="s">
        <v>17</v>
      </c>
      <c r="E64" s="2" t="s">
        <v>34</v>
      </c>
      <c r="F64" s="4">
        <v>14</v>
      </c>
      <c r="G64" s="3">
        <v>365.78</v>
      </c>
      <c r="H64" s="8">
        <v>5120.92</v>
      </c>
    </row>
    <row r="65" spans="1:8" x14ac:dyDescent="0.35">
      <c r="A65" t="s">
        <v>87</v>
      </c>
      <c r="B65" s="1">
        <v>44990</v>
      </c>
      <c r="C65" s="2" t="s">
        <v>16</v>
      </c>
      <c r="D65" s="2" t="s">
        <v>10</v>
      </c>
      <c r="E65" s="2" t="s">
        <v>46</v>
      </c>
      <c r="F65" s="4">
        <v>18</v>
      </c>
      <c r="G65" s="3">
        <v>488.17</v>
      </c>
      <c r="H65" s="8">
        <v>8787.06</v>
      </c>
    </row>
    <row r="66" spans="1:8" x14ac:dyDescent="0.35">
      <c r="A66" t="s">
        <v>88</v>
      </c>
      <c r="B66" s="1">
        <v>44991</v>
      </c>
      <c r="C66" s="2" t="s">
        <v>9</v>
      </c>
      <c r="D66" s="2" t="s">
        <v>38</v>
      </c>
      <c r="E66" s="2" t="s">
        <v>18</v>
      </c>
      <c r="F66" s="4">
        <v>2</v>
      </c>
      <c r="G66" s="3">
        <v>262.99</v>
      </c>
      <c r="H66" s="8">
        <v>525.98</v>
      </c>
    </row>
    <row r="67" spans="1:8" x14ac:dyDescent="0.35">
      <c r="A67" t="s">
        <v>89</v>
      </c>
      <c r="B67" s="1">
        <v>44992</v>
      </c>
      <c r="C67" s="2" t="s">
        <v>30</v>
      </c>
      <c r="D67" s="2" t="s">
        <v>17</v>
      </c>
      <c r="E67" s="2" t="s">
        <v>22</v>
      </c>
      <c r="F67" s="4">
        <v>3</v>
      </c>
      <c r="G67" s="3">
        <v>168.25</v>
      </c>
      <c r="H67" s="8">
        <v>504.75</v>
      </c>
    </row>
    <row r="68" spans="1:8" x14ac:dyDescent="0.35">
      <c r="A68" t="s">
        <v>90</v>
      </c>
      <c r="B68" s="1">
        <v>44993</v>
      </c>
      <c r="C68" s="2" t="s">
        <v>13</v>
      </c>
      <c r="D68" s="2" t="s">
        <v>28</v>
      </c>
      <c r="E68" s="2" t="s">
        <v>11</v>
      </c>
      <c r="F68" s="4">
        <v>16</v>
      </c>
      <c r="G68" s="3">
        <v>399.64</v>
      </c>
      <c r="H68" s="8">
        <v>6394.24</v>
      </c>
    </row>
    <row r="69" spans="1:8" x14ac:dyDescent="0.35">
      <c r="A69" t="s">
        <v>91</v>
      </c>
      <c r="B69" s="1">
        <v>44994</v>
      </c>
      <c r="C69" s="2" t="s">
        <v>16</v>
      </c>
      <c r="D69" s="2" t="s">
        <v>28</v>
      </c>
      <c r="E69" s="2" t="s">
        <v>34</v>
      </c>
      <c r="F69" s="4">
        <v>9</v>
      </c>
      <c r="G69" s="3">
        <v>142.71</v>
      </c>
      <c r="H69" s="8">
        <v>1284.3900000000001</v>
      </c>
    </row>
    <row r="70" spans="1:8" x14ac:dyDescent="0.35">
      <c r="A70" t="s">
        <v>92</v>
      </c>
      <c r="B70" s="1">
        <v>44995</v>
      </c>
      <c r="C70" s="2" t="s">
        <v>13</v>
      </c>
      <c r="D70" s="2" t="s">
        <v>10</v>
      </c>
      <c r="E70" s="2" t="s">
        <v>25</v>
      </c>
      <c r="F70" s="4">
        <v>4</v>
      </c>
      <c r="G70" s="3">
        <v>225.1</v>
      </c>
      <c r="H70" s="8">
        <v>900.4</v>
      </c>
    </row>
    <row r="71" spans="1:8" x14ac:dyDescent="0.35">
      <c r="A71" t="s">
        <v>93</v>
      </c>
      <c r="B71" s="1">
        <v>44996</v>
      </c>
      <c r="C71" s="2" t="s">
        <v>30</v>
      </c>
      <c r="D71" s="2" t="s">
        <v>17</v>
      </c>
      <c r="E71" s="2" t="s">
        <v>22</v>
      </c>
      <c r="F71" s="4">
        <v>1</v>
      </c>
      <c r="G71" s="3">
        <v>48.44</v>
      </c>
      <c r="H71" s="8">
        <v>48.44</v>
      </c>
    </row>
    <row r="72" spans="1:8" x14ac:dyDescent="0.35">
      <c r="A72" t="s">
        <v>94</v>
      </c>
      <c r="B72" s="1">
        <v>44997</v>
      </c>
      <c r="C72" s="2" t="s">
        <v>30</v>
      </c>
      <c r="D72" s="2" t="s">
        <v>38</v>
      </c>
      <c r="E72" s="2" t="s">
        <v>22</v>
      </c>
      <c r="F72" s="4">
        <v>4</v>
      </c>
      <c r="G72" s="3">
        <v>22.42</v>
      </c>
      <c r="H72" s="8">
        <v>89.68</v>
      </c>
    </row>
    <row r="73" spans="1:8" x14ac:dyDescent="0.35">
      <c r="A73" t="s">
        <v>95</v>
      </c>
      <c r="B73" s="1">
        <v>44998</v>
      </c>
      <c r="C73" s="2" t="s">
        <v>30</v>
      </c>
      <c r="D73" s="2" t="s">
        <v>28</v>
      </c>
      <c r="E73" s="2" t="s">
        <v>22</v>
      </c>
      <c r="F73" s="4">
        <v>1</v>
      </c>
      <c r="G73" s="3">
        <v>481.7</v>
      </c>
      <c r="H73" s="8">
        <v>481.7</v>
      </c>
    </row>
    <row r="74" spans="1:8" x14ac:dyDescent="0.35">
      <c r="A74" t="s">
        <v>96</v>
      </c>
      <c r="B74" s="1">
        <v>44999</v>
      </c>
      <c r="C74" s="2" t="s">
        <v>16</v>
      </c>
      <c r="D74" s="2" t="s">
        <v>17</v>
      </c>
      <c r="E74" s="2" t="s">
        <v>14</v>
      </c>
      <c r="F74" s="4">
        <v>14</v>
      </c>
      <c r="G74" s="3">
        <v>419.63</v>
      </c>
      <c r="H74" s="8">
        <v>5874.82</v>
      </c>
    </row>
    <row r="75" spans="1:8" x14ac:dyDescent="0.35">
      <c r="A75" t="s">
        <v>97</v>
      </c>
      <c r="B75" s="1">
        <v>45000</v>
      </c>
      <c r="C75" s="2" t="s">
        <v>30</v>
      </c>
      <c r="D75" s="2" t="s">
        <v>17</v>
      </c>
      <c r="E75" s="2" t="s">
        <v>18</v>
      </c>
      <c r="F75" s="4">
        <v>16</v>
      </c>
      <c r="G75" s="3">
        <v>351.03</v>
      </c>
      <c r="H75" s="8">
        <v>5616.48</v>
      </c>
    </row>
    <row r="76" spans="1:8" x14ac:dyDescent="0.35">
      <c r="A76" t="s">
        <v>98</v>
      </c>
      <c r="B76" s="1">
        <v>45001</v>
      </c>
      <c r="C76" s="2" t="s">
        <v>16</v>
      </c>
      <c r="D76" s="2" t="s">
        <v>10</v>
      </c>
      <c r="E76" s="2" t="s">
        <v>14</v>
      </c>
      <c r="F76" s="4">
        <v>8</v>
      </c>
      <c r="G76" s="3">
        <v>210.39</v>
      </c>
      <c r="H76" s="8">
        <v>1683.12</v>
      </c>
    </row>
    <row r="77" spans="1:8" x14ac:dyDescent="0.35">
      <c r="A77" t="s">
        <v>99</v>
      </c>
      <c r="B77" s="1">
        <v>45002</v>
      </c>
      <c r="C77" s="2" t="s">
        <v>30</v>
      </c>
      <c r="D77" s="2" t="s">
        <v>28</v>
      </c>
      <c r="E77" s="2" t="s">
        <v>25</v>
      </c>
      <c r="F77" s="4">
        <v>7</v>
      </c>
      <c r="G77" s="3">
        <v>94.91</v>
      </c>
      <c r="H77" s="8">
        <v>664.37</v>
      </c>
    </row>
    <row r="78" spans="1:8" x14ac:dyDescent="0.35">
      <c r="A78" t="s">
        <v>100</v>
      </c>
      <c r="B78" s="1">
        <v>45003</v>
      </c>
      <c r="C78" s="2" t="s">
        <v>13</v>
      </c>
      <c r="D78" s="2" t="s">
        <v>28</v>
      </c>
      <c r="E78" s="2" t="s">
        <v>14</v>
      </c>
      <c r="F78" s="4">
        <v>3</v>
      </c>
      <c r="G78" s="3">
        <v>86.65</v>
      </c>
      <c r="H78" s="8">
        <v>259.95</v>
      </c>
    </row>
    <row r="79" spans="1:8" x14ac:dyDescent="0.35">
      <c r="A79" t="s">
        <v>101</v>
      </c>
      <c r="B79" s="1">
        <v>45004</v>
      </c>
      <c r="C79" s="2" t="s">
        <v>13</v>
      </c>
      <c r="D79" s="2" t="s">
        <v>38</v>
      </c>
      <c r="E79" s="2" t="s">
        <v>46</v>
      </c>
      <c r="F79" s="4">
        <v>17</v>
      </c>
      <c r="G79" s="3">
        <v>132.62</v>
      </c>
      <c r="H79" s="8">
        <v>2254.54</v>
      </c>
    </row>
    <row r="80" spans="1:8" x14ac:dyDescent="0.35">
      <c r="A80" t="s">
        <v>102</v>
      </c>
      <c r="B80" s="1">
        <v>45005</v>
      </c>
      <c r="C80" s="2" t="s">
        <v>9</v>
      </c>
      <c r="D80" s="2" t="s">
        <v>28</v>
      </c>
      <c r="E80" s="2" t="s">
        <v>18</v>
      </c>
      <c r="F80" s="4">
        <v>1</v>
      </c>
      <c r="G80" s="3">
        <v>279.12</v>
      </c>
      <c r="H80" s="8">
        <v>279.12</v>
      </c>
    </row>
    <row r="81" spans="1:8" x14ac:dyDescent="0.35">
      <c r="A81" t="s">
        <v>103</v>
      </c>
      <c r="B81" s="1">
        <v>45006</v>
      </c>
      <c r="C81" s="2" t="s">
        <v>13</v>
      </c>
      <c r="D81" s="2" t="s">
        <v>38</v>
      </c>
      <c r="E81" s="2" t="s">
        <v>18</v>
      </c>
      <c r="F81" s="4">
        <v>16</v>
      </c>
      <c r="G81" s="3">
        <v>360.15</v>
      </c>
      <c r="H81" s="8">
        <v>5762.4</v>
      </c>
    </row>
    <row r="82" spans="1:8" x14ac:dyDescent="0.35">
      <c r="A82" t="s">
        <v>104</v>
      </c>
      <c r="B82" s="1">
        <v>45007</v>
      </c>
      <c r="C82" s="2" t="s">
        <v>9</v>
      </c>
      <c r="D82" s="2" t="s">
        <v>28</v>
      </c>
      <c r="E82" s="2" t="s">
        <v>25</v>
      </c>
      <c r="F82" s="4">
        <v>12</v>
      </c>
      <c r="G82" s="3">
        <v>333.5</v>
      </c>
      <c r="H82" s="8">
        <v>4002</v>
      </c>
    </row>
    <row r="83" spans="1:8" x14ac:dyDescent="0.35">
      <c r="A83" t="s">
        <v>105</v>
      </c>
      <c r="B83" s="1">
        <v>45008</v>
      </c>
      <c r="C83" s="2" t="s">
        <v>13</v>
      </c>
      <c r="D83" s="2" t="s">
        <v>10</v>
      </c>
      <c r="E83" s="2" t="s">
        <v>11</v>
      </c>
      <c r="F83" s="4">
        <v>19</v>
      </c>
      <c r="G83" s="3">
        <v>147.16999999999999</v>
      </c>
      <c r="H83" s="8">
        <v>2796.22999999999</v>
      </c>
    </row>
    <row r="84" spans="1:8" x14ac:dyDescent="0.35">
      <c r="A84" t="s">
        <v>106</v>
      </c>
      <c r="B84" s="1">
        <v>45009</v>
      </c>
      <c r="C84" s="2" t="s">
        <v>16</v>
      </c>
      <c r="D84" s="2" t="s">
        <v>28</v>
      </c>
      <c r="E84" s="2" t="s">
        <v>46</v>
      </c>
      <c r="F84" s="4">
        <v>14</v>
      </c>
      <c r="G84" s="3">
        <v>477.88</v>
      </c>
      <c r="H84" s="8">
        <v>6690.32</v>
      </c>
    </row>
    <row r="85" spans="1:8" x14ac:dyDescent="0.35">
      <c r="A85" t="s">
        <v>107</v>
      </c>
      <c r="B85" s="1">
        <v>45010</v>
      </c>
      <c r="C85" s="2" t="s">
        <v>13</v>
      </c>
      <c r="D85" s="2" t="s">
        <v>38</v>
      </c>
      <c r="E85" s="2" t="s">
        <v>34</v>
      </c>
      <c r="F85" s="4">
        <v>6</v>
      </c>
      <c r="G85" s="3">
        <v>371.57</v>
      </c>
      <c r="H85" s="8">
        <v>2229.42</v>
      </c>
    </row>
    <row r="86" spans="1:8" x14ac:dyDescent="0.35">
      <c r="A86" t="s">
        <v>108</v>
      </c>
      <c r="B86" s="1">
        <v>45011</v>
      </c>
      <c r="C86" s="2" t="s">
        <v>9</v>
      </c>
      <c r="D86" s="2" t="s">
        <v>38</v>
      </c>
      <c r="E86" s="2" t="s">
        <v>14</v>
      </c>
      <c r="F86" s="4">
        <v>6</v>
      </c>
      <c r="G86" s="3">
        <v>281.63</v>
      </c>
      <c r="H86" s="8">
        <v>1689.78</v>
      </c>
    </row>
    <row r="87" spans="1:8" x14ac:dyDescent="0.35">
      <c r="A87" t="s">
        <v>109</v>
      </c>
      <c r="B87" s="1">
        <v>45012</v>
      </c>
      <c r="C87" s="2" t="s">
        <v>9</v>
      </c>
      <c r="D87" s="2" t="s">
        <v>10</v>
      </c>
      <c r="E87" s="2" t="s">
        <v>20</v>
      </c>
      <c r="F87" s="4">
        <v>13</v>
      </c>
      <c r="G87" s="3">
        <v>309.74</v>
      </c>
      <c r="H87" s="8">
        <v>4026.62</v>
      </c>
    </row>
    <row r="88" spans="1:8" x14ac:dyDescent="0.35">
      <c r="A88" t="s">
        <v>110</v>
      </c>
      <c r="B88" s="1">
        <v>45013</v>
      </c>
      <c r="C88" s="2" t="s">
        <v>30</v>
      </c>
      <c r="D88" s="2" t="s">
        <v>28</v>
      </c>
      <c r="E88" s="2" t="s">
        <v>14</v>
      </c>
      <c r="F88" s="4">
        <v>19</v>
      </c>
      <c r="G88" s="3">
        <v>215.6</v>
      </c>
      <c r="H88" s="8">
        <v>4096.3999999999996</v>
      </c>
    </row>
    <row r="89" spans="1:8" x14ac:dyDescent="0.35">
      <c r="A89" t="s">
        <v>111</v>
      </c>
      <c r="B89" s="1">
        <v>45014</v>
      </c>
      <c r="C89" s="2" t="s">
        <v>16</v>
      </c>
      <c r="D89" s="2" t="s">
        <v>28</v>
      </c>
      <c r="E89" s="2" t="s">
        <v>22</v>
      </c>
      <c r="F89" s="4">
        <v>8</v>
      </c>
      <c r="G89" s="3">
        <v>131.38999999999999</v>
      </c>
      <c r="H89" s="8">
        <v>1051.1199999999999</v>
      </c>
    </row>
    <row r="90" spans="1:8" x14ac:dyDescent="0.35">
      <c r="A90" t="s">
        <v>112</v>
      </c>
      <c r="B90" s="1">
        <v>45015</v>
      </c>
      <c r="C90" s="2" t="s">
        <v>13</v>
      </c>
      <c r="D90" s="2" t="s">
        <v>10</v>
      </c>
      <c r="E90" s="2" t="s">
        <v>14</v>
      </c>
      <c r="F90" s="4">
        <v>2</v>
      </c>
      <c r="G90" s="3">
        <v>184.43</v>
      </c>
      <c r="H90" s="8">
        <v>368.86</v>
      </c>
    </row>
    <row r="91" spans="1:8" x14ac:dyDescent="0.35">
      <c r="A91" t="s">
        <v>113</v>
      </c>
      <c r="B91" s="1">
        <v>45016</v>
      </c>
      <c r="C91" s="2" t="s">
        <v>30</v>
      </c>
      <c r="D91" s="2" t="s">
        <v>28</v>
      </c>
      <c r="E91" s="2" t="s">
        <v>34</v>
      </c>
      <c r="F91" s="4">
        <v>1</v>
      </c>
      <c r="G91" s="3">
        <v>381.34</v>
      </c>
      <c r="H91" s="8">
        <v>381.34</v>
      </c>
    </row>
    <row r="92" spans="1:8" x14ac:dyDescent="0.35">
      <c r="A92" t="s">
        <v>114</v>
      </c>
      <c r="B92" s="1">
        <v>45017</v>
      </c>
      <c r="C92" s="2" t="s">
        <v>13</v>
      </c>
      <c r="D92" s="2" t="s">
        <v>28</v>
      </c>
      <c r="E92" s="2" t="s">
        <v>14</v>
      </c>
      <c r="F92" s="4">
        <v>15</v>
      </c>
      <c r="G92" s="3">
        <v>17.05</v>
      </c>
      <c r="H92" s="8">
        <v>255.75</v>
      </c>
    </row>
    <row r="93" spans="1:8" x14ac:dyDescent="0.35">
      <c r="A93" t="s">
        <v>115</v>
      </c>
      <c r="B93" s="1">
        <v>45018</v>
      </c>
      <c r="C93" s="2" t="s">
        <v>13</v>
      </c>
      <c r="D93" s="2" t="s">
        <v>38</v>
      </c>
      <c r="E93" s="2" t="s">
        <v>46</v>
      </c>
      <c r="F93" s="4">
        <v>1</v>
      </c>
      <c r="G93" s="3">
        <v>66.88</v>
      </c>
      <c r="H93" s="8">
        <v>66.88</v>
      </c>
    </row>
    <row r="94" spans="1:8" x14ac:dyDescent="0.35">
      <c r="A94" t="s">
        <v>116</v>
      </c>
      <c r="B94" s="1">
        <v>45019</v>
      </c>
      <c r="C94" s="2" t="s">
        <v>30</v>
      </c>
      <c r="D94" s="2" t="s">
        <v>28</v>
      </c>
      <c r="E94" s="2" t="s">
        <v>46</v>
      </c>
      <c r="F94" s="4">
        <v>5</v>
      </c>
      <c r="G94" s="3">
        <v>32.54</v>
      </c>
      <c r="H94" s="8">
        <v>162.69999999999999</v>
      </c>
    </row>
    <row r="95" spans="1:8" x14ac:dyDescent="0.35">
      <c r="A95" t="s">
        <v>117</v>
      </c>
      <c r="B95" s="1">
        <v>45020</v>
      </c>
      <c r="C95" s="2" t="s">
        <v>30</v>
      </c>
      <c r="D95" s="2" t="s">
        <v>28</v>
      </c>
      <c r="E95" s="2" t="s">
        <v>18</v>
      </c>
      <c r="F95" s="4">
        <v>16</v>
      </c>
      <c r="G95" s="3">
        <v>29.96</v>
      </c>
      <c r="H95" s="8">
        <v>479.36</v>
      </c>
    </row>
    <row r="96" spans="1:8" x14ac:dyDescent="0.35">
      <c r="A96" t="s">
        <v>118</v>
      </c>
      <c r="B96" s="1">
        <v>45021</v>
      </c>
      <c r="C96" s="2" t="s">
        <v>30</v>
      </c>
      <c r="D96" s="2" t="s">
        <v>10</v>
      </c>
      <c r="E96" s="2" t="s">
        <v>25</v>
      </c>
      <c r="F96" s="4">
        <v>19</v>
      </c>
      <c r="G96" s="3">
        <v>429.18</v>
      </c>
      <c r="H96" s="8">
        <v>8154.42</v>
      </c>
    </row>
    <row r="97" spans="1:8" x14ac:dyDescent="0.35">
      <c r="A97" t="s">
        <v>119</v>
      </c>
      <c r="B97" s="1">
        <v>45022</v>
      </c>
      <c r="C97" s="2" t="s">
        <v>30</v>
      </c>
      <c r="D97" s="2" t="s">
        <v>10</v>
      </c>
      <c r="E97" s="2" t="s">
        <v>11</v>
      </c>
      <c r="F97" s="4">
        <v>4</v>
      </c>
      <c r="G97" s="3">
        <v>354.79</v>
      </c>
      <c r="H97" s="8">
        <v>1419.16</v>
      </c>
    </row>
    <row r="98" spans="1:8" x14ac:dyDescent="0.35">
      <c r="A98" t="s">
        <v>120</v>
      </c>
      <c r="B98" s="1">
        <v>45023</v>
      </c>
      <c r="C98" s="2" t="s">
        <v>30</v>
      </c>
      <c r="D98" s="2" t="s">
        <v>17</v>
      </c>
      <c r="E98" s="2" t="s">
        <v>20</v>
      </c>
      <c r="F98" s="4">
        <v>3</v>
      </c>
      <c r="G98" s="3">
        <v>242.35</v>
      </c>
      <c r="H98" s="8">
        <v>727.05</v>
      </c>
    </row>
    <row r="99" spans="1:8" x14ac:dyDescent="0.35">
      <c r="A99" t="s">
        <v>121</v>
      </c>
      <c r="B99" s="1">
        <v>45024</v>
      </c>
      <c r="C99" s="2" t="s">
        <v>13</v>
      </c>
      <c r="D99" s="2" t="s">
        <v>38</v>
      </c>
      <c r="E99" s="2" t="s">
        <v>22</v>
      </c>
      <c r="F99" s="4">
        <v>17</v>
      </c>
      <c r="G99" s="3">
        <v>57.94</v>
      </c>
      <c r="H99" s="8">
        <v>984.98</v>
      </c>
    </row>
    <row r="100" spans="1:8" x14ac:dyDescent="0.35">
      <c r="A100" t="s">
        <v>122</v>
      </c>
      <c r="B100" s="1">
        <v>45025</v>
      </c>
      <c r="C100" s="2" t="s">
        <v>30</v>
      </c>
      <c r="D100" s="2" t="s">
        <v>28</v>
      </c>
      <c r="E100" s="2" t="s">
        <v>14</v>
      </c>
      <c r="F100" s="4">
        <v>17</v>
      </c>
      <c r="G100" s="3">
        <v>250.89</v>
      </c>
      <c r="H100" s="8">
        <v>4265.13</v>
      </c>
    </row>
    <row r="101" spans="1:8" x14ac:dyDescent="0.35">
      <c r="A101" t="s">
        <v>123</v>
      </c>
      <c r="B101" s="1">
        <v>45026</v>
      </c>
      <c r="C101" s="2" t="s">
        <v>16</v>
      </c>
      <c r="D101" s="2" t="s">
        <v>28</v>
      </c>
      <c r="E101" s="2" t="s">
        <v>14</v>
      </c>
      <c r="F101" s="4">
        <v>12</v>
      </c>
      <c r="G101" s="3">
        <v>242</v>
      </c>
      <c r="H101" s="8">
        <v>2904</v>
      </c>
    </row>
    <row r="102" spans="1:8" x14ac:dyDescent="0.35">
      <c r="A102" t="s">
        <v>124</v>
      </c>
      <c r="B102" s="1">
        <v>45027</v>
      </c>
      <c r="C102" s="2" t="s">
        <v>9</v>
      </c>
      <c r="D102" s="2" t="s">
        <v>17</v>
      </c>
      <c r="E102" s="2" t="s">
        <v>34</v>
      </c>
      <c r="F102" s="4">
        <v>14</v>
      </c>
      <c r="G102" s="3">
        <v>94.87</v>
      </c>
      <c r="H102" s="8">
        <v>1328.18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C839-31D6-4E71-BCC2-F3A3CAA8B496}">
  <dimension ref="A1:H102"/>
  <sheetViews>
    <sheetView workbookViewId="0">
      <selection activeCell="K15" sqref="K15"/>
    </sheetView>
  </sheetViews>
  <sheetFormatPr defaultRowHeight="14.5" x14ac:dyDescent="0.35"/>
  <sheetData>
    <row r="1" spans="1:8" x14ac:dyDescent="0.35">
      <c r="A1" t="s">
        <v>0</v>
      </c>
      <c r="B1" t="s">
        <v>1</v>
      </c>
      <c r="C1" t="s">
        <v>2</v>
      </c>
      <c r="D1" t="s">
        <v>3</v>
      </c>
      <c r="E1" t="s">
        <v>4</v>
      </c>
      <c r="F1" t="s">
        <v>5</v>
      </c>
      <c r="G1" t="s">
        <v>6</v>
      </c>
      <c r="H1" t="s">
        <v>7</v>
      </c>
    </row>
    <row r="2" spans="1:8" x14ac:dyDescent="0.35">
      <c r="A2" t="s">
        <v>8</v>
      </c>
      <c r="B2" s="1">
        <v>44927</v>
      </c>
      <c r="C2" t="s">
        <v>9</v>
      </c>
      <c r="D2" t="s">
        <v>10</v>
      </c>
      <c r="E2" t="s">
        <v>11</v>
      </c>
      <c r="F2">
        <v>2</v>
      </c>
      <c r="G2">
        <v>458.28</v>
      </c>
      <c r="H2">
        <v>916.56</v>
      </c>
    </row>
    <row r="3" spans="1:8" x14ac:dyDescent="0.35">
      <c r="A3" t="s">
        <v>12</v>
      </c>
      <c r="B3" s="1">
        <v>44928</v>
      </c>
      <c r="C3" t="s">
        <v>13</v>
      </c>
      <c r="D3" t="s">
        <v>10</v>
      </c>
      <c r="E3" t="s">
        <v>14</v>
      </c>
      <c r="F3">
        <v>12</v>
      </c>
      <c r="G3">
        <v>191.38</v>
      </c>
      <c r="H3">
        <v>2296.56</v>
      </c>
    </row>
    <row r="4" spans="1:8" x14ac:dyDescent="0.35">
      <c r="A4" t="s">
        <v>15</v>
      </c>
      <c r="B4" s="1">
        <v>44929</v>
      </c>
      <c r="C4" t="s">
        <v>16</v>
      </c>
      <c r="D4" t="s">
        <v>17</v>
      </c>
      <c r="E4" t="s">
        <v>18</v>
      </c>
      <c r="F4">
        <v>6</v>
      </c>
      <c r="G4">
        <v>17.57</v>
      </c>
      <c r="H4">
        <v>105.42</v>
      </c>
    </row>
    <row r="5" spans="1:8" x14ac:dyDescent="0.35">
      <c r="A5" t="s">
        <v>19</v>
      </c>
      <c r="B5" s="1">
        <v>44930</v>
      </c>
      <c r="C5" t="s">
        <v>9</v>
      </c>
      <c r="D5" t="s">
        <v>10</v>
      </c>
      <c r="E5" t="s">
        <v>20</v>
      </c>
      <c r="F5">
        <v>4</v>
      </c>
      <c r="G5">
        <v>464.88</v>
      </c>
      <c r="H5">
        <v>1859.52</v>
      </c>
    </row>
    <row r="6" spans="1:8" x14ac:dyDescent="0.35">
      <c r="A6" t="s">
        <v>21</v>
      </c>
      <c r="B6" s="1">
        <v>44931</v>
      </c>
      <c r="C6" t="s">
        <v>9</v>
      </c>
      <c r="D6" t="s">
        <v>10</v>
      </c>
      <c r="E6" t="s">
        <v>22</v>
      </c>
      <c r="F6">
        <v>11</v>
      </c>
      <c r="G6">
        <v>219.81</v>
      </c>
      <c r="H6">
        <v>2417.91</v>
      </c>
    </row>
    <row r="7" spans="1:8" x14ac:dyDescent="0.35">
      <c r="A7" t="s">
        <v>23</v>
      </c>
      <c r="B7" s="1">
        <v>44932</v>
      </c>
      <c r="C7" t="s">
        <v>13</v>
      </c>
      <c r="D7" t="s">
        <v>10</v>
      </c>
      <c r="E7" t="s">
        <v>18</v>
      </c>
      <c r="F7">
        <v>17</v>
      </c>
      <c r="G7">
        <v>483.66</v>
      </c>
      <c r="H7">
        <v>8222.2199999999993</v>
      </c>
    </row>
    <row r="8" spans="1:8" x14ac:dyDescent="0.35">
      <c r="A8" t="s">
        <v>24</v>
      </c>
      <c r="B8" s="1">
        <v>44933</v>
      </c>
      <c r="C8" t="s">
        <v>16</v>
      </c>
      <c r="D8" t="s">
        <v>17</v>
      </c>
      <c r="E8" t="s">
        <v>25</v>
      </c>
      <c r="F8">
        <v>6</v>
      </c>
      <c r="G8">
        <v>482.17</v>
      </c>
      <c r="H8">
        <v>2893.02</v>
      </c>
    </row>
    <row r="9" spans="1:8" x14ac:dyDescent="0.35">
      <c r="A9" t="s">
        <v>26</v>
      </c>
      <c r="B9" s="1">
        <v>44934</v>
      </c>
      <c r="C9" t="s">
        <v>16</v>
      </c>
      <c r="D9" t="s">
        <v>10</v>
      </c>
      <c r="E9" t="s">
        <v>20</v>
      </c>
      <c r="F9">
        <v>5</v>
      </c>
      <c r="G9">
        <v>427.97</v>
      </c>
      <c r="H9">
        <v>2139.85</v>
      </c>
    </row>
    <row r="10" spans="1:8" x14ac:dyDescent="0.35">
      <c r="A10" t="s">
        <v>27</v>
      </c>
      <c r="B10" s="1">
        <v>44935</v>
      </c>
      <c r="C10" t="s">
        <v>9</v>
      </c>
      <c r="D10" t="s">
        <v>28</v>
      </c>
      <c r="E10" t="s">
        <v>11</v>
      </c>
      <c r="F10">
        <v>2</v>
      </c>
      <c r="G10">
        <v>154.28</v>
      </c>
      <c r="H10">
        <v>308.56</v>
      </c>
    </row>
    <row r="11" spans="1:8" x14ac:dyDescent="0.35">
      <c r="A11" t="s">
        <v>29</v>
      </c>
      <c r="B11" s="1">
        <v>44936</v>
      </c>
      <c r="C11" t="s">
        <v>30</v>
      </c>
      <c r="D11" t="s">
        <v>17</v>
      </c>
      <c r="E11" t="s">
        <v>11</v>
      </c>
      <c r="F11">
        <v>6</v>
      </c>
      <c r="G11">
        <v>198.7</v>
      </c>
      <c r="H11">
        <v>1192.19999999999</v>
      </c>
    </row>
    <row r="12" spans="1:8" x14ac:dyDescent="0.35">
      <c r="A12" t="s">
        <v>31</v>
      </c>
      <c r="B12" s="1">
        <v>44937</v>
      </c>
      <c r="C12" t="s">
        <v>9</v>
      </c>
      <c r="D12" t="s">
        <v>28</v>
      </c>
      <c r="E12" t="s">
        <v>20</v>
      </c>
      <c r="F12">
        <v>11</v>
      </c>
      <c r="G12">
        <v>427.06</v>
      </c>
      <c r="H12">
        <v>4697.66</v>
      </c>
    </row>
    <row r="13" spans="1:8" x14ac:dyDescent="0.35">
      <c r="A13" t="s">
        <v>32</v>
      </c>
      <c r="B13" s="1">
        <v>44938</v>
      </c>
      <c r="C13" t="s">
        <v>9</v>
      </c>
      <c r="D13" t="s">
        <v>17</v>
      </c>
      <c r="E13" t="s">
        <v>11</v>
      </c>
      <c r="F13">
        <v>16</v>
      </c>
      <c r="G13">
        <v>165.29</v>
      </c>
      <c r="H13">
        <v>2644.64</v>
      </c>
    </row>
    <row r="14" spans="1:8" x14ac:dyDescent="0.35">
      <c r="A14" t="s">
        <v>33</v>
      </c>
      <c r="B14" s="1">
        <v>44939</v>
      </c>
      <c r="C14" t="s">
        <v>9</v>
      </c>
      <c r="D14" t="s">
        <v>10</v>
      </c>
      <c r="E14" t="s">
        <v>34</v>
      </c>
      <c r="F14">
        <v>16</v>
      </c>
      <c r="G14">
        <v>93.05</v>
      </c>
      <c r="H14">
        <v>1488.8</v>
      </c>
    </row>
    <row r="15" spans="1:8" x14ac:dyDescent="0.35">
      <c r="A15" t="s">
        <v>35</v>
      </c>
      <c r="B15" s="1">
        <v>44940</v>
      </c>
      <c r="C15" t="s">
        <v>9</v>
      </c>
      <c r="D15" t="s">
        <v>28</v>
      </c>
      <c r="E15" t="s">
        <v>20</v>
      </c>
      <c r="F15">
        <v>1</v>
      </c>
      <c r="G15">
        <v>282.83</v>
      </c>
      <c r="H15">
        <v>282.83</v>
      </c>
    </row>
    <row r="16" spans="1:8" x14ac:dyDescent="0.35">
      <c r="A16" t="s">
        <v>36</v>
      </c>
      <c r="B16" s="1">
        <v>44941</v>
      </c>
      <c r="C16" t="s">
        <v>13</v>
      </c>
      <c r="D16" t="s">
        <v>17</v>
      </c>
      <c r="E16" t="s">
        <v>18</v>
      </c>
      <c r="F16">
        <v>9</v>
      </c>
      <c r="G16">
        <v>468.72</v>
      </c>
      <c r="H16">
        <v>4218.4799999999996</v>
      </c>
    </row>
    <row r="17" spans="1:8" x14ac:dyDescent="0.35">
      <c r="A17" t="s">
        <v>37</v>
      </c>
      <c r="B17" s="1">
        <v>44942</v>
      </c>
      <c r="C17" t="s">
        <v>16</v>
      </c>
      <c r="D17" t="s">
        <v>38</v>
      </c>
      <c r="E17" t="s">
        <v>20</v>
      </c>
      <c r="F17">
        <v>6</v>
      </c>
      <c r="G17">
        <v>351.05</v>
      </c>
      <c r="H17">
        <v>2106.3000000000002</v>
      </c>
    </row>
    <row r="18" spans="1:8" x14ac:dyDescent="0.35">
      <c r="A18" t="s">
        <v>39</v>
      </c>
      <c r="B18" s="1">
        <v>44943</v>
      </c>
      <c r="C18" t="s">
        <v>13</v>
      </c>
      <c r="D18" t="s">
        <v>10</v>
      </c>
      <c r="E18" t="s">
        <v>22</v>
      </c>
      <c r="F18">
        <v>16</v>
      </c>
      <c r="G18">
        <v>289.33</v>
      </c>
      <c r="H18">
        <v>4629.28</v>
      </c>
    </row>
    <row r="19" spans="1:8" x14ac:dyDescent="0.35">
      <c r="A19" t="s">
        <v>40</v>
      </c>
      <c r="B19" s="1">
        <v>44944</v>
      </c>
      <c r="C19" t="s">
        <v>13</v>
      </c>
      <c r="D19" t="s">
        <v>17</v>
      </c>
      <c r="E19" t="s">
        <v>11</v>
      </c>
      <c r="F19">
        <v>3</v>
      </c>
      <c r="G19">
        <v>57.62</v>
      </c>
      <c r="H19">
        <v>172.85999999999899</v>
      </c>
    </row>
    <row r="20" spans="1:8" x14ac:dyDescent="0.35">
      <c r="A20" t="s">
        <v>41</v>
      </c>
      <c r="B20" s="1">
        <v>44945</v>
      </c>
      <c r="C20" t="s">
        <v>13</v>
      </c>
      <c r="D20" t="s">
        <v>38</v>
      </c>
      <c r="E20" t="s">
        <v>34</v>
      </c>
      <c r="F20">
        <v>4</v>
      </c>
      <c r="G20">
        <v>311.35000000000002</v>
      </c>
      <c r="H20">
        <v>1245.4000000000001</v>
      </c>
    </row>
    <row r="21" spans="1:8" x14ac:dyDescent="0.35">
      <c r="A21" t="s">
        <v>42</v>
      </c>
      <c r="B21" s="1">
        <v>44946</v>
      </c>
      <c r="C21" t="s">
        <v>9</v>
      </c>
      <c r="D21" t="s">
        <v>17</v>
      </c>
      <c r="E21" t="s">
        <v>34</v>
      </c>
      <c r="F21">
        <v>19</v>
      </c>
      <c r="G21">
        <v>495.13</v>
      </c>
      <c r="H21">
        <v>9407.4699999999993</v>
      </c>
    </row>
    <row r="22" spans="1:8" x14ac:dyDescent="0.35">
      <c r="A22" t="s">
        <v>43</v>
      </c>
      <c r="B22" s="1">
        <v>44947</v>
      </c>
      <c r="C22" t="s">
        <v>30</v>
      </c>
      <c r="D22" t="s">
        <v>38</v>
      </c>
      <c r="E22" t="s">
        <v>25</v>
      </c>
      <c r="F22">
        <v>3</v>
      </c>
      <c r="G22">
        <v>78.64</v>
      </c>
      <c r="H22">
        <v>235.92</v>
      </c>
    </row>
    <row r="23" spans="1:8" x14ac:dyDescent="0.35">
      <c r="A23" t="s">
        <v>44</v>
      </c>
      <c r="B23" s="1">
        <v>44948</v>
      </c>
      <c r="C23" t="s">
        <v>16</v>
      </c>
      <c r="D23" t="s">
        <v>10</v>
      </c>
      <c r="E23" t="s">
        <v>18</v>
      </c>
      <c r="F23">
        <v>19</v>
      </c>
      <c r="G23">
        <v>263.98</v>
      </c>
      <c r="H23">
        <v>5015.62</v>
      </c>
    </row>
    <row r="24" spans="1:8" x14ac:dyDescent="0.35">
      <c r="A24" t="s">
        <v>45</v>
      </c>
      <c r="B24" s="1">
        <v>44949</v>
      </c>
      <c r="C24" t="s">
        <v>30</v>
      </c>
      <c r="D24" t="s">
        <v>28</v>
      </c>
      <c r="E24" t="s">
        <v>46</v>
      </c>
      <c r="F24">
        <v>7</v>
      </c>
      <c r="G24">
        <v>439.91</v>
      </c>
      <c r="H24">
        <v>3079.37</v>
      </c>
    </row>
    <row r="25" spans="1:8" x14ac:dyDescent="0.35">
      <c r="A25" t="s">
        <v>47</v>
      </c>
      <c r="B25" s="1">
        <v>44950</v>
      </c>
      <c r="C25" t="s">
        <v>13</v>
      </c>
      <c r="D25" t="s">
        <v>38</v>
      </c>
      <c r="E25" t="s">
        <v>46</v>
      </c>
      <c r="F25">
        <v>9</v>
      </c>
      <c r="G25">
        <v>372.98</v>
      </c>
      <c r="H25">
        <v>3356.82</v>
      </c>
    </row>
    <row r="26" spans="1:8" x14ac:dyDescent="0.35">
      <c r="A26" t="s">
        <v>48</v>
      </c>
      <c r="B26" s="1">
        <v>44951</v>
      </c>
      <c r="C26" t="s">
        <v>13</v>
      </c>
      <c r="D26" t="s">
        <v>17</v>
      </c>
      <c r="E26" t="s">
        <v>20</v>
      </c>
      <c r="F26">
        <v>1</v>
      </c>
      <c r="G26">
        <v>351.54</v>
      </c>
      <c r="H26">
        <v>351.54</v>
      </c>
    </row>
    <row r="27" spans="1:8" x14ac:dyDescent="0.35">
      <c r="A27" t="s">
        <v>49</v>
      </c>
      <c r="B27" s="1">
        <v>44952</v>
      </c>
      <c r="C27" t="s">
        <v>30</v>
      </c>
      <c r="D27" t="s">
        <v>10</v>
      </c>
      <c r="E27" t="s">
        <v>25</v>
      </c>
      <c r="F27">
        <v>8</v>
      </c>
      <c r="G27">
        <v>354.22</v>
      </c>
      <c r="H27">
        <v>2833.76</v>
      </c>
    </row>
    <row r="28" spans="1:8" x14ac:dyDescent="0.35">
      <c r="A28" t="s">
        <v>50</v>
      </c>
      <c r="B28" s="1">
        <v>44953</v>
      </c>
      <c r="C28" t="s">
        <v>30</v>
      </c>
      <c r="D28" t="s">
        <v>38</v>
      </c>
      <c r="E28" t="s">
        <v>14</v>
      </c>
      <c r="F28">
        <v>7</v>
      </c>
      <c r="G28">
        <v>186.15</v>
      </c>
      <c r="H28">
        <v>1303.05</v>
      </c>
    </row>
    <row r="29" spans="1:8" x14ac:dyDescent="0.35">
      <c r="A29" t="s">
        <v>51</v>
      </c>
      <c r="B29" s="1">
        <v>44954</v>
      </c>
      <c r="C29" t="s">
        <v>30</v>
      </c>
      <c r="D29" t="s">
        <v>17</v>
      </c>
      <c r="E29" t="s">
        <v>20</v>
      </c>
      <c r="F29">
        <v>18</v>
      </c>
      <c r="G29">
        <v>153.86000000000001</v>
      </c>
      <c r="H29">
        <v>2769.48</v>
      </c>
    </row>
    <row r="30" spans="1:8" x14ac:dyDescent="0.35">
      <c r="A30" t="s">
        <v>52</v>
      </c>
      <c r="B30" s="1">
        <v>44955</v>
      </c>
      <c r="C30" t="s">
        <v>13</v>
      </c>
      <c r="D30" t="s">
        <v>17</v>
      </c>
      <c r="E30" t="s">
        <v>25</v>
      </c>
      <c r="F30">
        <v>8</v>
      </c>
      <c r="G30">
        <v>406.59</v>
      </c>
      <c r="H30">
        <v>3252.72</v>
      </c>
    </row>
    <row r="31" spans="1:8" x14ac:dyDescent="0.35">
      <c r="A31" t="s">
        <v>53</v>
      </c>
      <c r="B31" s="1">
        <v>44956</v>
      </c>
      <c r="C31" t="s">
        <v>13</v>
      </c>
      <c r="D31" t="s">
        <v>17</v>
      </c>
      <c r="E31" t="s">
        <v>18</v>
      </c>
      <c r="F31">
        <v>1</v>
      </c>
      <c r="G31">
        <v>406.96</v>
      </c>
      <c r="H31">
        <v>406.96</v>
      </c>
    </row>
    <row r="32" spans="1:8" x14ac:dyDescent="0.35">
      <c r="A32" t="s">
        <v>54</v>
      </c>
      <c r="B32" s="1">
        <v>44957</v>
      </c>
      <c r="C32" t="s">
        <v>16</v>
      </c>
      <c r="D32" t="s">
        <v>38</v>
      </c>
      <c r="E32" t="s">
        <v>18</v>
      </c>
      <c r="F32">
        <v>11</v>
      </c>
      <c r="G32">
        <v>434.87</v>
      </c>
      <c r="H32">
        <v>4783.57</v>
      </c>
    </row>
    <row r="33" spans="1:8" x14ac:dyDescent="0.35">
      <c r="A33" t="s">
        <v>55</v>
      </c>
      <c r="B33" s="1">
        <v>44958</v>
      </c>
      <c r="C33" t="s">
        <v>16</v>
      </c>
      <c r="D33" t="s">
        <v>38</v>
      </c>
      <c r="E33" t="s">
        <v>18</v>
      </c>
      <c r="F33">
        <v>18</v>
      </c>
      <c r="G33">
        <v>457.49</v>
      </c>
      <c r="H33">
        <v>8234.82</v>
      </c>
    </row>
    <row r="34" spans="1:8" x14ac:dyDescent="0.35">
      <c r="A34" t="s">
        <v>56</v>
      </c>
      <c r="B34" s="1">
        <v>44959</v>
      </c>
      <c r="C34" t="s">
        <v>13</v>
      </c>
      <c r="D34" t="s">
        <v>38</v>
      </c>
      <c r="E34" t="s">
        <v>18</v>
      </c>
      <c r="F34">
        <v>10</v>
      </c>
      <c r="G34">
        <v>260.56</v>
      </c>
      <c r="H34">
        <v>2605.6</v>
      </c>
    </row>
    <row r="35" spans="1:8" x14ac:dyDescent="0.35">
      <c r="A35" t="s">
        <v>57</v>
      </c>
      <c r="B35" s="1">
        <v>44960</v>
      </c>
      <c r="C35" t="s">
        <v>30</v>
      </c>
      <c r="D35" t="s">
        <v>28</v>
      </c>
      <c r="E35" t="s">
        <v>18</v>
      </c>
      <c r="F35">
        <v>3</v>
      </c>
      <c r="G35">
        <v>255.74</v>
      </c>
      <c r="H35">
        <v>767.22</v>
      </c>
    </row>
    <row r="36" spans="1:8" x14ac:dyDescent="0.35">
      <c r="A36" t="s">
        <v>58</v>
      </c>
      <c r="B36" s="1">
        <v>44961</v>
      </c>
      <c r="C36" t="s">
        <v>30</v>
      </c>
      <c r="D36" t="s">
        <v>38</v>
      </c>
      <c r="E36" t="s">
        <v>25</v>
      </c>
      <c r="F36">
        <v>7</v>
      </c>
      <c r="G36">
        <v>401.16</v>
      </c>
      <c r="H36">
        <v>2808.12</v>
      </c>
    </row>
    <row r="37" spans="1:8" x14ac:dyDescent="0.35">
      <c r="A37" t="s">
        <v>59</v>
      </c>
      <c r="B37" s="1">
        <v>44962</v>
      </c>
      <c r="C37" t="s">
        <v>16</v>
      </c>
      <c r="D37" t="s">
        <v>38</v>
      </c>
      <c r="E37" t="s">
        <v>25</v>
      </c>
      <c r="F37">
        <v>16</v>
      </c>
      <c r="G37">
        <v>328.48</v>
      </c>
      <c r="H37">
        <v>5255.68</v>
      </c>
    </row>
    <row r="38" spans="1:8" x14ac:dyDescent="0.35">
      <c r="A38" t="s">
        <v>60</v>
      </c>
      <c r="B38" s="1">
        <v>44963</v>
      </c>
      <c r="C38" t="s">
        <v>13</v>
      </c>
      <c r="D38" t="s">
        <v>38</v>
      </c>
      <c r="E38" t="s">
        <v>34</v>
      </c>
      <c r="F38">
        <v>16</v>
      </c>
      <c r="G38">
        <v>353.96</v>
      </c>
      <c r="H38">
        <v>5663.36</v>
      </c>
    </row>
    <row r="39" spans="1:8" x14ac:dyDescent="0.35">
      <c r="A39" t="s">
        <v>61</v>
      </c>
      <c r="B39" s="1">
        <v>44964</v>
      </c>
      <c r="C39" t="s">
        <v>16</v>
      </c>
      <c r="D39" t="s">
        <v>28</v>
      </c>
      <c r="E39" t="s">
        <v>22</v>
      </c>
      <c r="F39">
        <v>17</v>
      </c>
      <c r="G39">
        <v>399.94</v>
      </c>
      <c r="H39">
        <v>6798.98</v>
      </c>
    </row>
    <row r="40" spans="1:8" x14ac:dyDescent="0.35">
      <c r="A40" t="s">
        <v>62</v>
      </c>
      <c r="B40" s="1">
        <v>44965</v>
      </c>
      <c r="C40" t="s">
        <v>16</v>
      </c>
      <c r="D40" t="s">
        <v>38</v>
      </c>
      <c r="E40" t="s">
        <v>46</v>
      </c>
      <c r="F40">
        <v>2</v>
      </c>
      <c r="G40">
        <v>446.1</v>
      </c>
      <c r="H40">
        <v>892.2</v>
      </c>
    </row>
    <row r="41" spans="1:8" x14ac:dyDescent="0.35">
      <c r="A41" t="s">
        <v>63</v>
      </c>
      <c r="B41" s="1">
        <v>44966</v>
      </c>
      <c r="C41" t="s">
        <v>9</v>
      </c>
      <c r="D41" t="s">
        <v>17</v>
      </c>
      <c r="E41" t="s">
        <v>11</v>
      </c>
      <c r="F41">
        <v>1</v>
      </c>
      <c r="G41">
        <v>175.62</v>
      </c>
      <c r="H41">
        <v>175.62</v>
      </c>
    </row>
    <row r="42" spans="1:8" x14ac:dyDescent="0.35">
      <c r="A42" t="s">
        <v>64</v>
      </c>
      <c r="B42" s="1">
        <v>44967</v>
      </c>
      <c r="C42" t="s">
        <v>9</v>
      </c>
      <c r="D42" t="s">
        <v>38</v>
      </c>
      <c r="E42" t="s">
        <v>18</v>
      </c>
      <c r="F42">
        <v>16</v>
      </c>
      <c r="G42">
        <v>194.04</v>
      </c>
      <c r="H42">
        <v>3104.64</v>
      </c>
    </row>
    <row r="43" spans="1:8" x14ac:dyDescent="0.35">
      <c r="A43" t="s">
        <v>65</v>
      </c>
      <c r="B43" s="1">
        <v>44968</v>
      </c>
      <c r="C43" t="s">
        <v>9</v>
      </c>
      <c r="D43" t="s">
        <v>17</v>
      </c>
      <c r="E43" t="s">
        <v>14</v>
      </c>
      <c r="F43">
        <v>12</v>
      </c>
      <c r="G43">
        <v>56.05</v>
      </c>
      <c r="H43">
        <v>672.599999999999</v>
      </c>
    </row>
    <row r="44" spans="1:8" x14ac:dyDescent="0.35">
      <c r="A44" t="s">
        <v>66</v>
      </c>
      <c r="B44" s="1">
        <v>44969</v>
      </c>
      <c r="C44" t="s">
        <v>30</v>
      </c>
      <c r="D44" t="s">
        <v>17</v>
      </c>
      <c r="E44" t="s">
        <v>11</v>
      </c>
      <c r="F44">
        <v>5</v>
      </c>
      <c r="G44">
        <v>293.36</v>
      </c>
      <c r="H44">
        <v>1466.8</v>
      </c>
    </row>
    <row r="45" spans="1:8" x14ac:dyDescent="0.35">
      <c r="A45" t="s">
        <v>67</v>
      </c>
      <c r="B45" s="1">
        <v>44970</v>
      </c>
      <c r="C45" t="s">
        <v>13</v>
      </c>
      <c r="D45" t="s">
        <v>17</v>
      </c>
      <c r="E45" t="s">
        <v>25</v>
      </c>
      <c r="F45">
        <v>5</v>
      </c>
      <c r="G45">
        <v>27.61</v>
      </c>
      <c r="H45">
        <v>138.05000000000001</v>
      </c>
    </row>
    <row r="46" spans="1:8" x14ac:dyDescent="0.35">
      <c r="A46" t="s">
        <v>68</v>
      </c>
      <c r="B46" s="1">
        <v>44971</v>
      </c>
      <c r="C46" t="s">
        <v>13</v>
      </c>
      <c r="D46" t="s">
        <v>28</v>
      </c>
      <c r="E46" t="s">
        <v>14</v>
      </c>
      <c r="F46">
        <v>9</v>
      </c>
      <c r="G46">
        <v>238.14</v>
      </c>
      <c r="H46">
        <v>2143.2599999999902</v>
      </c>
    </row>
    <row r="47" spans="1:8" x14ac:dyDescent="0.35">
      <c r="A47" t="s">
        <v>69</v>
      </c>
      <c r="B47" s="1">
        <v>44972</v>
      </c>
      <c r="C47" t="s">
        <v>13</v>
      </c>
      <c r="D47" t="s">
        <v>28</v>
      </c>
      <c r="E47" t="s">
        <v>14</v>
      </c>
      <c r="F47">
        <v>9</v>
      </c>
      <c r="G47">
        <v>275.89999999999998</v>
      </c>
      <c r="H47">
        <v>2483.1</v>
      </c>
    </row>
    <row r="48" spans="1:8" x14ac:dyDescent="0.35">
      <c r="A48" t="s">
        <v>70</v>
      </c>
      <c r="B48" s="1">
        <v>44973</v>
      </c>
      <c r="C48" t="s">
        <v>13</v>
      </c>
      <c r="D48" t="s">
        <v>28</v>
      </c>
      <c r="E48" t="s">
        <v>14</v>
      </c>
      <c r="F48">
        <v>3</v>
      </c>
      <c r="G48">
        <v>150.41</v>
      </c>
      <c r="H48">
        <v>451.23</v>
      </c>
    </row>
    <row r="49" spans="1:8" x14ac:dyDescent="0.35">
      <c r="A49" t="s">
        <v>71</v>
      </c>
      <c r="B49" s="1">
        <v>44974</v>
      </c>
      <c r="C49" t="s">
        <v>9</v>
      </c>
      <c r="D49" t="s">
        <v>38</v>
      </c>
      <c r="E49" t="s">
        <v>34</v>
      </c>
      <c r="F49">
        <v>19</v>
      </c>
      <c r="G49">
        <v>299.51</v>
      </c>
      <c r="H49">
        <v>5690.69</v>
      </c>
    </row>
    <row r="50" spans="1:8" x14ac:dyDescent="0.35">
      <c r="A50" t="s">
        <v>72</v>
      </c>
      <c r="B50" s="1">
        <v>44975</v>
      </c>
      <c r="C50" t="s">
        <v>30</v>
      </c>
      <c r="D50" t="s">
        <v>17</v>
      </c>
      <c r="E50" t="s">
        <v>25</v>
      </c>
      <c r="F50">
        <v>16</v>
      </c>
      <c r="G50">
        <v>24.95</v>
      </c>
      <c r="H50">
        <v>399.2</v>
      </c>
    </row>
    <row r="51" spans="1:8" x14ac:dyDescent="0.35">
      <c r="A51" t="s">
        <v>73</v>
      </c>
      <c r="B51" s="1">
        <v>44976</v>
      </c>
      <c r="C51" t="s">
        <v>30</v>
      </c>
      <c r="D51" t="s">
        <v>28</v>
      </c>
      <c r="E51" t="s">
        <v>14</v>
      </c>
      <c r="F51">
        <v>16</v>
      </c>
      <c r="G51">
        <v>28.3</v>
      </c>
      <c r="H51">
        <v>452.8</v>
      </c>
    </row>
    <row r="52" spans="1:8" x14ac:dyDescent="0.35">
      <c r="A52" t="s">
        <v>74</v>
      </c>
      <c r="B52" s="1">
        <v>44977</v>
      </c>
      <c r="C52" t="s">
        <v>9</v>
      </c>
      <c r="D52" t="s">
        <v>28</v>
      </c>
      <c r="E52" t="s">
        <v>18</v>
      </c>
      <c r="F52">
        <v>3</v>
      </c>
      <c r="G52">
        <v>413.07</v>
      </c>
      <c r="H52">
        <v>1239.21</v>
      </c>
    </row>
    <row r="53" spans="1:8" x14ac:dyDescent="0.35">
      <c r="A53" t="s">
        <v>75</v>
      </c>
      <c r="B53" s="1">
        <v>44978</v>
      </c>
      <c r="C53" t="s">
        <v>30</v>
      </c>
      <c r="D53" t="s">
        <v>38</v>
      </c>
      <c r="E53" t="s">
        <v>20</v>
      </c>
      <c r="F53">
        <v>1</v>
      </c>
      <c r="G53">
        <v>186.49</v>
      </c>
      <c r="H53">
        <v>186.49</v>
      </c>
    </row>
    <row r="54" spans="1:8" x14ac:dyDescent="0.35">
      <c r="A54" t="s">
        <v>76</v>
      </c>
      <c r="B54" s="1">
        <v>44979</v>
      </c>
      <c r="C54" t="s">
        <v>9</v>
      </c>
      <c r="D54" t="s">
        <v>28</v>
      </c>
      <c r="E54" t="s">
        <v>14</v>
      </c>
      <c r="F54">
        <v>11</v>
      </c>
      <c r="G54">
        <v>72.260000000000005</v>
      </c>
      <c r="H54">
        <v>794.86</v>
      </c>
    </row>
    <row r="55" spans="1:8" x14ac:dyDescent="0.35">
      <c r="A55" t="s">
        <v>77</v>
      </c>
      <c r="B55" s="1">
        <v>44980</v>
      </c>
      <c r="C55" t="s">
        <v>13</v>
      </c>
      <c r="D55" t="s">
        <v>38</v>
      </c>
      <c r="E55" t="s">
        <v>34</v>
      </c>
      <c r="F55">
        <v>17</v>
      </c>
      <c r="G55">
        <v>265.89999999999998</v>
      </c>
      <c r="H55">
        <v>4520.2999999999902</v>
      </c>
    </row>
    <row r="56" spans="1:8" x14ac:dyDescent="0.35">
      <c r="A56" t="s">
        <v>78</v>
      </c>
      <c r="B56" s="1">
        <v>44981</v>
      </c>
      <c r="C56" t="s">
        <v>9</v>
      </c>
      <c r="D56" t="s">
        <v>10</v>
      </c>
      <c r="E56" t="s">
        <v>11</v>
      </c>
      <c r="F56">
        <v>8</v>
      </c>
      <c r="G56">
        <v>387.3</v>
      </c>
      <c r="H56">
        <v>3098.4</v>
      </c>
    </row>
    <row r="57" spans="1:8" x14ac:dyDescent="0.35">
      <c r="A57" t="s">
        <v>79</v>
      </c>
      <c r="B57" s="1">
        <v>44982</v>
      </c>
      <c r="C57" t="s">
        <v>13</v>
      </c>
      <c r="D57" t="s">
        <v>28</v>
      </c>
      <c r="E57" t="s">
        <v>25</v>
      </c>
      <c r="F57">
        <v>4</v>
      </c>
      <c r="G57">
        <v>115.75</v>
      </c>
      <c r="H57">
        <v>463</v>
      </c>
    </row>
    <row r="58" spans="1:8" x14ac:dyDescent="0.35">
      <c r="A58" t="s">
        <v>80</v>
      </c>
      <c r="B58" s="1">
        <v>44983</v>
      </c>
      <c r="C58" t="s">
        <v>13</v>
      </c>
      <c r="D58" t="s">
        <v>10</v>
      </c>
      <c r="E58" t="s">
        <v>22</v>
      </c>
      <c r="F58">
        <v>6</v>
      </c>
      <c r="G58">
        <v>315.22000000000003</v>
      </c>
      <c r="H58">
        <v>1891.32</v>
      </c>
    </row>
    <row r="59" spans="1:8" x14ac:dyDescent="0.35">
      <c r="A59" t="s">
        <v>81</v>
      </c>
      <c r="B59" s="1">
        <v>44984</v>
      </c>
      <c r="C59" t="s">
        <v>16</v>
      </c>
      <c r="D59" t="s">
        <v>38</v>
      </c>
      <c r="E59" t="s">
        <v>34</v>
      </c>
      <c r="F59">
        <v>8</v>
      </c>
      <c r="G59">
        <v>51.82</v>
      </c>
      <c r="H59">
        <v>414.56</v>
      </c>
    </row>
    <row r="60" spans="1:8" x14ac:dyDescent="0.35">
      <c r="A60" t="s">
        <v>82</v>
      </c>
      <c r="B60" s="1">
        <v>44985</v>
      </c>
      <c r="C60" t="s">
        <v>9</v>
      </c>
      <c r="D60" t="s">
        <v>17</v>
      </c>
      <c r="E60" t="s">
        <v>14</v>
      </c>
      <c r="F60">
        <v>3</v>
      </c>
      <c r="G60">
        <v>35.32</v>
      </c>
      <c r="H60">
        <v>105.96</v>
      </c>
    </row>
    <row r="61" spans="1:8" x14ac:dyDescent="0.35">
      <c r="A61" t="s">
        <v>83</v>
      </c>
      <c r="B61" s="1">
        <v>44986</v>
      </c>
      <c r="C61" t="s">
        <v>16</v>
      </c>
      <c r="D61" t="s">
        <v>28</v>
      </c>
      <c r="E61" t="s">
        <v>25</v>
      </c>
      <c r="F61">
        <v>16</v>
      </c>
      <c r="G61">
        <v>270.36</v>
      </c>
      <c r="H61">
        <v>4325.76</v>
      </c>
    </row>
    <row r="62" spans="1:8" x14ac:dyDescent="0.35">
      <c r="A62" t="s">
        <v>84</v>
      </c>
      <c r="B62" s="1">
        <v>44987</v>
      </c>
      <c r="C62" t="s">
        <v>9</v>
      </c>
      <c r="D62" t="s">
        <v>38</v>
      </c>
      <c r="E62" t="s">
        <v>20</v>
      </c>
      <c r="F62">
        <v>3</v>
      </c>
      <c r="G62">
        <v>274.91000000000003</v>
      </c>
      <c r="H62">
        <v>824.73</v>
      </c>
    </row>
    <row r="63" spans="1:8" x14ac:dyDescent="0.35">
      <c r="A63" t="s">
        <v>85</v>
      </c>
      <c r="B63" s="1">
        <v>44988</v>
      </c>
      <c r="C63" t="s">
        <v>9</v>
      </c>
      <c r="D63" t="s">
        <v>17</v>
      </c>
      <c r="E63" t="s">
        <v>14</v>
      </c>
      <c r="F63">
        <v>18</v>
      </c>
      <c r="G63">
        <v>322.33999999999997</v>
      </c>
      <c r="H63">
        <v>5802.12</v>
      </c>
    </row>
    <row r="64" spans="1:8" x14ac:dyDescent="0.35">
      <c r="A64" t="s">
        <v>86</v>
      </c>
      <c r="B64" s="1">
        <v>44989</v>
      </c>
      <c r="C64" t="s">
        <v>16</v>
      </c>
      <c r="D64" t="s">
        <v>17</v>
      </c>
      <c r="E64" t="s">
        <v>34</v>
      </c>
      <c r="F64">
        <v>14</v>
      </c>
      <c r="G64">
        <v>365.78</v>
      </c>
      <c r="H64">
        <v>5120.92</v>
      </c>
    </row>
    <row r="65" spans="1:8" x14ac:dyDescent="0.35">
      <c r="A65" t="s">
        <v>87</v>
      </c>
      <c r="B65" s="1">
        <v>44990</v>
      </c>
      <c r="C65" t="s">
        <v>16</v>
      </c>
      <c r="D65" t="s">
        <v>10</v>
      </c>
      <c r="E65" t="s">
        <v>46</v>
      </c>
      <c r="F65">
        <v>18</v>
      </c>
      <c r="G65">
        <v>488.17</v>
      </c>
      <c r="H65">
        <v>8787.06</v>
      </c>
    </row>
    <row r="66" spans="1:8" x14ac:dyDescent="0.35">
      <c r="A66" t="s">
        <v>88</v>
      </c>
      <c r="B66" s="1">
        <v>44991</v>
      </c>
      <c r="C66" t="s">
        <v>9</v>
      </c>
      <c r="D66" t="s">
        <v>38</v>
      </c>
      <c r="E66" t="s">
        <v>18</v>
      </c>
      <c r="F66">
        <v>2</v>
      </c>
      <c r="G66">
        <v>262.99</v>
      </c>
      <c r="H66">
        <v>525.98</v>
      </c>
    </row>
    <row r="67" spans="1:8" x14ac:dyDescent="0.35">
      <c r="A67" t="s">
        <v>89</v>
      </c>
      <c r="B67" s="1">
        <v>44992</v>
      </c>
      <c r="C67" t="s">
        <v>30</v>
      </c>
      <c r="D67" t="s">
        <v>17</v>
      </c>
      <c r="E67" t="s">
        <v>22</v>
      </c>
      <c r="F67">
        <v>3</v>
      </c>
      <c r="G67">
        <v>168.25</v>
      </c>
      <c r="H67">
        <v>504.75</v>
      </c>
    </row>
    <row r="68" spans="1:8" x14ac:dyDescent="0.35">
      <c r="A68" t="s">
        <v>90</v>
      </c>
      <c r="B68" s="1">
        <v>44993</v>
      </c>
      <c r="C68" t="s">
        <v>13</v>
      </c>
      <c r="D68" t="s">
        <v>28</v>
      </c>
      <c r="E68" t="s">
        <v>11</v>
      </c>
      <c r="F68">
        <v>16</v>
      </c>
      <c r="G68">
        <v>399.64</v>
      </c>
      <c r="H68">
        <v>6394.24</v>
      </c>
    </row>
    <row r="69" spans="1:8" x14ac:dyDescent="0.35">
      <c r="A69" t="s">
        <v>91</v>
      </c>
      <c r="B69" s="1">
        <v>44994</v>
      </c>
      <c r="C69" t="s">
        <v>16</v>
      </c>
      <c r="D69" t="s">
        <v>28</v>
      </c>
      <c r="E69" t="s">
        <v>34</v>
      </c>
      <c r="F69">
        <v>9</v>
      </c>
      <c r="G69">
        <v>142.71</v>
      </c>
      <c r="H69">
        <v>1284.3900000000001</v>
      </c>
    </row>
    <row r="70" spans="1:8" x14ac:dyDescent="0.35">
      <c r="A70" t="s">
        <v>92</v>
      </c>
      <c r="B70" s="1">
        <v>44995</v>
      </c>
      <c r="C70" t="s">
        <v>13</v>
      </c>
      <c r="D70" t="s">
        <v>10</v>
      </c>
      <c r="E70" t="s">
        <v>25</v>
      </c>
      <c r="F70">
        <v>4</v>
      </c>
      <c r="G70">
        <v>225.1</v>
      </c>
      <c r="H70">
        <v>900.4</v>
      </c>
    </row>
    <row r="71" spans="1:8" x14ac:dyDescent="0.35">
      <c r="A71" t="s">
        <v>93</v>
      </c>
      <c r="B71" s="1">
        <v>44996</v>
      </c>
      <c r="C71" t="s">
        <v>30</v>
      </c>
      <c r="D71" t="s">
        <v>17</v>
      </c>
      <c r="E71" t="s">
        <v>22</v>
      </c>
      <c r="F71">
        <v>1</v>
      </c>
      <c r="G71">
        <v>48.44</v>
      </c>
      <c r="H71">
        <v>48.44</v>
      </c>
    </row>
    <row r="72" spans="1:8" x14ac:dyDescent="0.35">
      <c r="A72" t="s">
        <v>94</v>
      </c>
      <c r="B72" s="1">
        <v>44997</v>
      </c>
      <c r="C72" t="s">
        <v>30</v>
      </c>
      <c r="D72" t="s">
        <v>38</v>
      </c>
      <c r="E72" t="s">
        <v>22</v>
      </c>
      <c r="F72">
        <v>4</v>
      </c>
      <c r="G72">
        <v>22.42</v>
      </c>
      <c r="H72">
        <v>89.68</v>
      </c>
    </row>
    <row r="73" spans="1:8" x14ac:dyDescent="0.35">
      <c r="A73" t="s">
        <v>95</v>
      </c>
      <c r="B73" s="1">
        <v>44998</v>
      </c>
      <c r="C73" t="s">
        <v>30</v>
      </c>
      <c r="D73" t="s">
        <v>28</v>
      </c>
      <c r="E73" t="s">
        <v>22</v>
      </c>
      <c r="F73">
        <v>1</v>
      </c>
      <c r="G73">
        <v>481.7</v>
      </c>
      <c r="H73">
        <v>481.7</v>
      </c>
    </row>
    <row r="74" spans="1:8" x14ac:dyDescent="0.35">
      <c r="A74" t="s">
        <v>96</v>
      </c>
      <c r="B74" s="1">
        <v>44999</v>
      </c>
      <c r="C74" t="s">
        <v>16</v>
      </c>
      <c r="D74" t="s">
        <v>17</v>
      </c>
      <c r="E74" t="s">
        <v>14</v>
      </c>
      <c r="F74">
        <v>14</v>
      </c>
      <c r="G74">
        <v>419.63</v>
      </c>
      <c r="H74">
        <v>5874.82</v>
      </c>
    </row>
    <row r="75" spans="1:8" x14ac:dyDescent="0.35">
      <c r="A75" t="s">
        <v>97</v>
      </c>
      <c r="B75" s="1">
        <v>45000</v>
      </c>
      <c r="C75" t="s">
        <v>30</v>
      </c>
      <c r="D75" t="s">
        <v>17</v>
      </c>
      <c r="E75" t="s">
        <v>18</v>
      </c>
      <c r="F75">
        <v>16</v>
      </c>
      <c r="G75">
        <v>351.03</v>
      </c>
      <c r="H75">
        <v>5616.48</v>
      </c>
    </row>
    <row r="76" spans="1:8" x14ac:dyDescent="0.35">
      <c r="A76" t="s">
        <v>98</v>
      </c>
      <c r="B76" s="1">
        <v>45001</v>
      </c>
      <c r="C76" t="s">
        <v>16</v>
      </c>
      <c r="D76" t="s">
        <v>10</v>
      </c>
      <c r="E76" t="s">
        <v>14</v>
      </c>
      <c r="F76">
        <v>8</v>
      </c>
      <c r="G76">
        <v>210.39</v>
      </c>
      <c r="H76">
        <v>1683.12</v>
      </c>
    </row>
    <row r="77" spans="1:8" x14ac:dyDescent="0.35">
      <c r="A77" t="s">
        <v>99</v>
      </c>
      <c r="B77" s="1">
        <v>45002</v>
      </c>
      <c r="C77" t="s">
        <v>30</v>
      </c>
      <c r="D77" t="s">
        <v>28</v>
      </c>
      <c r="E77" t="s">
        <v>25</v>
      </c>
      <c r="F77">
        <v>7</v>
      </c>
      <c r="G77">
        <v>94.91</v>
      </c>
      <c r="H77">
        <v>664.37</v>
      </c>
    </row>
    <row r="78" spans="1:8" x14ac:dyDescent="0.35">
      <c r="A78" t="s">
        <v>100</v>
      </c>
      <c r="B78" s="1">
        <v>45003</v>
      </c>
      <c r="C78" t="s">
        <v>13</v>
      </c>
      <c r="D78" t="s">
        <v>28</v>
      </c>
      <c r="E78" t="s">
        <v>14</v>
      </c>
      <c r="F78">
        <v>3</v>
      </c>
      <c r="G78">
        <v>86.65</v>
      </c>
      <c r="H78">
        <v>259.95</v>
      </c>
    </row>
    <row r="79" spans="1:8" x14ac:dyDescent="0.35">
      <c r="A79" t="s">
        <v>101</v>
      </c>
      <c r="B79" s="1">
        <v>45004</v>
      </c>
      <c r="C79" t="s">
        <v>13</v>
      </c>
      <c r="D79" t="s">
        <v>38</v>
      </c>
      <c r="E79" t="s">
        <v>46</v>
      </c>
      <c r="F79">
        <v>17</v>
      </c>
      <c r="G79">
        <v>132.62</v>
      </c>
      <c r="H79">
        <v>2254.54</v>
      </c>
    </row>
    <row r="80" spans="1:8" x14ac:dyDescent="0.35">
      <c r="A80" t="s">
        <v>102</v>
      </c>
      <c r="B80" s="1">
        <v>45005</v>
      </c>
      <c r="C80" t="s">
        <v>9</v>
      </c>
      <c r="D80" t="s">
        <v>28</v>
      </c>
      <c r="E80" t="s">
        <v>18</v>
      </c>
      <c r="F80">
        <v>1</v>
      </c>
      <c r="G80">
        <v>279.12</v>
      </c>
      <c r="H80">
        <v>279.12</v>
      </c>
    </row>
    <row r="81" spans="1:8" x14ac:dyDescent="0.35">
      <c r="A81" t="s">
        <v>103</v>
      </c>
      <c r="B81" s="1">
        <v>45006</v>
      </c>
      <c r="C81" t="s">
        <v>13</v>
      </c>
      <c r="D81" t="s">
        <v>38</v>
      </c>
      <c r="E81" t="s">
        <v>18</v>
      </c>
      <c r="F81">
        <v>16</v>
      </c>
      <c r="G81">
        <v>360.15</v>
      </c>
      <c r="H81">
        <v>5762.4</v>
      </c>
    </row>
    <row r="82" spans="1:8" x14ac:dyDescent="0.35">
      <c r="A82" t="s">
        <v>104</v>
      </c>
      <c r="B82" s="1">
        <v>45007</v>
      </c>
      <c r="C82" t="s">
        <v>9</v>
      </c>
      <c r="D82" t="s">
        <v>28</v>
      </c>
      <c r="E82" t="s">
        <v>25</v>
      </c>
      <c r="F82">
        <v>12</v>
      </c>
      <c r="G82">
        <v>333.5</v>
      </c>
      <c r="H82">
        <v>4002</v>
      </c>
    </row>
    <row r="83" spans="1:8" x14ac:dyDescent="0.35">
      <c r="A83" t="s">
        <v>105</v>
      </c>
      <c r="B83" s="1">
        <v>45008</v>
      </c>
      <c r="C83" t="s">
        <v>13</v>
      </c>
      <c r="D83" t="s">
        <v>10</v>
      </c>
      <c r="E83" t="s">
        <v>11</v>
      </c>
      <c r="F83">
        <v>19</v>
      </c>
      <c r="G83">
        <v>147.16999999999999</v>
      </c>
      <c r="H83">
        <v>2796.22999999999</v>
      </c>
    </row>
    <row r="84" spans="1:8" x14ac:dyDescent="0.35">
      <c r="A84" t="s">
        <v>106</v>
      </c>
      <c r="B84" s="1">
        <v>45009</v>
      </c>
      <c r="C84" t="s">
        <v>16</v>
      </c>
      <c r="D84" t="s">
        <v>28</v>
      </c>
      <c r="E84" t="s">
        <v>46</v>
      </c>
      <c r="F84">
        <v>14</v>
      </c>
      <c r="G84">
        <v>477.88</v>
      </c>
      <c r="H84">
        <v>6690.32</v>
      </c>
    </row>
    <row r="85" spans="1:8" x14ac:dyDescent="0.35">
      <c r="A85" t="s">
        <v>107</v>
      </c>
      <c r="B85" s="1">
        <v>45010</v>
      </c>
      <c r="C85" t="s">
        <v>13</v>
      </c>
      <c r="D85" t="s">
        <v>38</v>
      </c>
      <c r="E85" t="s">
        <v>34</v>
      </c>
      <c r="F85">
        <v>6</v>
      </c>
      <c r="G85">
        <v>371.57</v>
      </c>
      <c r="H85">
        <v>2229.42</v>
      </c>
    </row>
    <row r="86" spans="1:8" x14ac:dyDescent="0.35">
      <c r="A86" t="s">
        <v>108</v>
      </c>
      <c r="B86" s="1">
        <v>45011</v>
      </c>
      <c r="C86" t="s">
        <v>9</v>
      </c>
      <c r="D86" t="s">
        <v>38</v>
      </c>
      <c r="E86" t="s">
        <v>14</v>
      </c>
      <c r="F86">
        <v>6</v>
      </c>
      <c r="G86">
        <v>281.63</v>
      </c>
      <c r="H86">
        <v>1689.78</v>
      </c>
    </row>
    <row r="87" spans="1:8" x14ac:dyDescent="0.35">
      <c r="A87" t="s">
        <v>109</v>
      </c>
      <c r="B87" s="1">
        <v>45012</v>
      </c>
      <c r="C87" t="s">
        <v>9</v>
      </c>
      <c r="D87" t="s">
        <v>10</v>
      </c>
      <c r="E87" t="s">
        <v>20</v>
      </c>
      <c r="F87">
        <v>13</v>
      </c>
      <c r="G87">
        <v>309.74</v>
      </c>
      <c r="H87">
        <v>4026.62</v>
      </c>
    </row>
    <row r="88" spans="1:8" x14ac:dyDescent="0.35">
      <c r="A88" t="s">
        <v>110</v>
      </c>
      <c r="B88" s="1">
        <v>45013</v>
      </c>
      <c r="C88" t="s">
        <v>30</v>
      </c>
      <c r="D88" t="s">
        <v>28</v>
      </c>
      <c r="E88" t="s">
        <v>14</v>
      </c>
      <c r="F88">
        <v>19</v>
      </c>
      <c r="G88">
        <v>215.6</v>
      </c>
      <c r="H88">
        <v>4096.3999999999996</v>
      </c>
    </row>
    <row r="89" spans="1:8" x14ac:dyDescent="0.35">
      <c r="A89" t="s">
        <v>111</v>
      </c>
      <c r="B89" s="1">
        <v>45014</v>
      </c>
      <c r="C89" t="s">
        <v>16</v>
      </c>
      <c r="D89" t="s">
        <v>28</v>
      </c>
      <c r="E89" t="s">
        <v>22</v>
      </c>
      <c r="F89">
        <v>8</v>
      </c>
      <c r="G89">
        <v>131.38999999999999</v>
      </c>
      <c r="H89">
        <v>1051.1199999999999</v>
      </c>
    </row>
    <row r="90" spans="1:8" x14ac:dyDescent="0.35">
      <c r="A90" t="s">
        <v>112</v>
      </c>
      <c r="B90" s="1">
        <v>45015</v>
      </c>
      <c r="C90" t="s">
        <v>13</v>
      </c>
      <c r="D90" t="s">
        <v>10</v>
      </c>
      <c r="E90" t="s">
        <v>14</v>
      </c>
      <c r="F90">
        <v>2</v>
      </c>
      <c r="G90">
        <v>184.43</v>
      </c>
      <c r="H90">
        <v>368.86</v>
      </c>
    </row>
    <row r="91" spans="1:8" x14ac:dyDescent="0.35">
      <c r="A91" t="s">
        <v>113</v>
      </c>
      <c r="B91" s="1">
        <v>45016</v>
      </c>
      <c r="C91" t="s">
        <v>30</v>
      </c>
      <c r="D91" t="s">
        <v>28</v>
      </c>
      <c r="E91" t="s">
        <v>34</v>
      </c>
      <c r="F91">
        <v>1</v>
      </c>
      <c r="G91">
        <v>381.34</v>
      </c>
      <c r="H91">
        <v>381.34</v>
      </c>
    </row>
    <row r="92" spans="1:8" x14ac:dyDescent="0.35">
      <c r="A92" t="s">
        <v>114</v>
      </c>
      <c r="B92" s="1">
        <v>45017</v>
      </c>
      <c r="C92" t="s">
        <v>13</v>
      </c>
      <c r="D92" t="s">
        <v>28</v>
      </c>
      <c r="E92" t="s">
        <v>14</v>
      </c>
      <c r="F92">
        <v>15</v>
      </c>
      <c r="G92">
        <v>17.05</v>
      </c>
      <c r="H92">
        <v>255.75</v>
      </c>
    </row>
    <row r="93" spans="1:8" x14ac:dyDescent="0.35">
      <c r="A93" t="s">
        <v>115</v>
      </c>
      <c r="B93" s="1">
        <v>45018</v>
      </c>
      <c r="C93" t="s">
        <v>13</v>
      </c>
      <c r="D93" t="s">
        <v>38</v>
      </c>
      <c r="E93" t="s">
        <v>46</v>
      </c>
      <c r="F93">
        <v>1</v>
      </c>
      <c r="G93">
        <v>66.88</v>
      </c>
      <c r="H93">
        <v>66.88</v>
      </c>
    </row>
    <row r="94" spans="1:8" x14ac:dyDescent="0.35">
      <c r="A94" t="s">
        <v>116</v>
      </c>
      <c r="B94" s="1">
        <v>45019</v>
      </c>
      <c r="C94" t="s">
        <v>30</v>
      </c>
      <c r="D94" t="s">
        <v>28</v>
      </c>
      <c r="E94" t="s">
        <v>46</v>
      </c>
      <c r="F94">
        <v>5</v>
      </c>
      <c r="G94">
        <v>32.54</v>
      </c>
      <c r="H94">
        <v>162.69999999999999</v>
      </c>
    </row>
    <row r="95" spans="1:8" x14ac:dyDescent="0.35">
      <c r="A95" t="s">
        <v>117</v>
      </c>
      <c r="B95" s="1">
        <v>45020</v>
      </c>
      <c r="C95" t="s">
        <v>30</v>
      </c>
      <c r="D95" t="s">
        <v>28</v>
      </c>
      <c r="E95" t="s">
        <v>18</v>
      </c>
      <c r="F95">
        <v>16</v>
      </c>
      <c r="G95">
        <v>29.96</v>
      </c>
      <c r="H95">
        <v>479.36</v>
      </c>
    </row>
    <row r="96" spans="1:8" x14ac:dyDescent="0.35">
      <c r="A96" t="s">
        <v>118</v>
      </c>
      <c r="B96" s="1">
        <v>45021</v>
      </c>
      <c r="C96" t="s">
        <v>30</v>
      </c>
      <c r="D96" t="s">
        <v>10</v>
      </c>
      <c r="E96" t="s">
        <v>25</v>
      </c>
      <c r="F96">
        <v>19</v>
      </c>
      <c r="G96">
        <v>429.18</v>
      </c>
      <c r="H96">
        <v>8154.42</v>
      </c>
    </row>
    <row r="97" spans="1:8" x14ac:dyDescent="0.35">
      <c r="A97" t="s">
        <v>119</v>
      </c>
      <c r="B97" s="1">
        <v>45022</v>
      </c>
      <c r="C97" t="s">
        <v>30</v>
      </c>
      <c r="D97" t="s">
        <v>10</v>
      </c>
      <c r="E97" t="s">
        <v>11</v>
      </c>
      <c r="F97">
        <v>4</v>
      </c>
      <c r="G97">
        <v>354.79</v>
      </c>
      <c r="H97">
        <v>1419.16</v>
      </c>
    </row>
    <row r="98" spans="1:8" x14ac:dyDescent="0.35">
      <c r="A98" t="s">
        <v>120</v>
      </c>
      <c r="B98" s="1">
        <v>45023</v>
      </c>
      <c r="C98" t="s">
        <v>30</v>
      </c>
      <c r="D98" t="s">
        <v>17</v>
      </c>
      <c r="E98" t="s">
        <v>20</v>
      </c>
      <c r="F98">
        <v>3</v>
      </c>
      <c r="G98">
        <v>242.35</v>
      </c>
      <c r="H98">
        <v>727.05</v>
      </c>
    </row>
    <row r="99" spans="1:8" x14ac:dyDescent="0.35">
      <c r="A99" t="s">
        <v>121</v>
      </c>
      <c r="B99" s="1">
        <v>45024</v>
      </c>
      <c r="C99" t="s">
        <v>13</v>
      </c>
      <c r="D99" t="s">
        <v>38</v>
      </c>
      <c r="E99" t="s">
        <v>22</v>
      </c>
      <c r="F99">
        <v>17</v>
      </c>
      <c r="G99">
        <v>57.94</v>
      </c>
      <c r="H99">
        <v>984.98</v>
      </c>
    </row>
    <row r="100" spans="1:8" x14ac:dyDescent="0.35">
      <c r="A100" t="s">
        <v>122</v>
      </c>
      <c r="B100" s="1">
        <v>45025</v>
      </c>
      <c r="C100" t="s">
        <v>30</v>
      </c>
      <c r="D100" t="s">
        <v>28</v>
      </c>
      <c r="E100" t="s">
        <v>14</v>
      </c>
      <c r="F100">
        <v>17</v>
      </c>
      <c r="G100">
        <v>250.89</v>
      </c>
      <c r="H100">
        <v>4265.13</v>
      </c>
    </row>
    <row r="101" spans="1:8" x14ac:dyDescent="0.35">
      <c r="A101" t="s">
        <v>123</v>
      </c>
      <c r="B101" s="1">
        <v>45026</v>
      </c>
      <c r="C101" t="s">
        <v>16</v>
      </c>
      <c r="D101" t="s">
        <v>28</v>
      </c>
      <c r="E101" t="s">
        <v>14</v>
      </c>
      <c r="F101">
        <v>12</v>
      </c>
      <c r="G101">
        <v>242</v>
      </c>
      <c r="H101">
        <v>2904</v>
      </c>
    </row>
    <row r="102" spans="1:8" x14ac:dyDescent="0.35">
      <c r="A102" t="s">
        <v>124</v>
      </c>
      <c r="B102" s="1">
        <v>45027</v>
      </c>
      <c r="C102" t="s">
        <v>9</v>
      </c>
      <c r="D102" t="s">
        <v>17</v>
      </c>
      <c r="E102" t="s">
        <v>34</v>
      </c>
      <c r="F102">
        <v>14</v>
      </c>
      <c r="G102">
        <v>94.87</v>
      </c>
      <c r="H102">
        <v>1328.18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retail_dashboard_data_101_rows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Faith Chelangat</dc:creator>
  <cp:lastModifiedBy>Faith Chelangat</cp:lastModifiedBy>
  <dcterms:created xsi:type="dcterms:W3CDTF">2025-04-09T10:29:44Z</dcterms:created>
  <dcterms:modified xsi:type="dcterms:W3CDTF">2025-04-13T10:28:00Z</dcterms:modified>
</cp:coreProperties>
</file>