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18 25039931\"/>
    </mc:Choice>
  </mc:AlternateContent>
  <xr:revisionPtr revIDLastSave="0" documentId="13_ncr:1_{43B46540-A56B-4AE4-A259-1B7E52237973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K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2" i="4"/>
</calcChain>
</file>

<file path=xl/sharedStrings.xml><?xml version="1.0" encoding="utf-8"?>
<sst xmlns="http://schemas.openxmlformats.org/spreadsheetml/2006/main" count="9196" uniqueCount="120">
  <si>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</si>
  <si>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</si>
  <si>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</si>
  <si>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</si>
  <si>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</si>
  <si>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</si>
  <si>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</si>
  <si>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</si>
  <si>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</si>
  <si>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</si>
  <si>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</si>
  <si>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</si>
  <si>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</si>
  <si>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</si>
  <si>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</si>
  <si>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</si>
  <si>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</si>
  <si>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</si>
  <si>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</si>
  <si>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</si>
  <si>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</si>
  <si>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</si>
  <si>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</si>
  <si>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</si>
  <si>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</si>
  <si>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</si>
  <si>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</si>
  <si>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</si>
  <si>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</si>
  <si>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</si>
  <si>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</si>
  <si>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</si>
  <si>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</si>
  <si>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</si>
  <si>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</si>
  <si>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</si>
  <si>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</si>
  <si>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</si>
  <si>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</si>
  <si>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</si>
  <si>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</si>
  <si>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</si>
  <si>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</si>
  <si>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</si>
  <si>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</si>
  <si>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</si>
  <si>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</si>
  <si>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</si>
  <si>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</si>
  <si>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</si>
  <si>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</si>
  <si>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</si>
  <si>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</si>
  <si>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</si>
  <si>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</si>
  <si>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</si>
  <si>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</si>
  <si>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</si>
  <si>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</si>
  <si>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</si>
  <si>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</si>
  <si>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</si>
  <si>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</si>
  <si>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</si>
  <si>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</si>
  <si>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</si>
  <si>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</si>
  <si>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</si>
  <si>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</si>
  <si>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</si>
  <si>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</si>
  <si>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</si>
  <si>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</si>
  <si>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</si>
  <si>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</si>
  <si>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</si>
  <si>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</si>
  <si>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</si>
  <si>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</si>
  <si>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</si>
  <si>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</si>
  <si>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</si>
  <si>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</si>
  <si>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</si>
  <si>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</si>
  <si>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</si>
  <si>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</si>
  <si>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</si>
  <si>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</si>
  <si>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</si>
  <si>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</si>
  <si>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</si>
  <si>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</si>
  <si>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</si>
  <si>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</si>
  <si>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</si>
  <si>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</si>
  <si>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</si>
  <si>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</si>
  <si>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</si>
  <si>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</si>
  <si>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</si>
  <si>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</si>
  <si>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</si>
  <si>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</si>
  <si>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</si>
  <si>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</si>
  <si>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</si>
  <si>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</si>
  <si>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</si>
  <si>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</si>
  <si>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</si>
  <si>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</si>
  <si>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</si>
  <si>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</si>
  <si>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</si>
  <si>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</si>
  <si>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</si>
  <si>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мин товар стоит</t>
  </si>
  <si>
    <t>отв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</si>
</sst>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opLeftCell="A2124" workbookViewId="0">
      <selection sqref="A1:E216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3" dateTimeGrouping="day"/>
      </filters>
    </filterColumn>
    <filterColumn colId="2">
      <filters>
        <filter val="M11"/>
        <filter val="M14"/>
        <filter val="M17"/>
        <filter val="M3"/>
        <filter val="M9"/>
      </filters>
    </filterColumn>
    <filterColumn colId="5">
      <filters>
        <filter val="Продажа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3EEE-EEAF-4B52-A270-E8DE6C9CE1DB}">
  <dimension ref="A1:K301"/>
  <sheetViews>
    <sheetView tabSelected="1" workbookViewId="0">
      <selection activeCell="K12" sqref="K12"/>
    </sheetView>
  </sheetViews>
  <sheetFormatPr defaultRowHeight="15" x14ac:dyDescent="0.25"/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1549</v>
      </c>
      <c r="B2" s="2">
        <v>45084</v>
      </c>
      <c r="C2" s="3" t="s">
        <v>20</v>
      </c>
      <c r="D2">
        <v>1</v>
      </c>
      <c r="E2">
        <v>98</v>
      </c>
      <c r="F2">
        <f>VLOOKUP(D2,Товар!A:F,6,0)</f>
        <v>110</v>
      </c>
      <c r="G2" t="str">
        <f>IF(F2=$K$4,F2,"")</f>
        <v/>
      </c>
    </row>
    <row r="3" spans="1:11" x14ac:dyDescent="0.25">
      <c r="A3">
        <v>1550</v>
      </c>
      <c r="B3" s="2">
        <v>45084</v>
      </c>
      <c r="C3" s="3" t="s">
        <v>20</v>
      </c>
      <c r="D3">
        <v>2</v>
      </c>
      <c r="E3">
        <v>95</v>
      </c>
      <c r="F3">
        <f>VLOOKUP(D3,Товар!A:F,6,0)</f>
        <v>250</v>
      </c>
      <c r="G3" t="str">
        <f t="shared" ref="G3:G66" si="0">IF(F3=$K$4,F3,"")</f>
        <v/>
      </c>
      <c r="K3" t="s">
        <v>118</v>
      </c>
    </row>
    <row r="4" spans="1:11" x14ac:dyDescent="0.25">
      <c r="A4">
        <v>1551</v>
      </c>
      <c r="B4" s="2">
        <v>45084</v>
      </c>
      <c r="C4" s="3" t="s">
        <v>20</v>
      </c>
      <c r="D4">
        <v>3</v>
      </c>
      <c r="E4">
        <v>68</v>
      </c>
      <c r="F4">
        <f>VLOOKUP(D4,Товар!A:F,6,0)</f>
        <v>300</v>
      </c>
      <c r="G4" t="str">
        <f t="shared" si="0"/>
        <v/>
      </c>
      <c r="K4">
        <f>MIN(F:F)</f>
        <v>20</v>
      </c>
    </row>
    <row r="5" spans="1:11" x14ac:dyDescent="0.25">
      <c r="A5">
        <v>1556</v>
      </c>
      <c r="B5" s="2">
        <v>45084</v>
      </c>
      <c r="C5" s="3" t="s">
        <v>20</v>
      </c>
      <c r="D5">
        <v>8</v>
      </c>
      <c r="E5">
        <v>86</v>
      </c>
      <c r="F5">
        <f>VLOOKUP(D5,Товар!A:F,6,0)</f>
        <v>50</v>
      </c>
      <c r="G5" t="str">
        <f t="shared" si="0"/>
        <v/>
      </c>
      <c r="J5" t="s">
        <v>119</v>
      </c>
    </row>
    <row r="6" spans="1:11" x14ac:dyDescent="0.25">
      <c r="A6">
        <v>1557</v>
      </c>
      <c r="B6" s="2">
        <v>45084</v>
      </c>
      <c r="C6" s="3" t="s">
        <v>20</v>
      </c>
      <c r="D6">
        <v>9</v>
      </c>
      <c r="E6">
        <v>84</v>
      </c>
      <c r="F6">
        <f>VLOOKUP(D6,Товар!A:F,6,0)</f>
        <v>90</v>
      </c>
      <c r="G6" t="str">
        <f t="shared" si="0"/>
        <v/>
      </c>
      <c r="J6" s="4">
        <f>SUM(G:G)</f>
        <v>100</v>
      </c>
    </row>
    <row r="7" spans="1:11" x14ac:dyDescent="0.25">
      <c r="A7">
        <v>1558</v>
      </c>
      <c r="B7" s="2">
        <v>45084</v>
      </c>
      <c r="C7" s="3" t="s">
        <v>20</v>
      </c>
      <c r="D7">
        <v>10</v>
      </c>
      <c r="E7">
        <v>81</v>
      </c>
      <c r="F7">
        <f>VLOOKUP(D7,Товар!A:F,6,0)</f>
        <v>600</v>
      </c>
      <c r="G7" t="str">
        <f t="shared" si="0"/>
        <v/>
      </c>
    </row>
    <row r="8" spans="1:11" x14ac:dyDescent="0.25">
      <c r="A8">
        <v>1559</v>
      </c>
      <c r="B8" s="2">
        <v>45084</v>
      </c>
      <c r="C8" s="3" t="s">
        <v>20</v>
      </c>
      <c r="D8">
        <v>11</v>
      </c>
      <c r="E8">
        <v>83</v>
      </c>
      <c r="F8">
        <f>VLOOKUP(D8,Товар!A:F,6,0)</f>
        <v>100</v>
      </c>
      <c r="G8" t="str">
        <f t="shared" si="0"/>
        <v/>
      </c>
    </row>
    <row r="9" spans="1:11" x14ac:dyDescent="0.25">
      <c r="A9">
        <v>1560</v>
      </c>
      <c r="B9" s="2">
        <v>45084</v>
      </c>
      <c r="C9" s="3" t="s">
        <v>20</v>
      </c>
      <c r="D9">
        <v>12</v>
      </c>
      <c r="E9">
        <v>82</v>
      </c>
      <c r="F9">
        <f>VLOOKUP(D9,Товар!A:F,6,0)</f>
        <v>55</v>
      </c>
      <c r="G9" t="str">
        <f t="shared" si="0"/>
        <v/>
      </c>
    </row>
    <row r="10" spans="1:11" x14ac:dyDescent="0.25">
      <c r="A10">
        <v>1561</v>
      </c>
      <c r="B10" s="2">
        <v>45084</v>
      </c>
      <c r="C10" s="3" t="s">
        <v>20</v>
      </c>
      <c r="D10">
        <v>13</v>
      </c>
      <c r="E10">
        <v>87</v>
      </c>
      <c r="F10">
        <f>VLOOKUP(D10,Товар!A:F,6,0)</f>
        <v>85</v>
      </c>
      <c r="G10" t="str">
        <f t="shared" si="0"/>
        <v/>
      </c>
    </row>
    <row r="11" spans="1:11" x14ac:dyDescent="0.25">
      <c r="A11">
        <v>1562</v>
      </c>
      <c r="B11" s="2">
        <v>45084</v>
      </c>
      <c r="C11" s="3" t="s">
        <v>20</v>
      </c>
      <c r="D11">
        <v>14</v>
      </c>
      <c r="E11">
        <v>94</v>
      </c>
      <c r="F11">
        <f>VLOOKUP(D11,Товар!A:F,6,0)</f>
        <v>220</v>
      </c>
      <c r="G11" t="str">
        <f t="shared" si="0"/>
        <v/>
      </c>
    </row>
    <row r="12" spans="1:11" x14ac:dyDescent="0.25">
      <c r="A12">
        <v>1563</v>
      </c>
      <c r="B12" s="2">
        <v>45084</v>
      </c>
      <c r="C12" s="3" t="s">
        <v>20</v>
      </c>
      <c r="D12">
        <v>15</v>
      </c>
      <c r="E12">
        <v>96</v>
      </c>
      <c r="F12">
        <f>VLOOKUP(D12,Товар!A:F,6,0)</f>
        <v>300</v>
      </c>
      <c r="G12" t="str">
        <f t="shared" si="0"/>
        <v/>
      </c>
    </row>
    <row r="13" spans="1:11" x14ac:dyDescent="0.25">
      <c r="A13">
        <v>1564</v>
      </c>
      <c r="B13" s="2">
        <v>45084</v>
      </c>
      <c r="C13" s="3" t="s">
        <v>20</v>
      </c>
      <c r="D13">
        <v>16</v>
      </c>
      <c r="E13">
        <v>93</v>
      </c>
      <c r="F13">
        <f>VLOOKUP(D13,Товар!A:F,6,0)</f>
        <v>20</v>
      </c>
      <c r="G13">
        <f t="shared" si="0"/>
        <v>20</v>
      </c>
    </row>
    <row r="14" spans="1:11" x14ac:dyDescent="0.25">
      <c r="A14">
        <v>1565</v>
      </c>
      <c r="B14" s="2">
        <v>45084</v>
      </c>
      <c r="C14" s="3" t="s">
        <v>20</v>
      </c>
      <c r="D14">
        <v>17</v>
      </c>
      <c r="E14">
        <v>91</v>
      </c>
      <c r="F14">
        <f>VLOOKUP(D14,Товар!A:F,6,0)</f>
        <v>120</v>
      </c>
      <c r="G14" t="str">
        <f t="shared" si="0"/>
        <v/>
      </c>
    </row>
    <row r="15" spans="1:11" x14ac:dyDescent="0.25">
      <c r="A15">
        <v>1566</v>
      </c>
      <c r="B15" s="2">
        <v>45084</v>
      </c>
      <c r="C15" s="3" t="s">
        <v>20</v>
      </c>
      <c r="D15">
        <v>18</v>
      </c>
      <c r="E15">
        <v>73</v>
      </c>
      <c r="F15">
        <f>VLOOKUP(D15,Товар!A:F,6,0)</f>
        <v>120</v>
      </c>
      <c r="G15" t="str">
        <f t="shared" si="0"/>
        <v/>
      </c>
    </row>
    <row r="16" spans="1:11" x14ac:dyDescent="0.25">
      <c r="A16">
        <v>1567</v>
      </c>
      <c r="B16" s="2">
        <v>45084</v>
      </c>
      <c r="C16" s="3" t="s">
        <v>20</v>
      </c>
      <c r="D16">
        <v>19</v>
      </c>
      <c r="E16">
        <v>94</v>
      </c>
      <c r="F16">
        <f>VLOOKUP(D16,Товар!A:F,6,0)</f>
        <v>170</v>
      </c>
      <c r="G16" t="str">
        <f t="shared" si="0"/>
        <v/>
      </c>
    </row>
    <row r="17" spans="1:7" x14ac:dyDescent="0.25">
      <c r="A17">
        <v>1568</v>
      </c>
      <c r="B17" s="2">
        <v>45084</v>
      </c>
      <c r="C17" s="3" t="s">
        <v>20</v>
      </c>
      <c r="D17">
        <v>20</v>
      </c>
      <c r="E17">
        <v>96</v>
      </c>
      <c r="F17">
        <f>VLOOKUP(D17,Товар!A:F,6,0)</f>
        <v>120</v>
      </c>
      <c r="G17" t="str">
        <f t="shared" si="0"/>
        <v/>
      </c>
    </row>
    <row r="18" spans="1:7" x14ac:dyDescent="0.25">
      <c r="A18">
        <v>1569</v>
      </c>
      <c r="B18" s="2">
        <v>45084</v>
      </c>
      <c r="C18" s="3" t="s">
        <v>20</v>
      </c>
      <c r="D18">
        <v>21</v>
      </c>
      <c r="E18">
        <v>95</v>
      </c>
      <c r="F18">
        <f>VLOOKUP(D18,Товар!A:F,6,0)</f>
        <v>110</v>
      </c>
      <c r="G18" t="str">
        <f t="shared" si="0"/>
        <v/>
      </c>
    </row>
    <row r="19" spans="1:7" x14ac:dyDescent="0.25">
      <c r="A19">
        <v>1570</v>
      </c>
      <c r="B19" s="2">
        <v>45084</v>
      </c>
      <c r="C19" s="3" t="s">
        <v>20</v>
      </c>
      <c r="D19">
        <v>22</v>
      </c>
      <c r="E19">
        <v>97</v>
      </c>
      <c r="F19">
        <f>VLOOKUP(D19,Товар!A:F,6,0)</f>
        <v>120</v>
      </c>
      <c r="G19" t="str">
        <f t="shared" si="0"/>
        <v/>
      </c>
    </row>
    <row r="20" spans="1:7" x14ac:dyDescent="0.25">
      <c r="A20">
        <v>1571</v>
      </c>
      <c r="B20" s="2">
        <v>45084</v>
      </c>
      <c r="C20" s="3" t="s">
        <v>20</v>
      </c>
      <c r="D20">
        <v>23</v>
      </c>
      <c r="E20">
        <v>84</v>
      </c>
      <c r="F20">
        <f>VLOOKUP(D20,Товар!A:F,6,0)</f>
        <v>180</v>
      </c>
      <c r="G20" t="str">
        <f t="shared" si="0"/>
        <v/>
      </c>
    </row>
    <row r="21" spans="1:7" x14ac:dyDescent="0.25">
      <c r="A21">
        <v>1572</v>
      </c>
      <c r="B21" s="2">
        <v>45084</v>
      </c>
      <c r="C21" s="3" t="s">
        <v>20</v>
      </c>
      <c r="D21">
        <v>24</v>
      </c>
      <c r="E21">
        <v>83</v>
      </c>
      <c r="F21">
        <f>VLOOKUP(D21,Товар!A:F,6,0)</f>
        <v>350</v>
      </c>
      <c r="G21" t="str">
        <f t="shared" si="0"/>
        <v/>
      </c>
    </row>
    <row r="22" spans="1:7" x14ac:dyDescent="0.25">
      <c r="A22">
        <v>1573</v>
      </c>
      <c r="B22" s="2">
        <v>45084</v>
      </c>
      <c r="C22" s="3" t="s">
        <v>20</v>
      </c>
      <c r="D22">
        <v>25</v>
      </c>
      <c r="E22">
        <v>81</v>
      </c>
      <c r="F22">
        <f>VLOOKUP(D22,Товар!A:F,6,0)</f>
        <v>125</v>
      </c>
      <c r="G22" t="str">
        <f t="shared" si="0"/>
        <v/>
      </c>
    </row>
    <row r="23" spans="1:7" x14ac:dyDescent="0.25">
      <c r="A23">
        <v>1574</v>
      </c>
      <c r="B23" s="2">
        <v>45084</v>
      </c>
      <c r="C23" s="3" t="s">
        <v>20</v>
      </c>
      <c r="D23">
        <v>26</v>
      </c>
      <c r="E23">
        <v>87</v>
      </c>
      <c r="F23">
        <f>VLOOKUP(D23,Товар!A:F,6,0)</f>
        <v>140</v>
      </c>
      <c r="G23" t="str">
        <f t="shared" si="0"/>
        <v/>
      </c>
    </row>
    <row r="24" spans="1:7" x14ac:dyDescent="0.25">
      <c r="A24">
        <v>1575</v>
      </c>
      <c r="B24" s="2">
        <v>45084</v>
      </c>
      <c r="C24" s="3" t="s">
        <v>20</v>
      </c>
      <c r="D24">
        <v>27</v>
      </c>
      <c r="E24">
        <v>73</v>
      </c>
      <c r="F24">
        <f>VLOOKUP(D24,Товар!A:F,6,0)</f>
        <v>55</v>
      </c>
      <c r="G24" t="str">
        <f t="shared" si="0"/>
        <v/>
      </c>
    </row>
    <row r="25" spans="1:7" x14ac:dyDescent="0.25">
      <c r="A25">
        <v>1576</v>
      </c>
      <c r="B25" s="2">
        <v>45084</v>
      </c>
      <c r="C25" s="3" t="s">
        <v>20</v>
      </c>
      <c r="D25">
        <v>28</v>
      </c>
      <c r="E25">
        <v>71</v>
      </c>
      <c r="F25">
        <f>VLOOKUP(D25,Товар!A:F,6,0)</f>
        <v>115</v>
      </c>
      <c r="G25" t="str">
        <f t="shared" si="0"/>
        <v/>
      </c>
    </row>
    <row r="26" spans="1:7" x14ac:dyDescent="0.25">
      <c r="A26">
        <v>1577</v>
      </c>
      <c r="B26" s="2">
        <v>45084</v>
      </c>
      <c r="C26" s="3" t="s">
        <v>20</v>
      </c>
      <c r="D26">
        <v>29</v>
      </c>
      <c r="E26">
        <v>85</v>
      </c>
      <c r="F26">
        <f>VLOOKUP(D26,Товар!A:F,6,0)</f>
        <v>300</v>
      </c>
      <c r="G26" t="str">
        <f t="shared" si="0"/>
        <v/>
      </c>
    </row>
    <row r="27" spans="1:7" x14ac:dyDescent="0.25">
      <c r="A27">
        <v>1578</v>
      </c>
      <c r="B27" s="2">
        <v>45084</v>
      </c>
      <c r="C27" s="3" t="s">
        <v>20</v>
      </c>
      <c r="D27">
        <v>30</v>
      </c>
      <c r="E27">
        <v>67</v>
      </c>
      <c r="F27">
        <f>VLOOKUP(D27,Товар!A:F,6,0)</f>
        <v>75</v>
      </c>
      <c r="G27" t="str">
        <f t="shared" si="0"/>
        <v/>
      </c>
    </row>
    <row r="28" spans="1:7" x14ac:dyDescent="0.25">
      <c r="A28">
        <v>1579</v>
      </c>
      <c r="B28" s="2">
        <v>45084</v>
      </c>
      <c r="C28" s="3" t="s">
        <v>20</v>
      </c>
      <c r="D28">
        <v>31</v>
      </c>
      <c r="E28">
        <v>85</v>
      </c>
      <c r="F28">
        <f>VLOOKUP(D28,Товар!A:F,6,0)</f>
        <v>80</v>
      </c>
      <c r="G28" t="str">
        <f t="shared" si="0"/>
        <v/>
      </c>
    </row>
    <row r="29" spans="1:7" x14ac:dyDescent="0.25">
      <c r="A29">
        <v>1580</v>
      </c>
      <c r="B29" s="2">
        <v>45084</v>
      </c>
      <c r="C29" s="3" t="s">
        <v>20</v>
      </c>
      <c r="D29">
        <v>32</v>
      </c>
      <c r="E29">
        <v>83</v>
      </c>
      <c r="F29">
        <f>VLOOKUP(D29,Товар!A:F,6,0)</f>
        <v>90</v>
      </c>
      <c r="G29" t="str">
        <f t="shared" si="0"/>
        <v/>
      </c>
    </row>
    <row r="30" spans="1:7" x14ac:dyDescent="0.25">
      <c r="A30">
        <v>1581</v>
      </c>
      <c r="B30" s="2">
        <v>45084</v>
      </c>
      <c r="C30" s="3" t="s">
        <v>20</v>
      </c>
      <c r="D30">
        <v>33</v>
      </c>
      <c r="E30">
        <v>89</v>
      </c>
      <c r="F30">
        <f>VLOOKUP(D30,Товар!A:F,6,0)</f>
        <v>80</v>
      </c>
      <c r="G30" t="str">
        <f t="shared" si="0"/>
        <v/>
      </c>
    </row>
    <row r="31" spans="1:7" x14ac:dyDescent="0.25">
      <c r="A31">
        <v>1582</v>
      </c>
      <c r="B31" s="2">
        <v>45084</v>
      </c>
      <c r="C31" s="3" t="s">
        <v>20</v>
      </c>
      <c r="D31">
        <v>34</v>
      </c>
      <c r="E31">
        <v>94</v>
      </c>
      <c r="F31">
        <f>VLOOKUP(D31,Товар!A:F,6,0)</f>
        <v>130</v>
      </c>
      <c r="G31" t="str">
        <f t="shared" si="0"/>
        <v/>
      </c>
    </row>
    <row r="32" spans="1:7" x14ac:dyDescent="0.25">
      <c r="A32">
        <v>1583</v>
      </c>
      <c r="B32" s="2">
        <v>45084</v>
      </c>
      <c r="C32" s="3" t="s">
        <v>20</v>
      </c>
      <c r="D32">
        <v>35</v>
      </c>
      <c r="E32">
        <v>95</v>
      </c>
      <c r="F32">
        <f>VLOOKUP(D32,Товар!A:F,6,0)</f>
        <v>200</v>
      </c>
      <c r="G32" t="str">
        <f t="shared" si="0"/>
        <v/>
      </c>
    </row>
    <row r="33" spans="1:7" x14ac:dyDescent="0.25">
      <c r="A33">
        <v>1584</v>
      </c>
      <c r="B33" s="2">
        <v>45084</v>
      </c>
      <c r="C33" s="3" t="s">
        <v>20</v>
      </c>
      <c r="D33">
        <v>36</v>
      </c>
      <c r="E33">
        <v>92</v>
      </c>
      <c r="F33">
        <f>VLOOKUP(D33,Товар!A:F,6,0)</f>
        <v>375</v>
      </c>
      <c r="G33" t="str">
        <f t="shared" si="0"/>
        <v/>
      </c>
    </row>
    <row r="34" spans="1:7" x14ac:dyDescent="0.25">
      <c r="A34">
        <v>1585</v>
      </c>
      <c r="B34" s="2">
        <v>45084</v>
      </c>
      <c r="C34" s="3" t="s">
        <v>21</v>
      </c>
      <c r="D34">
        <v>1</v>
      </c>
      <c r="E34">
        <v>42</v>
      </c>
      <c r="F34">
        <f>VLOOKUP(D34,Товар!A:F,6,0)</f>
        <v>110</v>
      </c>
      <c r="G34" t="str">
        <f t="shared" si="0"/>
        <v/>
      </c>
    </row>
    <row r="35" spans="1:7" x14ac:dyDescent="0.25">
      <c r="A35">
        <v>1586</v>
      </c>
      <c r="B35" s="2">
        <v>45084</v>
      </c>
      <c r="C35" s="3" t="s">
        <v>21</v>
      </c>
      <c r="D35">
        <v>2</v>
      </c>
      <c r="E35">
        <v>56</v>
      </c>
      <c r="F35">
        <f>VLOOKUP(D35,Товар!A:F,6,0)</f>
        <v>250</v>
      </c>
      <c r="G35" t="str">
        <f t="shared" si="0"/>
        <v/>
      </c>
    </row>
    <row r="36" spans="1:7" x14ac:dyDescent="0.25">
      <c r="A36">
        <v>1587</v>
      </c>
      <c r="B36" s="2">
        <v>45084</v>
      </c>
      <c r="C36" s="3" t="s">
        <v>21</v>
      </c>
      <c r="D36">
        <v>3</v>
      </c>
      <c r="E36">
        <v>75</v>
      </c>
      <c r="F36">
        <f>VLOOKUP(D36,Товар!A:F,6,0)</f>
        <v>300</v>
      </c>
      <c r="G36" t="str">
        <f t="shared" si="0"/>
        <v/>
      </c>
    </row>
    <row r="37" spans="1:7" x14ac:dyDescent="0.25">
      <c r="A37">
        <v>1592</v>
      </c>
      <c r="B37" s="2">
        <v>45084</v>
      </c>
      <c r="C37" s="3" t="s">
        <v>21</v>
      </c>
      <c r="D37">
        <v>8</v>
      </c>
      <c r="E37">
        <v>97</v>
      </c>
      <c r="F37">
        <f>VLOOKUP(D37,Товар!A:F,6,0)</f>
        <v>50</v>
      </c>
      <c r="G37" t="str">
        <f t="shared" si="0"/>
        <v/>
      </c>
    </row>
    <row r="38" spans="1:7" x14ac:dyDescent="0.25">
      <c r="A38">
        <v>1593</v>
      </c>
      <c r="B38" s="2">
        <v>45084</v>
      </c>
      <c r="C38" s="3" t="s">
        <v>21</v>
      </c>
      <c r="D38">
        <v>9</v>
      </c>
      <c r="E38">
        <v>24</v>
      </c>
      <c r="F38">
        <f>VLOOKUP(D38,Товар!A:F,6,0)</f>
        <v>90</v>
      </c>
      <c r="G38" t="str">
        <f t="shared" si="0"/>
        <v/>
      </c>
    </row>
    <row r="39" spans="1:7" x14ac:dyDescent="0.25">
      <c r="A39">
        <v>1594</v>
      </c>
      <c r="B39" s="2">
        <v>45084</v>
      </c>
      <c r="C39" s="3" t="s">
        <v>21</v>
      </c>
      <c r="D39">
        <v>10</v>
      </c>
      <c r="E39">
        <v>84</v>
      </c>
      <c r="F39">
        <f>VLOOKUP(D39,Товар!A:F,6,0)</f>
        <v>600</v>
      </c>
      <c r="G39" t="str">
        <f t="shared" si="0"/>
        <v/>
      </c>
    </row>
    <row r="40" spans="1:7" x14ac:dyDescent="0.25">
      <c r="A40">
        <v>1595</v>
      </c>
      <c r="B40" s="2">
        <v>45084</v>
      </c>
      <c r="C40" s="3" t="s">
        <v>21</v>
      </c>
      <c r="D40">
        <v>11</v>
      </c>
      <c r="E40">
        <v>84</v>
      </c>
      <c r="F40">
        <f>VLOOKUP(D40,Товар!A:F,6,0)</f>
        <v>100</v>
      </c>
      <c r="G40" t="str">
        <f t="shared" si="0"/>
        <v/>
      </c>
    </row>
    <row r="41" spans="1:7" x14ac:dyDescent="0.25">
      <c r="A41">
        <v>1596</v>
      </c>
      <c r="B41" s="2">
        <v>45084</v>
      </c>
      <c r="C41" s="3" t="s">
        <v>21</v>
      </c>
      <c r="D41">
        <v>12</v>
      </c>
      <c r="E41">
        <v>85</v>
      </c>
      <c r="F41">
        <f>VLOOKUP(D41,Товар!A:F,6,0)</f>
        <v>55</v>
      </c>
      <c r="G41" t="str">
        <f t="shared" si="0"/>
        <v/>
      </c>
    </row>
    <row r="42" spans="1:7" x14ac:dyDescent="0.25">
      <c r="A42">
        <v>1597</v>
      </c>
      <c r="B42" s="2">
        <v>45084</v>
      </c>
      <c r="C42" s="3" t="s">
        <v>21</v>
      </c>
      <c r="D42">
        <v>13</v>
      </c>
      <c r="E42">
        <v>47</v>
      </c>
      <c r="F42">
        <f>VLOOKUP(D42,Товар!A:F,6,0)</f>
        <v>85</v>
      </c>
      <c r="G42" t="str">
        <f t="shared" si="0"/>
        <v/>
      </c>
    </row>
    <row r="43" spans="1:7" x14ac:dyDescent="0.25">
      <c r="A43">
        <v>1598</v>
      </c>
      <c r="B43" s="2">
        <v>45084</v>
      </c>
      <c r="C43" s="3" t="s">
        <v>21</v>
      </c>
      <c r="D43">
        <v>14</v>
      </c>
      <c r="E43">
        <v>74</v>
      </c>
      <c r="F43">
        <f>VLOOKUP(D43,Товар!A:F,6,0)</f>
        <v>220</v>
      </c>
      <c r="G43" t="str">
        <f t="shared" si="0"/>
        <v/>
      </c>
    </row>
    <row r="44" spans="1:7" x14ac:dyDescent="0.25">
      <c r="A44">
        <v>1599</v>
      </c>
      <c r="B44" s="2">
        <v>45084</v>
      </c>
      <c r="C44" s="3" t="s">
        <v>21</v>
      </c>
      <c r="D44">
        <v>15</v>
      </c>
      <c r="E44">
        <v>86</v>
      </c>
      <c r="F44">
        <f>VLOOKUP(D44,Товар!A:F,6,0)</f>
        <v>300</v>
      </c>
      <c r="G44" t="str">
        <f t="shared" si="0"/>
        <v/>
      </c>
    </row>
    <row r="45" spans="1:7" x14ac:dyDescent="0.25">
      <c r="A45">
        <v>1600</v>
      </c>
      <c r="B45" s="2">
        <v>45084</v>
      </c>
      <c r="C45" s="3" t="s">
        <v>21</v>
      </c>
      <c r="D45">
        <v>16</v>
      </c>
      <c r="E45">
        <v>68</v>
      </c>
      <c r="F45">
        <f>VLOOKUP(D45,Товар!A:F,6,0)</f>
        <v>20</v>
      </c>
      <c r="G45">
        <f t="shared" si="0"/>
        <v>20</v>
      </c>
    </row>
    <row r="46" spans="1:7" x14ac:dyDescent="0.25">
      <c r="A46">
        <v>1601</v>
      </c>
      <c r="B46" s="2">
        <v>45084</v>
      </c>
      <c r="C46" s="3" t="s">
        <v>21</v>
      </c>
      <c r="D46">
        <v>17</v>
      </c>
      <c r="E46">
        <v>43</v>
      </c>
      <c r="F46">
        <f>VLOOKUP(D46,Товар!A:F,6,0)</f>
        <v>120</v>
      </c>
      <c r="G46" t="str">
        <f t="shared" si="0"/>
        <v/>
      </c>
    </row>
    <row r="47" spans="1:7" x14ac:dyDescent="0.25">
      <c r="A47">
        <v>1602</v>
      </c>
      <c r="B47" s="2">
        <v>45084</v>
      </c>
      <c r="C47" s="3" t="s">
        <v>21</v>
      </c>
      <c r="D47">
        <v>18</v>
      </c>
      <c r="E47">
        <v>48</v>
      </c>
      <c r="F47">
        <f>VLOOKUP(D47,Товар!A:F,6,0)</f>
        <v>120</v>
      </c>
      <c r="G47" t="str">
        <f t="shared" si="0"/>
        <v/>
      </c>
    </row>
    <row r="48" spans="1:7" x14ac:dyDescent="0.25">
      <c r="A48">
        <v>1603</v>
      </c>
      <c r="B48" s="2">
        <v>45084</v>
      </c>
      <c r="C48" s="3" t="s">
        <v>21</v>
      </c>
      <c r="D48">
        <v>19</v>
      </c>
      <c r="E48">
        <v>73</v>
      </c>
      <c r="F48">
        <f>VLOOKUP(D48,Товар!A:F,6,0)</f>
        <v>170</v>
      </c>
      <c r="G48" t="str">
        <f t="shared" si="0"/>
        <v/>
      </c>
    </row>
    <row r="49" spans="1:7" x14ac:dyDescent="0.25">
      <c r="A49">
        <v>1604</v>
      </c>
      <c r="B49" s="2">
        <v>45084</v>
      </c>
      <c r="C49" s="3" t="s">
        <v>21</v>
      </c>
      <c r="D49">
        <v>20</v>
      </c>
      <c r="E49">
        <v>61</v>
      </c>
      <c r="F49">
        <f>VLOOKUP(D49,Товар!A:F,6,0)</f>
        <v>120</v>
      </c>
      <c r="G49" t="str">
        <f t="shared" si="0"/>
        <v/>
      </c>
    </row>
    <row r="50" spans="1:7" x14ac:dyDescent="0.25">
      <c r="A50">
        <v>1605</v>
      </c>
      <c r="B50" s="2">
        <v>45084</v>
      </c>
      <c r="C50" s="3" t="s">
        <v>21</v>
      </c>
      <c r="D50">
        <v>21</v>
      </c>
      <c r="E50">
        <v>63</v>
      </c>
      <c r="F50">
        <f>VLOOKUP(D50,Товар!A:F,6,0)</f>
        <v>110</v>
      </c>
      <c r="G50" t="str">
        <f t="shared" si="0"/>
        <v/>
      </c>
    </row>
    <row r="51" spans="1:7" x14ac:dyDescent="0.25">
      <c r="A51">
        <v>1606</v>
      </c>
      <c r="B51" s="2">
        <v>45084</v>
      </c>
      <c r="C51" s="3" t="s">
        <v>21</v>
      </c>
      <c r="D51">
        <v>22</v>
      </c>
      <c r="E51">
        <v>66</v>
      </c>
      <c r="F51">
        <f>VLOOKUP(D51,Товар!A:F,6,0)</f>
        <v>120</v>
      </c>
      <c r="G51" t="str">
        <f t="shared" si="0"/>
        <v/>
      </c>
    </row>
    <row r="52" spans="1:7" x14ac:dyDescent="0.25">
      <c r="A52">
        <v>1607</v>
      </c>
      <c r="B52" s="2">
        <v>45084</v>
      </c>
      <c r="C52" s="3" t="s">
        <v>21</v>
      </c>
      <c r="D52">
        <v>23</v>
      </c>
      <c r="E52">
        <v>74</v>
      </c>
      <c r="F52">
        <f>VLOOKUP(D52,Товар!A:F,6,0)</f>
        <v>180</v>
      </c>
      <c r="G52" t="str">
        <f t="shared" si="0"/>
        <v/>
      </c>
    </row>
    <row r="53" spans="1:7" x14ac:dyDescent="0.25">
      <c r="A53">
        <v>1608</v>
      </c>
      <c r="B53" s="2">
        <v>45084</v>
      </c>
      <c r="C53" s="3" t="s">
        <v>21</v>
      </c>
      <c r="D53">
        <v>24</v>
      </c>
      <c r="E53">
        <v>38</v>
      </c>
      <c r="F53">
        <f>VLOOKUP(D53,Товар!A:F,6,0)</f>
        <v>350</v>
      </c>
      <c r="G53" t="str">
        <f t="shared" si="0"/>
        <v/>
      </c>
    </row>
    <row r="54" spans="1:7" x14ac:dyDescent="0.25">
      <c r="A54">
        <v>1609</v>
      </c>
      <c r="B54" s="2">
        <v>45084</v>
      </c>
      <c r="C54" s="3" t="s">
        <v>21</v>
      </c>
      <c r="D54">
        <v>25</v>
      </c>
      <c r="E54">
        <v>42</v>
      </c>
      <c r="F54">
        <f>VLOOKUP(D54,Товар!A:F,6,0)</f>
        <v>125</v>
      </c>
      <c r="G54" t="str">
        <f t="shared" si="0"/>
        <v/>
      </c>
    </row>
    <row r="55" spans="1:7" x14ac:dyDescent="0.25">
      <c r="A55">
        <v>1610</v>
      </c>
      <c r="B55" s="2">
        <v>45084</v>
      </c>
      <c r="C55" s="3" t="s">
        <v>21</v>
      </c>
      <c r="D55">
        <v>26</v>
      </c>
      <c r="E55">
        <v>57</v>
      </c>
      <c r="F55">
        <f>VLOOKUP(D55,Товар!A:F,6,0)</f>
        <v>140</v>
      </c>
      <c r="G55" t="str">
        <f t="shared" si="0"/>
        <v/>
      </c>
    </row>
    <row r="56" spans="1:7" x14ac:dyDescent="0.25">
      <c r="A56">
        <v>1611</v>
      </c>
      <c r="B56" s="2">
        <v>45084</v>
      </c>
      <c r="C56" s="3" t="s">
        <v>21</v>
      </c>
      <c r="D56">
        <v>27</v>
      </c>
      <c r="E56">
        <v>59</v>
      </c>
      <c r="F56">
        <f>VLOOKUP(D56,Товар!A:F,6,0)</f>
        <v>55</v>
      </c>
      <c r="G56" t="str">
        <f t="shared" si="0"/>
        <v/>
      </c>
    </row>
    <row r="57" spans="1:7" x14ac:dyDescent="0.25">
      <c r="A57">
        <v>1612</v>
      </c>
      <c r="B57" s="2">
        <v>45084</v>
      </c>
      <c r="C57" s="3" t="s">
        <v>21</v>
      </c>
      <c r="D57">
        <v>28</v>
      </c>
      <c r="E57">
        <v>57</v>
      </c>
      <c r="F57">
        <f>VLOOKUP(D57,Товар!A:F,6,0)</f>
        <v>115</v>
      </c>
      <c r="G57" t="str">
        <f t="shared" si="0"/>
        <v/>
      </c>
    </row>
    <row r="58" spans="1:7" x14ac:dyDescent="0.25">
      <c r="A58">
        <v>1613</v>
      </c>
      <c r="B58" s="2">
        <v>45084</v>
      </c>
      <c r="C58" s="3" t="s">
        <v>21</v>
      </c>
      <c r="D58">
        <v>29</v>
      </c>
      <c r="E58">
        <v>47</v>
      </c>
      <c r="F58">
        <f>VLOOKUP(D58,Товар!A:F,6,0)</f>
        <v>300</v>
      </c>
      <c r="G58" t="str">
        <f t="shared" si="0"/>
        <v/>
      </c>
    </row>
    <row r="59" spans="1:7" x14ac:dyDescent="0.25">
      <c r="A59">
        <v>1614</v>
      </c>
      <c r="B59" s="2">
        <v>45084</v>
      </c>
      <c r="C59" s="3" t="s">
        <v>21</v>
      </c>
      <c r="D59">
        <v>30</v>
      </c>
      <c r="E59">
        <v>44</v>
      </c>
      <c r="F59">
        <f>VLOOKUP(D59,Товар!A:F,6,0)</f>
        <v>75</v>
      </c>
      <c r="G59" t="str">
        <f t="shared" si="0"/>
        <v/>
      </c>
    </row>
    <row r="60" spans="1:7" x14ac:dyDescent="0.25">
      <c r="A60">
        <v>1615</v>
      </c>
      <c r="B60" s="2">
        <v>45084</v>
      </c>
      <c r="C60" s="3" t="s">
        <v>21</v>
      </c>
      <c r="D60">
        <v>31</v>
      </c>
      <c r="E60">
        <v>55</v>
      </c>
      <c r="F60">
        <f>VLOOKUP(D60,Товар!A:F,6,0)</f>
        <v>80</v>
      </c>
      <c r="G60" t="str">
        <f t="shared" si="0"/>
        <v/>
      </c>
    </row>
    <row r="61" spans="1:7" x14ac:dyDescent="0.25">
      <c r="A61">
        <v>1616</v>
      </c>
      <c r="B61" s="2">
        <v>45084</v>
      </c>
      <c r="C61" s="3" t="s">
        <v>21</v>
      </c>
      <c r="D61">
        <v>32</v>
      </c>
      <c r="E61">
        <v>66</v>
      </c>
      <c r="F61">
        <f>VLOOKUP(D61,Товар!A:F,6,0)</f>
        <v>90</v>
      </c>
      <c r="G61" t="str">
        <f t="shared" si="0"/>
        <v/>
      </c>
    </row>
    <row r="62" spans="1:7" x14ac:dyDescent="0.25">
      <c r="A62">
        <v>1617</v>
      </c>
      <c r="B62" s="2">
        <v>45084</v>
      </c>
      <c r="C62" s="3" t="s">
        <v>21</v>
      </c>
      <c r="D62">
        <v>33</v>
      </c>
      <c r="E62">
        <v>39</v>
      </c>
      <c r="F62">
        <f>VLOOKUP(D62,Товар!A:F,6,0)</f>
        <v>80</v>
      </c>
      <c r="G62" t="str">
        <f t="shared" si="0"/>
        <v/>
      </c>
    </row>
    <row r="63" spans="1:7" x14ac:dyDescent="0.25">
      <c r="A63">
        <v>1618</v>
      </c>
      <c r="B63" s="2">
        <v>45084</v>
      </c>
      <c r="C63" s="3" t="s">
        <v>21</v>
      </c>
      <c r="D63">
        <v>34</v>
      </c>
      <c r="E63">
        <v>36</v>
      </c>
      <c r="F63">
        <f>VLOOKUP(D63,Товар!A:F,6,0)</f>
        <v>130</v>
      </c>
      <c r="G63" t="str">
        <f t="shared" si="0"/>
        <v/>
      </c>
    </row>
    <row r="64" spans="1:7" x14ac:dyDescent="0.25">
      <c r="A64">
        <v>1619</v>
      </c>
      <c r="B64" s="2">
        <v>45084</v>
      </c>
      <c r="C64" s="3" t="s">
        <v>21</v>
      </c>
      <c r="D64">
        <v>35</v>
      </c>
      <c r="E64">
        <v>42</v>
      </c>
      <c r="F64">
        <f>VLOOKUP(D64,Товар!A:F,6,0)</f>
        <v>200</v>
      </c>
      <c r="G64" t="str">
        <f t="shared" si="0"/>
        <v/>
      </c>
    </row>
    <row r="65" spans="1:7" x14ac:dyDescent="0.25">
      <c r="A65">
        <v>1620</v>
      </c>
      <c r="B65" s="2">
        <v>45084</v>
      </c>
      <c r="C65" s="3" t="s">
        <v>21</v>
      </c>
      <c r="D65">
        <v>36</v>
      </c>
      <c r="E65">
        <v>68</v>
      </c>
      <c r="F65">
        <f>VLOOKUP(D65,Товар!A:F,6,0)</f>
        <v>375</v>
      </c>
      <c r="G65" t="str">
        <f t="shared" si="0"/>
        <v/>
      </c>
    </row>
    <row r="66" spans="1:7" x14ac:dyDescent="0.25">
      <c r="A66">
        <v>1621</v>
      </c>
      <c r="B66" s="2">
        <v>45084</v>
      </c>
      <c r="C66" s="3" t="s">
        <v>22</v>
      </c>
      <c r="D66">
        <v>1</v>
      </c>
      <c r="E66">
        <v>83</v>
      </c>
      <c r="F66">
        <f>VLOOKUP(D66,Товар!A:F,6,0)</f>
        <v>110</v>
      </c>
      <c r="G66" t="str">
        <f t="shared" si="0"/>
        <v/>
      </c>
    </row>
    <row r="67" spans="1:7" x14ac:dyDescent="0.25">
      <c r="A67">
        <v>1622</v>
      </c>
      <c r="B67" s="2">
        <v>45084</v>
      </c>
      <c r="C67" s="3" t="s">
        <v>22</v>
      </c>
      <c r="D67">
        <v>2</v>
      </c>
      <c r="E67">
        <v>85</v>
      </c>
      <c r="F67">
        <f>VLOOKUP(D67,Товар!A:F,6,0)</f>
        <v>250</v>
      </c>
      <c r="G67" t="str">
        <f t="shared" ref="G67:G130" si="1">IF(F67=$K$4,F67,"")</f>
        <v/>
      </c>
    </row>
    <row r="68" spans="1:7" x14ac:dyDescent="0.25">
      <c r="A68">
        <v>1623</v>
      </c>
      <c r="B68" s="2">
        <v>45084</v>
      </c>
      <c r="C68" s="3" t="s">
        <v>22</v>
      </c>
      <c r="D68">
        <v>3</v>
      </c>
      <c r="E68">
        <v>87</v>
      </c>
      <c r="F68">
        <f>VLOOKUP(D68,Товар!A:F,6,0)</f>
        <v>300</v>
      </c>
      <c r="G68" t="str">
        <f t="shared" si="1"/>
        <v/>
      </c>
    </row>
    <row r="69" spans="1:7" x14ac:dyDescent="0.25">
      <c r="A69">
        <v>1628</v>
      </c>
      <c r="B69" s="2">
        <v>45084</v>
      </c>
      <c r="C69" s="3" t="s">
        <v>22</v>
      </c>
      <c r="D69">
        <v>8</v>
      </c>
      <c r="E69">
        <v>97</v>
      </c>
      <c r="F69">
        <f>VLOOKUP(D69,Товар!A:F,6,0)</f>
        <v>50</v>
      </c>
      <c r="G69" t="str">
        <f t="shared" si="1"/>
        <v/>
      </c>
    </row>
    <row r="70" spans="1:7" x14ac:dyDescent="0.25">
      <c r="A70">
        <v>1629</v>
      </c>
      <c r="B70" s="2">
        <v>45084</v>
      </c>
      <c r="C70" s="3" t="s">
        <v>22</v>
      </c>
      <c r="D70">
        <v>9</v>
      </c>
      <c r="E70">
        <v>95</v>
      </c>
      <c r="F70">
        <f>VLOOKUP(D70,Товар!A:F,6,0)</f>
        <v>90</v>
      </c>
      <c r="G70" t="str">
        <f t="shared" si="1"/>
        <v/>
      </c>
    </row>
    <row r="71" spans="1:7" x14ac:dyDescent="0.25">
      <c r="A71">
        <v>1630</v>
      </c>
      <c r="B71" s="2">
        <v>45084</v>
      </c>
      <c r="C71" s="3" t="s">
        <v>22</v>
      </c>
      <c r="D71">
        <v>10</v>
      </c>
      <c r="E71">
        <v>94</v>
      </c>
      <c r="F71">
        <f>VLOOKUP(D71,Товар!A:F,6,0)</f>
        <v>600</v>
      </c>
      <c r="G71" t="str">
        <f t="shared" si="1"/>
        <v/>
      </c>
    </row>
    <row r="72" spans="1:7" x14ac:dyDescent="0.25">
      <c r="A72">
        <v>1631</v>
      </c>
      <c r="B72" s="2">
        <v>45084</v>
      </c>
      <c r="C72" s="3" t="s">
        <v>22</v>
      </c>
      <c r="D72">
        <v>11</v>
      </c>
      <c r="E72">
        <v>86</v>
      </c>
      <c r="F72">
        <f>VLOOKUP(D72,Товар!A:F,6,0)</f>
        <v>100</v>
      </c>
      <c r="G72" t="str">
        <f t="shared" si="1"/>
        <v/>
      </c>
    </row>
    <row r="73" spans="1:7" x14ac:dyDescent="0.25">
      <c r="A73">
        <v>1632</v>
      </c>
      <c r="B73" s="2">
        <v>45084</v>
      </c>
      <c r="C73" s="3" t="s">
        <v>22</v>
      </c>
      <c r="D73">
        <v>12</v>
      </c>
      <c r="E73">
        <v>84</v>
      </c>
      <c r="F73">
        <f>VLOOKUP(D73,Товар!A:F,6,0)</f>
        <v>55</v>
      </c>
      <c r="G73" t="str">
        <f t="shared" si="1"/>
        <v/>
      </c>
    </row>
    <row r="74" spans="1:7" x14ac:dyDescent="0.25">
      <c r="A74">
        <v>1633</v>
      </c>
      <c r="B74" s="2">
        <v>45084</v>
      </c>
      <c r="C74" s="3" t="s">
        <v>22</v>
      </c>
      <c r="D74">
        <v>13</v>
      </c>
      <c r="E74">
        <v>81</v>
      </c>
      <c r="F74">
        <f>VLOOKUP(D74,Товар!A:F,6,0)</f>
        <v>85</v>
      </c>
      <c r="G74" t="str">
        <f t="shared" si="1"/>
        <v/>
      </c>
    </row>
    <row r="75" spans="1:7" x14ac:dyDescent="0.25">
      <c r="A75">
        <v>1634</v>
      </c>
      <c r="B75" s="2">
        <v>45084</v>
      </c>
      <c r="C75" s="3" t="s">
        <v>22</v>
      </c>
      <c r="D75">
        <v>14</v>
      </c>
      <c r="E75">
        <v>83</v>
      </c>
      <c r="F75">
        <f>VLOOKUP(D75,Товар!A:F,6,0)</f>
        <v>220</v>
      </c>
      <c r="G75" t="str">
        <f t="shared" si="1"/>
        <v/>
      </c>
    </row>
    <row r="76" spans="1:7" x14ac:dyDescent="0.25">
      <c r="A76">
        <v>1635</v>
      </c>
      <c r="B76" s="2">
        <v>45084</v>
      </c>
      <c r="C76" s="3" t="s">
        <v>22</v>
      </c>
      <c r="D76">
        <v>15</v>
      </c>
      <c r="E76">
        <v>82</v>
      </c>
      <c r="F76">
        <f>VLOOKUP(D76,Товар!A:F,6,0)</f>
        <v>300</v>
      </c>
      <c r="G76" t="str">
        <f t="shared" si="1"/>
        <v/>
      </c>
    </row>
    <row r="77" spans="1:7" x14ac:dyDescent="0.25">
      <c r="A77">
        <v>1636</v>
      </c>
      <c r="B77" s="2">
        <v>45084</v>
      </c>
      <c r="C77" s="3" t="s">
        <v>22</v>
      </c>
      <c r="D77">
        <v>16</v>
      </c>
      <c r="E77">
        <v>87</v>
      </c>
      <c r="F77">
        <f>VLOOKUP(D77,Товар!A:F,6,0)</f>
        <v>20</v>
      </c>
      <c r="G77">
        <f t="shared" si="1"/>
        <v>20</v>
      </c>
    </row>
    <row r="78" spans="1:7" x14ac:dyDescent="0.25">
      <c r="A78">
        <v>1637</v>
      </c>
      <c r="B78" s="2">
        <v>45084</v>
      </c>
      <c r="C78" s="3" t="s">
        <v>22</v>
      </c>
      <c r="D78">
        <v>17</v>
      </c>
      <c r="E78">
        <v>94</v>
      </c>
      <c r="F78">
        <f>VLOOKUP(D78,Товар!A:F,6,0)</f>
        <v>120</v>
      </c>
      <c r="G78" t="str">
        <f t="shared" si="1"/>
        <v/>
      </c>
    </row>
    <row r="79" spans="1:7" x14ac:dyDescent="0.25">
      <c r="A79">
        <v>1638</v>
      </c>
      <c r="B79" s="2">
        <v>45084</v>
      </c>
      <c r="C79" s="3" t="s">
        <v>22</v>
      </c>
      <c r="D79">
        <v>18</v>
      </c>
      <c r="E79">
        <v>96</v>
      </c>
      <c r="F79">
        <f>VLOOKUP(D79,Товар!A:F,6,0)</f>
        <v>120</v>
      </c>
      <c r="G79" t="str">
        <f t="shared" si="1"/>
        <v/>
      </c>
    </row>
    <row r="80" spans="1:7" x14ac:dyDescent="0.25">
      <c r="A80">
        <v>1639</v>
      </c>
      <c r="B80" s="2">
        <v>45084</v>
      </c>
      <c r="C80" s="3" t="s">
        <v>22</v>
      </c>
      <c r="D80">
        <v>19</v>
      </c>
      <c r="E80">
        <v>93</v>
      </c>
      <c r="F80">
        <f>VLOOKUP(D80,Товар!A:F,6,0)</f>
        <v>170</v>
      </c>
      <c r="G80" t="str">
        <f t="shared" si="1"/>
        <v/>
      </c>
    </row>
    <row r="81" spans="1:7" x14ac:dyDescent="0.25">
      <c r="A81">
        <v>1640</v>
      </c>
      <c r="B81" s="2">
        <v>45084</v>
      </c>
      <c r="C81" s="3" t="s">
        <v>22</v>
      </c>
      <c r="D81">
        <v>20</v>
      </c>
      <c r="E81">
        <v>91</v>
      </c>
      <c r="F81">
        <f>VLOOKUP(D81,Товар!A:F,6,0)</f>
        <v>120</v>
      </c>
      <c r="G81" t="str">
        <f t="shared" si="1"/>
        <v/>
      </c>
    </row>
    <row r="82" spans="1:7" x14ac:dyDescent="0.25">
      <c r="A82">
        <v>1641</v>
      </c>
      <c r="B82" s="2">
        <v>45084</v>
      </c>
      <c r="C82" s="3" t="s">
        <v>22</v>
      </c>
      <c r="D82">
        <v>21</v>
      </c>
      <c r="E82">
        <v>73</v>
      </c>
      <c r="F82">
        <f>VLOOKUP(D82,Товар!A:F,6,0)</f>
        <v>110</v>
      </c>
      <c r="G82" t="str">
        <f t="shared" si="1"/>
        <v/>
      </c>
    </row>
    <row r="83" spans="1:7" x14ac:dyDescent="0.25">
      <c r="A83">
        <v>1642</v>
      </c>
      <c r="B83" s="2">
        <v>45084</v>
      </c>
      <c r="C83" s="3" t="s">
        <v>22</v>
      </c>
      <c r="D83">
        <v>22</v>
      </c>
      <c r="E83">
        <v>94</v>
      </c>
      <c r="F83">
        <f>VLOOKUP(D83,Товар!A:F,6,0)</f>
        <v>120</v>
      </c>
      <c r="G83" t="str">
        <f t="shared" si="1"/>
        <v/>
      </c>
    </row>
    <row r="84" spans="1:7" x14ac:dyDescent="0.25">
      <c r="A84">
        <v>1643</v>
      </c>
      <c r="B84" s="2">
        <v>45084</v>
      </c>
      <c r="C84" s="3" t="s">
        <v>22</v>
      </c>
      <c r="D84">
        <v>23</v>
      </c>
      <c r="E84">
        <v>96</v>
      </c>
      <c r="F84">
        <f>VLOOKUP(D84,Товар!A:F,6,0)</f>
        <v>180</v>
      </c>
      <c r="G84" t="str">
        <f t="shared" si="1"/>
        <v/>
      </c>
    </row>
    <row r="85" spans="1:7" x14ac:dyDescent="0.25">
      <c r="A85">
        <v>1644</v>
      </c>
      <c r="B85" s="2">
        <v>45084</v>
      </c>
      <c r="C85" s="3" t="s">
        <v>22</v>
      </c>
      <c r="D85">
        <v>24</v>
      </c>
      <c r="E85">
        <v>95</v>
      </c>
      <c r="F85">
        <f>VLOOKUP(D85,Товар!A:F,6,0)</f>
        <v>350</v>
      </c>
      <c r="G85" t="str">
        <f t="shared" si="1"/>
        <v/>
      </c>
    </row>
    <row r="86" spans="1:7" x14ac:dyDescent="0.25">
      <c r="A86">
        <v>1645</v>
      </c>
      <c r="B86" s="2">
        <v>45084</v>
      </c>
      <c r="C86" s="3" t="s">
        <v>22</v>
      </c>
      <c r="D86">
        <v>25</v>
      </c>
      <c r="E86">
        <v>97</v>
      </c>
      <c r="F86">
        <f>VLOOKUP(D86,Товар!A:F,6,0)</f>
        <v>125</v>
      </c>
      <c r="G86" t="str">
        <f t="shared" si="1"/>
        <v/>
      </c>
    </row>
    <row r="87" spans="1:7" x14ac:dyDescent="0.25">
      <c r="A87">
        <v>1646</v>
      </c>
      <c r="B87" s="2">
        <v>45084</v>
      </c>
      <c r="C87" s="3" t="s">
        <v>22</v>
      </c>
      <c r="D87">
        <v>26</v>
      </c>
      <c r="E87">
        <v>84</v>
      </c>
      <c r="F87">
        <f>VLOOKUP(D87,Товар!A:F,6,0)</f>
        <v>140</v>
      </c>
      <c r="G87" t="str">
        <f t="shared" si="1"/>
        <v/>
      </c>
    </row>
    <row r="88" spans="1:7" x14ac:dyDescent="0.25">
      <c r="A88">
        <v>1647</v>
      </c>
      <c r="B88" s="2">
        <v>45084</v>
      </c>
      <c r="C88" s="3" t="s">
        <v>22</v>
      </c>
      <c r="D88">
        <v>27</v>
      </c>
      <c r="E88">
        <v>83</v>
      </c>
      <c r="F88">
        <f>VLOOKUP(D88,Товар!A:F,6,0)</f>
        <v>55</v>
      </c>
      <c r="G88" t="str">
        <f t="shared" si="1"/>
        <v/>
      </c>
    </row>
    <row r="89" spans="1:7" x14ac:dyDescent="0.25">
      <c r="A89">
        <v>1648</v>
      </c>
      <c r="B89" s="2">
        <v>45084</v>
      </c>
      <c r="C89" s="3" t="s">
        <v>22</v>
      </c>
      <c r="D89">
        <v>28</v>
      </c>
      <c r="E89">
        <v>81</v>
      </c>
      <c r="F89">
        <f>VLOOKUP(D89,Товар!A:F,6,0)</f>
        <v>115</v>
      </c>
      <c r="G89" t="str">
        <f t="shared" si="1"/>
        <v/>
      </c>
    </row>
    <row r="90" spans="1:7" x14ac:dyDescent="0.25">
      <c r="A90">
        <v>1649</v>
      </c>
      <c r="B90" s="2">
        <v>45084</v>
      </c>
      <c r="C90" s="3" t="s">
        <v>22</v>
      </c>
      <c r="D90">
        <v>29</v>
      </c>
      <c r="E90">
        <v>87</v>
      </c>
      <c r="F90">
        <f>VLOOKUP(D90,Товар!A:F,6,0)</f>
        <v>300</v>
      </c>
      <c r="G90" t="str">
        <f t="shared" si="1"/>
        <v/>
      </c>
    </row>
    <row r="91" spans="1:7" x14ac:dyDescent="0.25">
      <c r="A91">
        <v>1650</v>
      </c>
      <c r="B91" s="2">
        <v>45084</v>
      </c>
      <c r="C91" s="3" t="s">
        <v>22</v>
      </c>
      <c r="D91">
        <v>30</v>
      </c>
      <c r="E91">
        <v>73</v>
      </c>
      <c r="F91">
        <f>VLOOKUP(D91,Товар!A:F,6,0)</f>
        <v>75</v>
      </c>
      <c r="G91" t="str">
        <f t="shared" si="1"/>
        <v/>
      </c>
    </row>
    <row r="92" spans="1:7" x14ac:dyDescent="0.25">
      <c r="A92">
        <v>1651</v>
      </c>
      <c r="B92" s="2">
        <v>45084</v>
      </c>
      <c r="C92" s="3" t="s">
        <v>22</v>
      </c>
      <c r="D92">
        <v>31</v>
      </c>
      <c r="E92">
        <v>71</v>
      </c>
      <c r="F92">
        <f>VLOOKUP(D92,Товар!A:F,6,0)</f>
        <v>80</v>
      </c>
      <c r="G92" t="str">
        <f t="shared" si="1"/>
        <v/>
      </c>
    </row>
    <row r="93" spans="1:7" x14ac:dyDescent="0.25">
      <c r="A93">
        <v>1652</v>
      </c>
      <c r="B93" s="2">
        <v>45084</v>
      </c>
      <c r="C93" s="3" t="s">
        <v>22</v>
      </c>
      <c r="D93">
        <v>32</v>
      </c>
      <c r="E93">
        <v>85</v>
      </c>
      <c r="F93">
        <f>VLOOKUP(D93,Товар!A:F,6,0)</f>
        <v>90</v>
      </c>
      <c r="G93" t="str">
        <f t="shared" si="1"/>
        <v/>
      </c>
    </row>
    <row r="94" spans="1:7" x14ac:dyDescent="0.25">
      <c r="A94">
        <v>1653</v>
      </c>
      <c r="B94" s="2">
        <v>45084</v>
      </c>
      <c r="C94" s="3" t="s">
        <v>22</v>
      </c>
      <c r="D94">
        <v>33</v>
      </c>
      <c r="E94">
        <v>67</v>
      </c>
      <c r="F94">
        <f>VLOOKUP(D94,Товар!A:F,6,0)</f>
        <v>80</v>
      </c>
      <c r="G94" t="str">
        <f t="shared" si="1"/>
        <v/>
      </c>
    </row>
    <row r="95" spans="1:7" x14ac:dyDescent="0.25">
      <c r="A95">
        <v>1654</v>
      </c>
      <c r="B95" s="2">
        <v>45084</v>
      </c>
      <c r="C95" s="3" t="s">
        <v>22</v>
      </c>
      <c r="D95">
        <v>34</v>
      </c>
      <c r="E95">
        <v>85</v>
      </c>
      <c r="F95">
        <f>VLOOKUP(D95,Товар!A:F,6,0)</f>
        <v>130</v>
      </c>
      <c r="G95" t="str">
        <f t="shared" si="1"/>
        <v/>
      </c>
    </row>
    <row r="96" spans="1:7" x14ac:dyDescent="0.25">
      <c r="A96">
        <v>1655</v>
      </c>
      <c r="B96" s="2">
        <v>45084</v>
      </c>
      <c r="C96" s="3" t="s">
        <v>22</v>
      </c>
      <c r="D96">
        <v>35</v>
      </c>
      <c r="E96">
        <v>83</v>
      </c>
      <c r="F96">
        <f>VLOOKUP(D96,Товар!A:F,6,0)</f>
        <v>200</v>
      </c>
      <c r="G96" t="str">
        <f t="shared" si="1"/>
        <v/>
      </c>
    </row>
    <row r="97" spans="1:7" x14ac:dyDescent="0.25">
      <c r="A97">
        <v>1656</v>
      </c>
      <c r="B97" s="2">
        <v>45084</v>
      </c>
      <c r="C97" s="3" t="s">
        <v>22</v>
      </c>
      <c r="D97">
        <v>36</v>
      </c>
      <c r="E97">
        <v>89</v>
      </c>
      <c r="F97">
        <f>VLOOKUP(D97,Товар!A:F,6,0)</f>
        <v>375</v>
      </c>
      <c r="G97" t="str">
        <f t="shared" si="1"/>
        <v/>
      </c>
    </row>
    <row r="98" spans="1:7" x14ac:dyDescent="0.25">
      <c r="A98">
        <v>1657</v>
      </c>
      <c r="B98" s="2">
        <v>45084</v>
      </c>
      <c r="C98" s="3" t="s">
        <v>23</v>
      </c>
      <c r="D98">
        <v>1</v>
      </c>
      <c r="E98">
        <v>94</v>
      </c>
      <c r="F98">
        <f>VLOOKUP(D98,Товар!A:F,6,0)</f>
        <v>110</v>
      </c>
      <c r="G98" t="str">
        <f t="shared" si="1"/>
        <v/>
      </c>
    </row>
    <row r="99" spans="1:7" x14ac:dyDescent="0.25">
      <c r="A99">
        <v>1658</v>
      </c>
      <c r="B99" s="2">
        <v>45084</v>
      </c>
      <c r="C99" s="3" t="s">
        <v>23</v>
      </c>
      <c r="D99">
        <v>2</v>
      </c>
      <c r="E99">
        <v>95</v>
      </c>
      <c r="F99">
        <f>VLOOKUP(D99,Товар!A:F,6,0)</f>
        <v>250</v>
      </c>
      <c r="G99" t="str">
        <f t="shared" si="1"/>
        <v/>
      </c>
    </row>
    <row r="100" spans="1:7" x14ac:dyDescent="0.25">
      <c r="A100">
        <v>1659</v>
      </c>
      <c r="B100" s="2">
        <v>45084</v>
      </c>
      <c r="C100" s="3" t="s">
        <v>23</v>
      </c>
      <c r="D100">
        <v>3</v>
      </c>
      <c r="E100">
        <v>92</v>
      </c>
      <c r="F100">
        <f>VLOOKUP(D100,Товар!A:F,6,0)</f>
        <v>300</v>
      </c>
      <c r="G100" t="str">
        <f t="shared" si="1"/>
        <v/>
      </c>
    </row>
    <row r="101" spans="1:7" x14ac:dyDescent="0.25">
      <c r="A101">
        <v>1664</v>
      </c>
      <c r="B101" s="2">
        <v>45084</v>
      </c>
      <c r="C101" s="3" t="s">
        <v>23</v>
      </c>
      <c r="D101">
        <v>8</v>
      </c>
      <c r="E101">
        <v>36</v>
      </c>
      <c r="F101">
        <f>VLOOKUP(D101,Товар!A:F,6,0)</f>
        <v>50</v>
      </c>
      <c r="G101" t="str">
        <f t="shared" si="1"/>
        <v/>
      </c>
    </row>
    <row r="102" spans="1:7" x14ac:dyDescent="0.25">
      <c r="A102">
        <v>1665</v>
      </c>
      <c r="B102" s="2">
        <v>45084</v>
      </c>
      <c r="C102" s="3" t="s">
        <v>23</v>
      </c>
      <c r="D102">
        <v>9</v>
      </c>
      <c r="E102">
        <v>48</v>
      </c>
      <c r="F102">
        <f>VLOOKUP(D102,Товар!A:F,6,0)</f>
        <v>90</v>
      </c>
      <c r="G102" t="str">
        <f t="shared" si="1"/>
        <v/>
      </c>
    </row>
    <row r="103" spans="1:7" x14ac:dyDescent="0.25">
      <c r="A103">
        <v>1666</v>
      </c>
      <c r="B103" s="2">
        <v>45084</v>
      </c>
      <c r="C103" s="3" t="s">
        <v>23</v>
      </c>
      <c r="D103">
        <v>10</v>
      </c>
      <c r="E103">
        <v>29</v>
      </c>
      <c r="F103">
        <f>VLOOKUP(D103,Товар!A:F,6,0)</f>
        <v>600</v>
      </c>
      <c r="G103" t="str">
        <f t="shared" si="1"/>
        <v/>
      </c>
    </row>
    <row r="104" spans="1:7" x14ac:dyDescent="0.25">
      <c r="A104">
        <v>1667</v>
      </c>
      <c r="B104" s="2">
        <v>45084</v>
      </c>
      <c r="C104" s="3" t="s">
        <v>23</v>
      </c>
      <c r="D104">
        <v>11</v>
      </c>
      <c r="E104">
        <v>97</v>
      </c>
      <c r="F104">
        <f>VLOOKUP(D104,Товар!A:F,6,0)</f>
        <v>100</v>
      </c>
      <c r="G104" t="str">
        <f t="shared" si="1"/>
        <v/>
      </c>
    </row>
    <row r="105" spans="1:7" x14ac:dyDescent="0.25">
      <c r="A105">
        <v>1668</v>
      </c>
      <c r="B105" s="2">
        <v>45084</v>
      </c>
      <c r="C105" s="3" t="s">
        <v>23</v>
      </c>
      <c r="D105">
        <v>12</v>
      </c>
      <c r="E105">
        <v>24</v>
      </c>
      <c r="F105">
        <f>VLOOKUP(D105,Товар!A:F,6,0)</f>
        <v>55</v>
      </c>
      <c r="G105" t="str">
        <f t="shared" si="1"/>
        <v/>
      </c>
    </row>
    <row r="106" spans="1:7" x14ac:dyDescent="0.25">
      <c r="A106">
        <v>1669</v>
      </c>
      <c r="B106" s="2">
        <v>45084</v>
      </c>
      <c r="C106" s="3" t="s">
        <v>23</v>
      </c>
      <c r="D106">
        <v>13</v>
      </c>
      <c r="E106">
        <v>84</v>
      </c>
      <c r="F106">
        <f>VLOOKUP(D106,Товар!A:F,6,0)</f>
        <v>85</v>
      </c>
      <c r="G106" t="str">
        <f t="shared" si="1"/>
        <v/>
      </c>
    </row>
    <row r="107" spans="1:7" x14ac:dyDescent="0.25">
      <c r="A107">
        <v>1670</v>
      </c>
      <c r="B107" s="2">
        <v>45084</v>
      </c>
      <c r="C107" s="3" t="s">
        <v>23</v>
      </c>
      <c r="D107">
        <v>14</v>
      </c>
      <c r="E107">
        <v>84</v>
      </c>
      <c r="F107">
        <f>VLOOKUP(D107,Товар!A:F,6,0)</f>
        <v>220</v>
      </c>
      <c r="G107" t="str">
        <f t="shared" si="1"/>
        <v/>
      </c>
    </row>
    <row r="108" spans="1:7" x14ac:dyDescent="0.25">
      <c r="A108">
        <v>1671</v>
      </c>
      <c r="B108" s="2">
        <v>45084</v>
      </c>
      <c r="C108" s="3" t="s">
        <v>23</v>
      </c>
      <c r="D108">
        <v>15</v>
      </c>
      <c r="E108">
        <v>85</v>
      </c>
      <c r="F108">
        <f>VLOOKUP(D108,Товар!A:F,6,0)</f>
        <v>300</v>
      </c>
      <c r="G108" t="str">
        <f t="shared" si="1"/>
        <v/>
      </c>
    </row>
    <row r="109" spans="1:7" x14ac:dyDescent="0.25">
      <c r="A109">
        <v>1672</v>
      </c>
      <c r="B109" s="2">
        <v>45084</v>
      </c>
      <c r="C109" s="3" t="s">
        <v>23</v>
      </c>
      <c r="D109">
        <v>16</v>
      </c>
      <c r="E109">
        <v>47</v>
      </c>
      <c r="F109">
        <f>VLOOKUP(D109,Товар!A:F,6,0)</f>
        <v>20</v>
      </c>
      <c r="G109">
        <f t="shared" si="1"/>
        <v>20</v>
      </c>
    </row>
    <row r="110" spans="1:7" x14ac:dyDescent="0.25">
      <c r="A110">
        <v>1673</v>
      </c>
      <c r="B110" s="2">
        <v>45084</v>
      </c>
      <c r="C110" s="3" t="s">
        <v>23</v>
      </c>
      <c r="D110">
        <v>17</v>
      </c>
      <c r="E110">
        <v>74</v>
      </c>
      <c r="F110">
        <f>VLOOKUP(D110,Товар!A:F,6,0)</f>
        <v>120</v>
      </c>
      <c r="G110" t="str">
        <f t="shared" si="1"/>
        <v/>
      </c>
    </row>
    <row r="111" spans="1:7" x14ac:dyDescent="0.25">
      <c r="A111">
        <v>1674</v>
      </c>
      <c r="B111" s="2">
        <v>45084</v>
      </c>
      <c r="C111" s="3" t="s">
        <v>23</v>
      </c>
      <c r="D111">
        <v>18</v>
      </c>
      <c r="E111">
        <v>86</v>
      </c>
      <c r="F111">
        <f>VLOOKUP(D111,Товар!A:F,6,0)</f>
        <v>120</v>
      </c>
      <c r="G111" t="str">
        <f t="shared" si="1"/>
        <v/>
      </c>
    </row>
    <row r="112" spans="1:7" x14ac:dyDescent="0.25">
      <c r="A112">
        <v>1675</v>
      </c>
      <c r="B112" s="2">
        <v>45084</v>
      </c>
      <c r="C112" s="3" t="s">
        <v>23</v>
      </c>
      <c r="D112">
        <v>19</v>
      </c>
      <c r="E112">
        <v>68</v>
      </c>
      <c r="F112">
        <f>VLOOKUP(D112,Товар!A:F,6,0)</f>
        <v>170</v>
      </c>
      <c r="G112" t="str">
        <f t="shared" si="1"/>
        <v/>
      </c>
    </row>
    <row r="113" spans="1:7" x14ac:dyDescent="0.25">
      <c r="A113">
        <v>1676</v>
      </c>
      <c r="B113" s="2">
        <v>45084</v>
      </c>
      <c r="C113" s="3" t="s">
        <v>23</v>
      </c>
      <c r="D113">
        <v>20</v>
      </c>
      <c r="E113">
        <v>43</v>
      </c>
      <c r="F113">
        <f>VLOOKUP(D113,Товар!A:F,6,0)</f>
        <v>120</v>
      </c>
      <c r="G113" t="str">
        <f t="shared" si="1"/>
        <v/>
      </c>
    </row>
    <row r="114" spans="1:7" x14ac:dyDescent="0.25">
      <c r="A114">
        <v>1677</v>
      </c>
      <c r="B114" s="2">
        <v>45084</v>
      </c>
      <c r="C114" s="3" t="s">
        <v>23</v>
      </c>
      <c r="D114">
        <v>21</v>
      </c>
      <c r="E114">
        <v>48</v>
      </c>
      <c r="F114">
        <f>VLOOKUP(D114,Товар!A:F,6,0)</f>
        <v>110</v>
      </c>
      <c r="G114" t="str">
        <f t="shared" si="1"/>
        <v/>
      </c>
    </row>
    <row r="115" spans="1:7" x14ac:dyDescent="0.25">
      <c r="A115">
        <v>1678</v>
      </c>
      <c r="B115" s="2">
        <v>45084</v>
      </c>
      <c r="C115" s="3" t="s">
        <v>23</v>
      </c>
      <c r="D115">
        <v>22</v>
      </c>
      <c r="E115">
        <v>73</v>
      </c>
      <c r="F115">
        <f>VLOOKUP(D115,Товар!A:F,6,0)</f>
        <v>120</v>
      </c>
      <c r="G115" t="str">
        <f t="shared" si="1"/>
        <v/>
      </c>
    </row>
    <row r="116" spans="1:7" x14ac:dyDescent="0.25">
      <c r="A116">
        <v>1679</v>
      </c>
      <c r="B116" s="2">
        <v>45084</v>
      </c>
      <c r="C116" s="3" t="s">
        <v>23</v>
      </c>
      <c r="D116">
        <v>23</v>
      </c>
      <c r="E116">
        <v>61</v>
      </c>
      <c r="F116">
        <f>VLOOKUP(D116,Товар!A:F,6,0)</f>
        <v>180</v>
      </c>
      <c r="G116" t="str">
        <f t="shared" si="1"/>
        <v/>
      </c>
    </row>
    <row r="117" spans="1:7" x14ac:dyDescent="0.25">
      <c r="A117">
        <v>1680</v>
      </c>
      <c r="B117" s="2">
        <v>45084</v>
      </c>
      <c r="C117" s="3" t="s">
        <v>23</v>
      </c>
      <c r="D117">
        <v>24</v>
      </c>
      <c r="E117">
        <v>63</v>
      </c>
      <c r="F117">
        <f>VLOOKUP(D117,Товар!A:F,6,0)</f>
        <v>350</v>
      </c>
      <c r="G117" t="str">
        <f t="shared" si="1"/>
        <v/>
      </c>
    </row>
    <row r="118" spans="1:7" x14ac:dyDescent="0.25">
      <c r="A118">
        <v>1681</v>
      </c>
      <c r="B118" s="2">
        <v>45084</v>
      </c>
      <c r="C118" s="3" t="s">
        <v>23</v>
      </c>
      <c r="D118">
        <v>25</v>
      </c>
      <c r="E118">
        <v>66</v>
      </c>
      <c r="F118">
        <f>VLOOKUP(D118,Товар!A:F,6,0)</f>
        <v>125</v>
      </c>
      <c r="G118" t="str">
        <f t="shared" si="1"/>
        <v/>
      </c>
    </row>
    <row r="119" spans="1:7" x14ac:dyDescent="0.25">
      <c r="A119">
        <v>1682</v>
      </c>
      <c r="B119" s="2">
        <v>45084</v>
      </c>
      <c r="C119" s="3" t="s">
        <v>23</v>
      </c>
      <c r="D119">
        <v>26</v>
      </c>
      <c r="E119">
        <v>74</v>
      </c>
      <c r="F119">
        <f>VLOOKUP(D119,Товар!A:F,6,0)</f>
        <v>140</v>
      </c>
      <c r="G119" t="str">
        <f t="shared" si="1"/>
        <v/>
      </c>
    </row>
    <row r="120" spans="1:7" x14ac:dyDescent="0.25">
      <c r="A120">
        <v>1683</v>
      </c>
      <c r="B120" s="2">
        <v>45084</v>
      </c>
      <c r="C120" s="3" t="s">
        <v>23</v>
      </c>
      <c r="D120">
        <v>27</v>
      </c>
      <c r="E120">
        <v>38</v>
      </c>
      <c r="F120">
        <f>VLOOKUP(D120,Товар!A:F,6,0)</f>
        <v>55</v>
      </c>
      <c r="G120" t="str">
        <f t="shared" si="1"/>
        <v/>
      </c>
    </row>
    <row r="121" spans="1:7" x14ac:dyDescent="0.25">
      <c r="A121">
        <v>1684</v>
      </c>
      <c r="B121" s="2">
        <v>45084</v>
      </c>
      <c r="C121" s="3" t="s">
        <v>23</v>
      </c>
      <c r="D121">
        <v>28</v>
      </c>
      <c r="E121">
        <v>42</v>
      </c>
      <c r="F121">
        <f>VLOOKUP(D121,Товар!A:F,6,0)</f>
        <v>115</v>
      </c>
      <c r="G121" t="str">
        <f t="shared" si="1"/>
        <v/>
      </c>
    </row>
    <row r="122" spans="1:7" x14ac:dyDescent="0.25">
      <c r="A122">
        <v>1685</v>
      </c>
      <c r="B122" s="2">
        <v>45084</v>
      </c>
      <c r="C122" s="3" t="s">
        <v>23</v>
      </c>
      <c r="D122">
        <v>29</v>
      </c>
      <c r="E122">
        <v>57</v>
      </c>
      <c r="F122">
        <f>VLOOKUP(D122,Товар!A:F,6,0)</f>
        <v>300</v>
      </c>
      <c r="G122" t="str">
        <f t="shared" si="1"/>
        <v/>
      </c>
    </row>
    <row r="123" spans="1:7" x14ac:dyDescent="0.25">
      <c r="A123">
        <v>1686</v>
      </c>
      <c r="B123" s="2">
        <v>45084</v>
      </c>
      <c r="C123" s="3" t="s">
        <v>23</v>
      </c>
      <c r="D123">
        <v>30</v>
      </c>
      <c r="E123">
        <v>59</v>
      </c>
      <c r="F123">
        <f>VLOOKUP(D123,Товар!A:F,6,0)</f>
        <v>75</v>
      </c>
      <c r="G123" t="str">
        <f t="shared" si="1"/>
        <v/>
      </c>
    </row>
    <row r="124" spans="1:7" x14ac:dyDescent="0.25">
      <c r="A124">
        <v>1687</v>
      </c>
      <c r="B124" s="2">
        <v>45084</v>
      </c>
      <c r="C124" s="3" t="s">
        <v>23</v>
      </c>
      <c r="D124">
        <v>31</v>
      </c>
      <c r="E124">
        <v>57</v>
      </c>
      <c r="F124">
        <f>VLOOKUP(D124,Товар!A:F,6,0)</f>
        <v>80</v>
      </c>
      <c r="G124" t="str">
        <f t="shared" si="1"/>
        <v/>
      </c>
    </row>
    <row r="125" spans="1:7" x14ac:dyDescent="0.25">
      <c r="A125">
        <v>1688</v>
      </c>
      <c r="B125" s="2">
        <v>45084</v>
      </c>
      <c r="C125" s="3" t="s">
        <v>23</v>
      </c>
      <c r="D125">
        <v>32</v>
      </c>
      <c r="E125">
        <v>47</v>
      </c>
      <c r="F125">
        <f>VLOOKUP(D125,Товар!A:F,6,0)</f>
        <v>90</v>
      </c>
      <c r="G125" t="str">
        <f t="shared" si="1"/>
        <v/>
      </c>
    </row>
    <row r="126" spans="1:7" x14ac:dyDescent="0.25">
      <c r="A126">
        <v>1689</v>
      </c>
      <c r="B126" s="2">
        <v>45084</v>
      </c>
      <c r="C126" s="3" t="s">
        <v>23</v>
      </c>
      <c r="D126">
        <v>33</v>
      </c>
      <c r="E126">
        <v>44</v>
      </c>
      <c r="F126">
        <f>VLOOKUP(D126,Товар!A:F,6,0)</f>
        <v>80</v>
      </c>
      <c r="G126" t="str">
        <f t="shared" si="1"/>
        <v/>
      </c>
    </row>
    <row r="127" spans="1:7" x14ac:dyDescent="0.25">
      <c r="A127">
        <v>1690</v>
      </c>
      <c r="B127" s="2">
        <v>45084</v>
      </c>
      <c r="C127" s="3" t="s">
        <v>23</v>
      </c>
      <c r="D127">
        <v>34</v>
      </c>
      <c r="E127">
        <v>55</v>
      </c>
      <c r="F127">
        <f>VLOOKUP(D127,Товар!A:F,6,0)</f>
        <v>130</v>
      </c>
      <c r="G127" t="str">
        <f t="shared" si="1"/>
        <v/>
      </c>
    </row>
    <row r="128" spans="1:7" x14ac:dyDescent="0.25">
      <c r="A128">
        <v>1691</v>
      </c>
      <c r="B128" s="2">
        <v>45084</v>
      </c>
      <c r="C128" s="3" t="s">
        <v>23</v>
      </c>
      <c r="D128">
        <v>35</v>
      </c>
      <c r="E128">
        <v>66</v>
      </c>
      <c r="F128">
        <f>VLOOKUP(D128,Товар!A:F,6,0)</f>
        <v>200</v>
      </c>
      <c r="G128" t="str">
        <f t="shared" si="1"/>
        <v/>
      </c>
    </row>
    <row r="129" spans="1:7" x14ac:dyDescent="0.25">
      <c r="A129">
        <v>1692</v>
      </c>
      <c r="B129" s="2">
        <v>45084</v>
      </c>
      <c r="C129" s="3" t="s">
        <v>23</v>
      </c>
      <c r="D129">
        <v>36</v>
      </c>
      <c r="E129">
        <v>39</v>
      </c>
      <c r="F129">
        <f>VLOOKUP(D129,Товар!A:F,6,0)</f>
        <v>375</v>
      </c>
      <c r="G129" t="str">
        <f t="shared" si="1"/>
        <v/>
      </c>
    </row>
    <row r="130" spans="1:7" x14ac:dyDescent="0.25">
      <c r="A130">
        <v>1693</v>
      </c>
      <c r="B130" s="2">
        <v>45084</v>
      </c>
      <c r="C130" s="3" t="s">
        <v>24</v>
      </c>
      <c r="D130">
        <v>1</v>
      </c>
      <c r="E130">
        <v>36</v>
      </c>
      <c r="F130">
        <f>VLOOKUP(D130,Товар!A:F,6,0)</f>
        <v>110</v>
      </c>
      <c r="G130" t="str">
        <f t="shared" si="1"/>
        <v/>
      </c>
    </row>
    <row r="131" spans="1:7" x14ac:dyDescent="0.25">
      <c r="A131">
        <v>1694</v>
      </c>
      <c r="B131" s="2">
        <v>45084</v>
      </c>
      <c r="C131" s="3" t="s">
        <v>24</v>
      </c>
      <c r="D131">
        <v>2</v>
      </c>
      <c r="E131">
        <v>42</v>
      </c>
      <c r="F131">
        <f>VLOOKUP(D131,Товар!A:F,6,0)</f>
        <v>250</v>
      </c>
      <c r="G131" t="str">
        <f t="shared" ref="G131:G194" si="2">IF(F131=$K$4,F131,"")</f>
        <v/>
      </c>
    </row>
    <row r="132" spans="1:7" x14ac:dyDescent="0.25">
      <c r="A132">
        <v>1695</v>
      </c>
      <c r="B132" s="2">
        <v>45084</v>
      </c>
      <c r="C132" s="3" t="s">
        <v>24</v>
      </c>
      <c r="D132">
        <v>3</v>
      </c>
      <c r="E132">
        <v>68</v>
      </c>
      <c r="F132">
        <f>VLOOKUP(D132,Товар!A:F,6,0)</f>
        <v>300</v>
      </c>
      <c r="G132" t="str">
        <f t="shared" si="2"/>
        <v/>
      </c>
    </row>
    <row r="133" spans="1:7" x14ac:dyDescent="0.25">
      <c r="A133">
        <v>1700</v>
      </c>
      <c r="B133" s="2">
        <v>45084</v>
      </c>
      <c r="C133" s="3" t="s">
        <v>24</v>
      </c>
      <c r="D133">
        <v>8</v>
      </c>
      <c r="E133">
        <v>95</v>
      </c>
      <c r="F133">
        <f>VLOOKUP(D133,Товар!A:F,6,0)</f>
        <v>50</v>
      </c>
      <c r="G133" t="str">
        <f t="shared" si="2"/>
        <v/>
      </c>
    </row>
    <row r="134" spans="1:7" x14ac:dyDescent="0.25">
      <c r="A134">
        <v>1701</v>
      </c>
      <c r="B134" s="2">
        <v>45084</v>
      </c>
      <c r="C134" s="3" t="s">
        <v>24</v>
      </c>
      <c r="D134">
        <v>9</v>
      </c>
      <c r="E134">
        <v>68</v>
      </c>
      <c r="F134">
        <f>VLOOKUP(D134,Товар!A:F,6,0)</f>
        <v>90</v>
      </c>
      <c r="G134" t="str">
        <f t="shared" si="2"/>
        <v/>
      </c>
    </row>
    <row r="135" spans="1:7" x14ac:dyDescent="0.25">
      <c r="A135">
        <v>1702</v>
      </c>
      <c r="B135" s="2">
        <v>45084</v>
      </c>
      <c r="C135" s="3" t="s">
        <v>24</v>
      </c>
      <c r="D135">
        <v>10</v>
      </c>
      <c r="E135">
        <v>79</v>
      </c>
      <c r="F135">
        <f>VLOOKUP(D135,Товар!A:F,6,0)</f>
        <v>600</v>
      </c>
      <c r="G135" t="str">
        <f t="shared" si="2"/>
        <v/>
      </c>
    </row>
    <row r="136" spans="1:7" x14ac:dyDescent="0.25">
      <c r="A136">
        <v>1703</v>
      </c>
      <c r="B136" s="2">
        <v>45084</v>
      </c>
      <c r="C136" s="3" t="s">
        <v>24</v>
      </c>
      <c r="D136">
        <v>11</v>
      </c>
      <c r="E136">
        <v>97</v>
      </c>
      <c r="F136">
        <f>VLOOKUP(D136,Товар!A:F,6,0)</f>
        <v>100</v>
      </c>
      <c r="G136" t="str">
        <f t="shared" si="2"/>
        <v/>
      </c>
    </row>
    <row r="137" spans="1:7" x14ac:dyDescent="0.25">
      <c r="A137">
        <v>1704</v>
      </c>
      <c r="B137" s="2">
        <v>45084</v>
      </c>
      <c r="C137" s="3" t="s">
        <v>24</v>
      </c>
      <c r="D137">
        <v>12</v>
      </c>
      <c r="E137">
        <v>95</v>
      </c>
      <c r="F137">
        <f>VLOOKUP(D137,Товар!A:F,6,0)</f>
        <v>55</v>
      </c>
      <c r="G137" t="str">
        <f t="shared" si="2"/>
        <v/>
      </c>
    </row>
    <row r="138" spans="1:7" x14ac:dyDescent="0.25">
      <c r="A138">
        <v>1705</v>
      </c>
      <c r="B138" s="2">
        <v>45084</v>
      </c>
      <c r="C138" s="3" t="s">
        <v>24</v>
      </c>
      <c r="D138">
        <v>13</v>
      </c>
      <c r="E138">
        <v>94</v>
      </c>
      <c r="F138">
        <f>VLOOKUP(D138,Товар!A:F,6,0)</f>
        <v>85</v>
      </c>
      <c r="G138" t="str">
        <f t="shared" si="2"/>
        <v/>
      </c>
    </row>
    <row r="139" spans="1:7" x14ac:dyDescent="0.25">
      <c r="A139">
        <v>1706</v>
      </c>
      <c r="B139" s="2">
        <v>45084</v>
      </c>
      <c r="C139" s="3" t="s">
        <v>24</v>
      </c>
      <c r="D139">
        <v>14</v>
      </c>
      <c r="E139">
        <v>86</v>
      </c>
      <c r="F139">
        <f>VLOOKUP(D139,Товар!A:F,6,0)</f>
        <v>220</v>
      </c>
      <c r="G139" t="str">
        <f t="shared" si="2"/>
        <v/>
      </c>
    </row>
    <row r="140" spans="1:7" x14ac:dyDescent="0.25">
      <c r="A140">
        <v>1707</v>
      </c>
      <c r="B140" s="2">
        <v>45084</v>
      </c>
      <c r="C140" s="3" t="s">
        <v>24</v>
      </c>
      <c r="D140">
        <v>15</v>
      </c>
      <c r="E140">
        <v>84</v>
      </c>
      <c r="F140">
        <f>VLOOKUP(D140,Товар!A:F,6,0)</f>
        <v>300</v>
      </c>
      <c r="G140" t="str">
        <f t="shared" si="2"/>
        <v/>
      </c>
    </row>
    <row r="141" spans="1:7" x14ac:dyDescent="0.25">
      <c r="A141">
        <v>1708</v>
      </c>
      <c r="B141" s="2">
        <v>45084</v>
      </c>
      <c r="C141" s="3" t="s">
        <v>24</v>
      </c>
      <c r="D141">
        <v>16</v>
      </c>
      <c r="E141">
        <v>81</v>
      </c>
      <c r="F141">
        <f>VLOOKUP(D141,Товар!A:F,6,0)</f>
        <v>20</v>
      </c>
      <c r="G141">
        <f t="shared" si="2"/>
        <v>20</v>
      </c>
    </row>
    <row r="142" spans="1:7" x14ac:dyDescent="0.25">
      <c r="A142">
        <v>1709</v>
      </c>
      <c r="B142" s="2">
        <v>45084</v>
      </c>
      <c r="C142" s="3" t="s">
        <v>24</v>
      </c>
      <c r="D142">
        <v>17</v>
      </c>
      <c r="E142">
        <v>83</v>
      </c>
      <c r="F142">
        <f>VLOOKUP(D142,Товар!A:F,6,0)</f>
        <v>120</v>
      </c>
      <c r="G142" t="str">
        <f t="shared" si="2"/>
        <v/>
      </c>
    </row>
    <row r="143" spans="1:7" x14ac:dyDescent="0.25">
      <c r="A143">
        <v>1710</v>
      </c>
      <c r="B143" s="2">
        <v>45084</v>
      </c>
      <c r="C143" s="3" t="s">
        <v>24</v>
      </c>
      <c r="D143">
        <v>18</v>
      </c>
      <c r="E143">
        <v>82</v>
      </c>
      <c r="F143">
        <f>VLOOKUP(D143,Товар!A:F,6,0)</f>
        <v>120</v>
      </c>
      <c r="G143" t="str">
        <f t="shared" si="2"/>
        <v/>
      </c>
    </row>
    <row r="144" spans="1:7" x14ac:dyDescent="0.25">
      <c r="A144">
        <v>1711</v>
      </c>
      <c r="B144" s="2">
        <v>45084</v>
      </c>
      <c r="C144" s="3" t="s">
        <v>24</v>
      </c>
      <c r="D144">
        <v>19</v>
      </c>
      <c r="E144">
        <v>87</v>
      </c>
      <c r="F144">
        <f>VLOOKUP(D144,Товар!A:F,6,0)</f>
        <v>170</v>
      </c>
      <c r="G144" t="str">
        <f t="shared" si="2"/>
        <v/>
      </c>
    </row>
    <row r="145" spans="1:7" x14ac:dyDescent="0.25">
      <c r="A145">
        <v>1712</v>
      </c>
      <c r="B145" s="2">
        <v>45084</v>
      </c>
      <c r="C145" s="3" t="s">
        <v>24</v>
      </c>
      <c r="D145">
        <v>20</v>
      </c>
      <c r="E145">
        <v>94</v>
      </c>
      <c r="F145">
        <f>VLOOKUP(D145,Товар!A:F,6,0)</f>
        <v>120</v>
      </c>
      <c r="G145" t="str">
        <f t="shared" si="2"/>
        <v/>
      </c>
    </row>
    <row r="146" spans="1:7" x14ac:dyDescent="0.25">
      <c r="A146">
        <v>1713</v>
      </c>
      <c r="B146" s="2">
        <v>45084</v>
      </c>
      <c r="C146" s="3" t="s">
        <v>24</v>
      </c>
      <c r="D146">
        <v>21</v>
      </c>
      <c r="E146">
        <v>96</v>
      </c>
      <c r="F146">
        <f>VLOOKUP(D146,Товар!A:F,6,0)</f>
        <v>110</v>
      </c>
      <c r="G146" t="str">
        <f t="shared" si="2"/>
        <v/>
      </c>
    </row>
    <row r="147" spans="1:7" x14ac:dyDescent="0.25">
      <c r="A147">
        <v>1714</v>
      </c>
      <c r="B147" s="2">
        <v>45084</v>
      </c>
      <c r="C147" s="3" t="s">
        <v>24</v>
      </c>
      <c r="D147">
        <v>22</v>
      </c>
      <c r="E147">
        <v>93</v>
      </c>
      <c r="F147">
        <f>VLOOKUP(D147,Товар!A:F,6,0)</f>
        <v>120</v>
      </c>
      <c r="G147" t="str">
        <f t="shared" si="2"/>
        <v/>
      </c>
    </row>
    <row r="148" spans="1:7" x14ac:dyDescent="0.25">
      <c r="A148">
        <v>1715</v>
      </c>
      <c r="B148" s="2">
        <v>45084</v>
      </c>
      <c r="C148" s="3" t="s">
        <v>24</v>
      </c>
      <c r="D148">
        <v>23</v>
      </c>
      <c r="E148">
        <v>91</v>
      </c>
      <c r="F148">
        <f>VLOOKUP(D148,Товар!A:F,6,0)</f>
        <v>180</v>
      </c>
      <c r="G148" t="str">
        <f t="shared" si="2"/>
        <v/>
      </c>
    </row>
    <row r="149" spans="1:7" x14ac:dyDescent="0.25">
      <c r="A149">
        <v>1716</v>
      </c>
      <c r="B149" s="2">
        <v>45084</v>
      </c>
      <c r="C149" s="3" t="s">
        <v>24</v>
      </c>
      <c r="D149">
        <v>24</v>
      </c>
      <c r="E149">
        <v>73</v>
      </c>
      <c r="F149">
        <f>VLOOKUP(D149,Товар!A:F,6,0)</f>
        <v>350</v>
      </c>
      <c r="G149" t="str">
        <f t="shared" si="2"/>
        <v/>
      </c>
    </row>
    <row r="150" spans="1:7" x14ac:dyDescent="0.25">
      <c r="A150">
        <v>1717</v>
      </c>
      <c r="B150" s="2">
        <v>45084</v>
      </c>
      <c r="C150" s="3" t="s">
        <v>24</v>
      </c>
      <c r="D150">
        <v>25</v>
      </c>
      <c r="E150">
        <v>94</v>
      </c>
      <c r="F150">
        <f>VLOOKUP(D150,Товар!A:F,6,0)</f>
        <v>125</v>
      </c>
      <c r="G150" t="str">
        <f t="shared" si="2"/>
        <v/>
      </c>
    </row>
    <row r="151" spans="1:7" x14ac:dyDescent="0.25">
      <c r="A151">
        <v>1718</v>
      </c>
      <c r="B151" s="2">
        <v>45084</v>
      </c>
      <c r="C151" s="3" t="s">
        <v>24</v>
      </c>
      <c r="D151">
        <v>26</v>
      </c>
      <c r="E151">
        <v>96</v>
      </c>
      <c r="F151">
        <f>VLOOKUP(D151,Товар!A:F,6,0)</f>
        <v>140</v>
      </c>
      <c r="G151" t="str">
        <f t="shared" si="2"/>
        <v/>
      </c>
    </row>
    <row r="152" spans="1:7" x14ac:dyDescent="0.25">
      <c r="A152">
        <v>1719</v>
      </c>
      <c r="B152" s="2">
        <v>45084</v>
      </c>
      <c r="C152" s="3" t="s">
        <v>24</v>
      </c>
      <c r="D152">
        <v>27</v>
      </c>
      <c r="E152">
        <v>95</v>
      </c>
      <c r="F152">
        <f>VLOOKUP(D152,Товар!A:F,6,0)</f>
        <v>55</v>
      </c>
      <c r="G152" t="str">
        <f t="shared" si="2"/>
        <v/>
      </c>
    </row>
    <row r="153" spans="1:7" x14ac:dyDescent="0.25">
      <c r="A153">
        <v>1720</v>
      </c>
      <c r="B153" s="2">
        <v>45084</v>
      </c>
      <c r="C153" s="3" t="s">
        <v>24</v>
      </c>
      <c r="D153">
        <v>28</v>
      </c>
      <c r="E153">
        <v>97</v>
      </c>
      <c r="F153">
        <f>VLOOKUP(D153,Товар!A:F,6,0)</f>
        <v>115</v>
      </c>
      <c r="G153" t="str">
        <f t="shared" si="2"/>
        <v/>
      </c>
    </row>
    <row r="154" spans="1:7" x14ac:dyDescent="0.25">
      <c r="A154">
        <v>1721</v>
      </c>
      <c r="B154" s="2">
        <v>45084</v>
      </c>
      <c r="C154" s="3" t="s">
        <v>24</v>
      </c>
      <c r="D154">
        <v>29</v>
      </c>
      <c r="E154">
        <v>84</v>
      </c>
      <c r="F154">
        <f>VLOOKUP(D154,Товар!A:F,6,0)</f>
        <v>300</v>
      </c>
      <c r="G154" t="str">
        <f t="shared" si="2"/>
        <v/>
      </c>
    </row>
    <row r="155" spans="1:7" x14ac:dyDescent="0.25">
      <c r="A155">
        <v>1722</v>
      </c>
      <c r="B155" s="2">
        <v>45084</v>
      </c>
      <c r="C155" s="3" t="s">
        <v>24</v>
      </c>
      <c r="D155">
        <v>30</v>
      </c>
      <c r="E155">
        <v>83</v>
      </c>
      <c r="F155">
        <f>VLOOKUP(D155,Товар!A:F,6,0)</f>
        <v>75</v>
      </c>
      <c r="G155" t="str">
        <f t="shared" si="2"/>
        <v/>
      </c>
    </row>
    <row r="156" spans="1:7" x14ac:dyDescent="0.25">
      <c r="A156">
        <v>1723</v>
      </c>
      <c r="B156" s="2">
        <v>45084</v>
      </c>
      <c r="C156" s="3" t="s">
        <v>24</v>
      </c>
      <c r="D156">
        <v>31</v>
      </c>
      <c r="E156">
        <v>81</v>
      </c>
      <c r="F156">
        <f>VLOOKUP(D156,Товар!A:F,6,0)</f>
        <v>80</v>
      </c>
      <c r="G156" t="str">
        <f t="shared" si="2"/>
        <v/>
      </c>
    </row>
    <row r="157" spans="1:7" x14ac:dyDescent="0.25">
      <c r="A157">
        <v>1724</v>
      </c>
      <c r="B157" s="2">
        <v>45084</v>
      </c>
      <c r="C157" s="3" t="s">
        <v>24</v>
      </c>
      <c r="D157">
        <v>32</v>
      </c>
      <c r="E157">
        <v>87</v>
      </c>
      <c r="F157">
        <f>VLOOKUP(D157,Товар!A:F,6,0)</f>
        <v>90</v>
      </c>
      <c r="G157" t="str">
        <f t="shared" si="2"/>
        <v/>
      </c>
    </row>
    <row r="158" spans="1:7" x14ac:dyDescent="0.25">
      <c r="A158">
        <v>1725</v>
      </c>
      <c r="B158" s="2">
        <v>45084</v>
      </c>
      <c r="C158" s="3" t="s">
        <v>24</v>
      </c>
      <c r="D158">
        <v>33</v>
      </c>
      <c r="E158">
        <v>73</v>
      </c>
      <c r="F158">
        <f>VLOOKUP(D158,Товар!A:F,6,0)</f>
        <v>80</v>
      </c>
      <c r="G158" t="str">
        <f t="shared" si="2"/>
        <v/>
      </c>
    </row>
    <row r="159" spans="1:7" x14ac:dyDescent="0.25">
      <c r="A159">
        <v>1726</v>
      </c>
      <c r="B159" s="2">
        <v>45084</v>
      </c>
      <c r="C159" s="3" t="s">
        <v>24</v>
      </c>
      <c r="D159">
        <v>34</v>
      </c>
      <c r="E159">
        <v>71</v>
      </c>
      <c r="F159">
        <f>VLOOKUP(D159,Товар!A:F,6,0)</f>
        <v>130</v>
      </c>
      <c r="G159" t="str">
        <f t="shared" si="2"/>
        <v/>
      </c>
    </row>
    <row r="160" spans="1:7" x14ac:dyDescent="0.25">
      <c r="A160">
        <v>1727</v>
      </c>
      <c r="B160" s="2">
        <v>45084</v>
      </c>
      <c r="C160" s="3" t="s">
        <v>24</v>
      </c>
      <c r="D160">
        <v>35</v>
      </c>
      <c r="E160">
        <v>85</v>
      </c>
      <c r="F160">
        <f>VLOOKUP(D160,Товар!A:F,6,0)</f>
        <v>200</v>
      </c>
      <c r="G160" t="str">
        <f t="shared" si="2"/>
        <v/>
      </c>
    </row>
    <row r="161" spans="1:7" x14ac:dyDescent="0.25">
      <c r="A161">
        <v>1728</v>
      </c>
      <c r="B161" s="2">
        <v>45084</v>
      </c>
      <c r="C161" s="3" t="s">
        <v>24</v>
      </c>
      <c r="D161">
        <v>36</v>
      </c>
      <c r="E161">
        <v>67</v>
      </c>
      <c r="F161">
        <f>VLOOKUP(D161,Товар!A:F,6,0)</f>
        <v>375</v>
      </c>
      <c r="G161" t="str">
        <f t="shared" si="2"/>
        <v/>
      </c>
    </row>
    <row r="162" spans="1:7" x14ac:dyDescent="0.25">
      <c r="A162">
        <v>1552</v>
      </c>
      <c r="B162" s="2">
        <v>45085</v>
      </c>
      <c r="C162" s="3" t="s">
        <v>20</v>
      </c>
      <c r="D162">
        <v>4</v>
      </c>
      <c r="E162">
        <v>79</v>
      </c>
      <c r="F162">
        <f>VLOOKUP(D162,Товар!A:F,6,0)</f>
        <v>220</v>
      </c>
      <c r="G162" t="str">
        <f t="shared" si="2"/>
        <v/>
      </c>
    </row>
    <row r="163" spans="1:7" x14ac:dyDescent="0.25">
      <c r="A163">
        <v>1553</v>
      </c>
      <c r="B163" s="2">
        <v>45085</v>
      </c>
      <c r="C163" s="3" t="s">
        <v>20</v>
      </c>
      <c r="D163">
        <v>5</v>
      </c>
      <c r="E163">
        <v>97</v>
      </c>
      <c r="F163">
        <f>VLOOKUP(D163,Товар!A:F,6,0)</f>
        <v>200</v>
      </c>
      <c r="G163" t="str">
        <f t="shared" si="2"/>
        <v/>
      </c>
    </row>
    <row r="164" spans="1:7" x14ac:dyDescent="0.25">
      <c r="A164">
        <v>1554</v>
      </c>
      <c r="B164" s="2">
        <v>45085</v>
      </c>
      <c r="C164" s="3" t="s">
        <v>20</v>
      </c>
      <c r="D164">
        <v>6</v>
      </c>
      <c r="E164">
        <v>95</v>
      </c>
      <c r="F164">
        <f>VLOOKUP(D164,Товар!A:F,6,0)</f>
        <v>150</v>
      </c>
      <c r="G164" t="str">
        <f t="shared" si="2"/>
        <v/>
      </c>
    </row>
    <row r="165" spans="1:7" x14ac:dyDescent="0.25">
      <c r="A165">
        <v>1555</v>
      </c>
      <c r="B165" s="2">
        <v>45085</v>
      </c>
      <c r="C165" s="3" t="s">
        <v>20</v>
      </c>
      <c r="D165">
        <v>7</v>
      </c>
      <c r="E165">
        <v>94</v>
      </c>
      <c r="F165">
        <f>VLOOKUP(D165,Товар!A:F,6,0)</f>
        <v>250</v>
      </c>
      <c r="G165" t="str">
        <f t="shared" si="2"/>
        <v/>
      </c>
    </row>
    <row r="166" spans="1:7" x14ac:dyDescent="0.25">
      <c r="A166">
        <v>1588</v>
      </c>
      <c r="B166" s="2">
        <v>45085</v>
      </c>
      <c r="C166" s="3" t="s">
        <v>21</v>
      </c>
      <c r="D166">
        <v>4</v>
      </c>
      <c r="E166">
        <v>64</v>
      </c>
      <c r="F166">
        <f>VLOOKUP(D166,Товар!A:F,6,0)</f>
        <v>220</v>
      </c>
      <c r="G166" t="str">
        <f t="shared" si="2"/>
        <v/>
      </c>
    </row>
    <row r="167" spans="1:7" x14ac:dyDescent="0.25">
      <c r="A167">
        <v>1589</v>
      </c>
      <c r="B167" s="2">
        <v>45085</v>
      </c>
      <c r="C167" s="3" t="s">
        <v>21</v>
      </c>
      <c r="D167">
        <v>5</v>
      </c>
      <c r="E167">
        <v>36</v>
      </c>
      <c r="F167">
        <f>VLOOKUP(D167,Товар!A:F,6,0)</f>
        <v>200</v>
      </c>
      <c r="G167" t="str">
        <f t="shared" si="2"/>
        <v/>
      </c>
    </row>
    <row r="168" spans="1:7" x14ac:dyDescent="0.25">
      <c r="A168">
        <v>1590</v>
      </c>
      <c r="B168" s="2">
        <v>45085</v>
      </c>
      <c r="C168" s="3" t="s">
        <v>21</v>
      </c>
      <c r="D168">
        <v>6</v>
      </c>
      <c r="E168">
        <v>48</v>
      </c>
      <c r="F168">
        <f>VLOOKUP(D168,Товар!A:F,6,0)</f>
        <v>150</v>
      </c>
      <c r="G168" t="str">
        <f t="shared" si="2"/>
        <v/>
      </c>
    </row>
    <row r="169" spans="1:7" x14ac:dyDescent="0.25">
      <c r="A169">
        <v>1591</v>
      </c>
      <c r="B169" s="2">
        <v>45085</v>
      </c>
      <c r="C169" s="3" t="s">
        <v>21</v>
      </c>
      <c r="D169">
        <v>7</v>
      </c>
      <c r="E169">
        <v>29</v>
      </c>
      <c r="F169">
        <f>VLOOKUP(D169,Товар!A:F,6,0)</f>
        <v>250</v>
      </c>
      <c r="G169" t="str">
        <f t="shared" si="2"/>
        <v/>
      </c>
    </row>
    <row r="170" spans="1:7" x14ac:dyDescent="0.25">
      <c r="A170">
        <v>1624</v>
      </c>
      <c r="B170" s="2">
        <v>45085</v>
      </c>
      <c r="C170" s="3" t="s">
        <v>22</v>
      </c>
      <c r="D170">
        <v>4</v>
      </c>
      <c r="E170">
        <v>98</v>
      </c>
      <c r="F170">
        <f>VLOOKUP(D170,Товар!A:F,6,0)</f>
        <v>220</v>
      </c>
      <c r="G170" t="str">
        <f t="shared" si="2"/>
        <v/>
      </c>
    </row>
    <row r="171" spans="1:7" x14ac:dyDescent="0.25">
      <c r="A171">
        <v>1625</v>
      </c>
      <c r="B171" s="2">
        <v>45085</v>
      </c>
      <c r="C171" s="3" t="s">
        <v>22</v>
      </c>
      <c r="D171">
        <v>5</v>
      </c>
      <c r="E171">
        <v>95</v>
      </c>
      <c r="F171">
        <f>VLOOKUP(D171,Товар!A:F,6,0)</f>
        <v>200</v>
      </c>
      <c r="G171" t="str">
        <f t="shared" si="2"/>
        <v/>
      </c>
    </row>
    <row r="172" spans="1:7" x14ac:dyDescent="0.25">
      <c r="A172">
        <v>1626</v>
      </c>
      <c r="B172" s="2">
        <v>45085</v>
      </c>
      <c r="C172" s="3" t="s">
        <v>22</v>
      </c>
      <c r="D172">
        <v>6</v>
      </c>
      <c r="E172">
        <v>68</v>
      </c>
      <c r="F172">
        <f>VLOOKUP(D172,Товар!A:F,6,0)</f>
        <v>150</v>
      </c>
      <c r="G172" t="str">
        <f t="shared" si="2"/>
        <v/>
      </c>
    </row>
    <row r="173" spans="1:7" x14ac:dyDescent="0.25">
      <c r="A173">
        <v>1627</v>
      </c>
      <c r="B173" s="2">
        <v>45086</v>
      </c>
      <c r="C173" s="3" t="s">
        <v>22</v>
      </c>
      <c r="D173">
        <v>7</v>
      </c>
      <c r="E173">
        <v>79</v>
      </c>
      <c r="F173">
        <f>VLOOKUP(D173,Товар!A:F,6,0)</f>
        <v>250</v>
      </c>
      <c r="G173" t="str">
        <f t="shared" si="2"/>
        <v/>
      </c>
    </row>
    <row r="174" spans="1:7" x14ac:dyDescent="0.25">
      <c r="A174">
        <v>1660</v>
      </c>
      <c r="B174" s="2">
        <v>45086</v>
      </c>
      <c r="C174" s="3" t="s">
        <v>23</v>
      </c>
      <c r="D174">
        <v>4</v>
      </c>
      <c r="E174">
        <v>42</v>
      </c>
      <c r="F174">
        <f>VLOOKUP(D174,Товар!A:F,6,0)</f>
        <v>220</v>
      </c>
      <c r="G174" t="str">
        <f t="shared" si="2"/>
        <v/>
      </c>
    </row>
    <row r="175" spans="1:7" x14ac:dyDescent="0.25">
      <c r="A175">
        <v>1661</v>
      </c>
      <c r="B175" s="2">
        <v>45086</v>
      </c>
      <c r="C175" s="3" t="s">
        <v>23</v>
      </c>
      <c r="D175">
        <v>5</v>
      </c>
      <c r="E175">
        <v>56</v>
      </c>
      <c r="F175">
        <f>VLOOKUP(D175,Товар!A:F,6,0)</f>
        <v>200</v>
      </c>
      <c r="G175" t="str">
        <f t="shared" si="2"/>
        <v/>
      </c>
    </row>
    <row r="176" spans="1:7" x14ac:dyDescent="0.25">
      <c r="A176">
        <v>1662</v>
      </c>
      <c r="B176" s="2">
        <v>45086</v>
      </c>
      <c r="C176" s="3" t="s">
        <v>23</v>
      </c>
      <c r="D176">
        <v>6</v>
      </c>
      <c r="E176">
        <v>75</v>
      </c>
      <c r="F176">
        <f>VLOOKUP(D176,Товар!A:F,6,0)</f>
        <v>150</v>
      </c>
      <c r="G176" t="str">
        <f t="shared" si="2"/>
        <v/>
      </c>
    </row>
    <row r="177" spans="1:7" x14ac:dyDescent="0.25">
      <c r="A177">
        <v>1663</v>
      </c>
      <c r="B177" s="2">
        <v>45086</v>
      </c>
      <c r="C177" s="3" t="s">
        <v>23</v>
      </c>
      <c r="D177">
        <v>7</v>
      </c>
      <c r="E177">
        <v>64</v>
      </c>
      <c r="F177">
        <f>VLOOKUP(D177,Товар!A:F,6,0)</f>
        <v>250</v>
      </c>
      <c r="G177" t="str">
        <f t="shared" si="2"/>
        <v/>
      </c>
    </row>
    <row r="178" spans="1:7" x14ac:dyDescent="0.25">
      <c r="A178">
        <v>1696</v>
      </c>
      <c r="B178" s="2">
        <v>45086</v>
      </c>
      <c r="C178" s="3" t="s">
        <v>24</v>
      </c>
      <c r="D178">
        <v>4</v>
      </c>
      <c r="E178">
        <v>83</v>
      </c>
      <c r="F178">
        <f>VLOOKUP(D178,Товар!A:F,6,0)</f>
        <v>220</v>
      </c>
      <c r="G178" t="str">
        <f t="shared" si="2"/>
        <v/>
      </c>
    </row>
    <row r="179" spans="1:7" x14ac:dyDescent="0.25">
      <c r="A179">
        <v>1697</v>
      </c>
      <c r="B179" s="2">
        <v>45086</v>
      </c>
      <c r="C179" s="3" t="s">
        <v>24</v>
      </c>
      <c r="D179">
        <v>5</v>
      </c>
      <c r="E179">
        <v>85</v>
      </c>
      <c r="F179">
        <f>VLOOKUP(D179,Товар!A:F,6,0)</f>
        <v>200</v>
      </c>
      <c r="G179" t="str">
        <f t="shared" si="2"/>
        <v/>
      </c>
    </row>
    <row r="180" spans="1:7" x14ac:dyDescent="0.25">
      <c r="A180">
        <v>1698</v>
      </c>
      <c r="B180" s="2">
        <v>45086</v>
      </c>
      <c r="C180" s="3" t="s">
        <v>24</v>
      </c>
      <c r="D180">
        <v>6</v>
      </c>
      <c r="E180">
        <v>87</v>
      </c>
      <c r="F180">
        <f>VLOOKUP(D180,Товар!A:F,6,0)</f>
        <v>150</v>
      </c>
      <c r="G180" t="str">
        <f t="shared" si="2"/>
        <v/>
      </c>
    </row>
    <row r="181" spans="1:7" x14ac:dyDescent="0.25">
      <c r="A181">
        <v>1699</v>
      </c>
      <c r="B181" s="2">
        <v>45086</v>
      </c>
      <c r="C181" s="3" t="s">
        <v>24</v>
      </c>
      <c r="D181">
        <v>7</v>
      </c>
      <c r="E181">
        <v>98</v>
      </c>
      <c r="F181">
        <f>VLOOKUP(D181,Товар!A:F,6,0)</f>
        <v>250</v>
      </c>
      <c r="G181" t="str">
        <f t="shared" si="2"/>
        <v/>
      </c>
    </row>
    <row r="182" spans="1:7" x14ac:dyDescent="0.25">
      <c r="A182">
        <v>2041</v>
      </c>
      <c r="B182" s="2">
        <v>45086</v>
      </c>
      <c r="C182" s="3" t="s">
        <v>20</v>
      </c>
      <c r="D182">
        <v>37</v>
      </c>
      <c r="E182">
        <v>180</v>
      </c>
      <c r="F182">
        <f>VLOOKUP(D182,Товар!A:F,6,0)</f>
        <v>50</v>
      </c>
      <c r="G182" t="str">
        <f t="shared" si="2"/>
        <v/>
      </c>
    </row>
    <row r="183" spans="1:7" x14ac:dyDescent="0.25">
      <c r="A183">
        <v>2042</v>
      </c>
      <c r="B183" s="2">
        <v>45086</v>
      </c>
      <c r="C183" s="3" t="s">
        <v>20</v>
      </c>
      <c r="D183">
        <v>38</v>
      </c>
      <c r="E183">
        <v>142</v>
      </c>
      <c r="F183">
        <f>VLOOKUP(D183,Товар!A:F,6,0)</f>
        <v>50</v>
      </c>
      <c r="G183" t="str">
        <f t="shared" si="2"/>
        <v/>
      </c>
    </row>
    <row r="184" spans="1:7" x14ac:dyDescent="0.25">
      <c r="A184">
        <v>2043</v>
      </c>
      <c r="B184" s="2">
        <v>45086</v>
      </c>
      <c r="C184" s="3" t="s">
        <v>20</v>
      </c>
      <c r="D184">
        <v>39</v>
      </c>
      <c r="E184">
        <v>156</v>
      </c>
      <c r="F184">
        <f>VLOOKUP(D184,Товар!A:F,6,0)</f>
        <v>40</v>
      </c>
      <c r="G184" t="str">
        <f t="shared" si="2"/>
        <v/>
      </c>
    </row>
    <row r="185" spans="1:7" x14ac:dyDescent="0.25">
      <c r="A185">
        <v>2044</v>
      </c>
      <c r="B185" s="2">
        <v>45086</v>
      </c>
      <c r="C185" s="3" t="s">
        <v>20</v>
      </c>
      <c r="D185">
        <v>40</v>
      </c>
      <c r="E185">
        <v>144</v>
      </c>
      <c r="F185">
        <f>VLOOKUP(D185,Товар!A:F,6,0)</f>
        <v>70</v>
      </c>
      <c r="G185" t="str">
        <f t="shared" si="2"/>
        <v/>
      </c>
    </row>
    <row r="186" spans="1:7" x14ac:dyDescent="0.25">
      <c r="A186">
        <v>2045</v>
      </c>
      <c r="B186" s="2">
        <v>45086</v>
      </c>
      <c r="C186" s="3" t="s">
        <v>20</v>
      </c>
      <c r="D186">
        <v>41</v>
      </c>
      <c r="E186">
        <v>178</v>
      </c>
      <c r="F186">
        <f>VLOOKUP(D186,Товар!A:F,6,0)</f>
        <v>35</v>
      </c>
      <c r="G186" t="str">
        <f t="shared" si="2"/>
        <v/>
      </c>
    </row>
    <row r="187" spans="1:7" x14ac:dyDescent="0.25">
      <c r="A187">
        <v>2046</v>
      </c>
      <c r="B187" s="2">
        <v>45086</v>
      </c>
      <c r="C187" s="3" t="s">
        <v>20</v>
      </c>
      <c r="D187">
        <v>42</v>
      </c>
      <c r="E187">
        <v>169</v>
      </c>
      <c r="F187">
        <f>VLOOKUP(D187,Товар!A:F,6,0)</f>
        <v>150</v>
      </c>
      <c r="G187" t="str">
        <f t="shared" si="2"/>
        <v/>
      </c>
    </row>
    <row r="188" spans="1:7" x14ac:dyDescent="0.25">
      <c r="A188">
        <v>2047</v>
      </c>
      <c r="B188" s="2">
        <v>45086</v>
      </c>
      <c r="C188" s="3" t="s">
        <v>20</v>
      </c>
      <c r="D188">
        <v>43</v>
      </c>
      <c r="E188">
        <v>196</v>
      </c>
      <c r="F188">
        <f>VLOOKUP(D188,Товар!A:F,6,0)</f>
        <v>50</v>
      </c>
      <c r="G188" t="str">
        <f t="shared" si="2"/>
        <v/>
      </c>
    </row>
    <row r="189" spans="1:7" x14ac:dyDescent="0.25">
      <c r="A189">
        <v>2048</v>
      </c>
      <c r="B189" s="2">
        <v>45086</v>
      </c>
      <c r="C189" s="3" t="s">
        <v>20</v>
      </c>
      <c r="D189">
        <v>44</v>
      </c>
      <c r="E189">
        <v>123</v>
      </c>
      <c r="F189">
        <f>VLOOKUP(D189,Товар!A:F,6,0)</f>
        <v>80</v>
      </c>
      <c r="G189" t="str">
        <f t="shared" si="2"/>
        <v/>
      </c>
    </row>
    <row r="190" spans="1:7" x14ac:dyDescent="0.25">
      <c r="A190">
        <v>2049</v>
      </c>
      <c r="B190" s="2">
        <v>45086</v>
      </c>
      <c r="C190" s="3" t="s">
        <v>20</v>
      </c>
      <c r="D190">
        <v>45</v>
      </c>
      <c r="E190">
        <v>111</v>
      </c>
      <c r="F190">
        <f>VLOOKUP(D190,Товар!A:F,6,0)</f>
        <v>250</v>
      </c>
      <c r="G190" t="str">
        <f t="shared" si="2"/>
        <v/>
      </c>
    </row>
    <row r="191" spans="1:7" x14ac:dyDescent="0.25">
      <c r="A191">
        <v>2050</v>
      </c>
      <c r="B191" s="2">
        <v>45086</v>
      </c>
      <c r="C191" s="3" t="s">
        <v>20</v>
      </c>
      <c r="D191">
        <v>46</v>
      </c>
      <c r="E191">
        <v>158</v>
      </c>
      <c r="F191">
        <f>VLOOKUP(D191,Товар!A:F,6,0)</f>
        <v>90</v>
      </c>
      <c r="G191" t="str">
        <f t="shared" si="2"/>
        <v/>
      </c>
    </row>
    <row r="192" spans="1:7" x14ac:dyDescent="0.25">
      <c r="A192">
        <v>2051</v>
      </c>
      <c r="B192" s="2">
        <v>45086</v>
      </c>
      <c r="C192" s="3" t="s">
        <v>20</v>
      </c>
      <c r="D192">
        <v>47</v>
      </c>
      <c r="E192">
        <v>175</v>
      </c>
      <c r="F192">
        <f>VLOOKUP(D192,Товар!A:F,6,0)</f>
        <v>95</v>
      </c>
      <c r="G192" t="str">
        <f t="shared" si="2"/>
        <v/>
      </c>
    </row>
    <row r="193" spans="1:7" x14ac:dyDescent="0.25">
      <c r="A193">
        <v>2052</v>
      </c>
      <c r="B193" s="2">
        <v>45086</v>
      </c>
      <c r="C193" s="3" t="s">
        <v>20</v>
      </c>
      <c r="D193">
        <v>48</v>
      </c>
      <c r="E193">
        <v>114</v>
      </c>
      <c r="F193">
        <f>VLOOKUP(D193,Товар!A:F,6,0)</f>
        <v>100</v>
      </c>
      <c r="G193" t="str">
        <f t="shared" si="2"/>
        <v/>
      </c>
    </row>
    <row r="194" spans="1:7" x14ac:dyDescent="0.25">
      <c r="A194">
        <v>2053</v>
      </c>
      <c r="B194" s="2">
        <v>45086</v>
      </c>
      <c r="C194" s="3" t="s">
        <v>20</v>
      </c>
      <c r="D194">
        <v>49</v>
      </c>
      <c r="E194">
        <v>139</v>
      </c>
      <c r="F194">
        <f>VLOOKUP(D194,Товар!A:F,6,0)</f>
        <v>60</v>
      </c>
      <c r="G194" t="str">
        <f t="shared" si="2"/>
        <v/>
      </c>
    </row>
    <row r="195" spans="1:7" x14ac:dyDescent="0.25">
      <c r="A195">
        <v>2054</v>
      </c>
      <c r="B195" s="2">
        <v>45086</v>
      </c>
      <c r="C195" s="3" t="s">
        <v>20</v>
      </c>
      <c r="D195">
        <v>50</v>
      </c>
      <c r="E195">
        <v>141</v>
      </c>
      <c r="F195">
        <f>VLOOKUP(D195,Товар!A:F,6,0)</f>
        <v>110</v>
      </c>
      <c r="G195" t="str">
        <f t="shared" ref="G195:G258" si="3">IF(F195=$K$4,F195,"")</f>
        <v/>
      </c>
    </row>
    <row r="196" spans="1:7" x14ac:dyDescent="0.25">
      <c r="A196">
        <v>2055</v>
      </c>
      <c r="B196" s="2">
        <v>45086</v>
      </c>
      <c r="C196" s="3" t="s">
        <v>20</v>
      </c>
      <c r="D196">
        <v>51</v>
      </c>
      <c r="E196">
        <v>122</v>
      </c>
      <c r="F196">
        <f>VLOOKUP(D196,Товар!A:F,6,0)</f>
        <v>110</v>
      </c>
      <c r="G196" t="str">
        <f t="shared" si="3"/>
        <v/>
      </c>
    </row>
    <row r="197" spans="1:7" x14ac:dyDescent="0.25">
      <c r="A197">
        <v>2056</v>
      </c>
      <c r="B197" s="2">
        <v>45086</v>
      </c>
      <c r="C197" s="3" t="s">
        <v>20</v>
      </c>
      <c r="D197">
        <v>52</v>
      </c>
      <c r="E197">
        <v>123</v>
      </c>
      <c r="F197">
        <f>VLOOKUP(D197,Товар!A:F,6,0)</f>
        <v>100</v>
      </c>
      <c r="G197" t="str">
        <f t="shared" si="3"/>
        <v/>
      </c>
    </row>
    <row r="198" spans="1:7" x14ac:dyDescent="0.25">
      <c r="A198">
        <v>2057</v>
      </c>
      <c r="B198" s="2">
        <v>45086</v>
      </c>
      <c r="C198" s="3" t="s">
        <v>20</v>
      </c>
      <c r="D198">
        <v>53</v>
      </c>
      <c r="E198">
        <v>158</v>
      </c>
      <c r="F198">
        <f>VLOOKUP(D198,Товар!A:F,6,0)</f>
        <v>200</v>
      </c>
      <c r="G198" t="str">
        <f t="shared" si="3"/>
        <v/>
      </c>
    </row>
    <row r="199" spans="1:7" x14ac:dyDescent="0.25">
      <c r="A199">
        <v>2058</v>
      </c>
      <c r="B199" s="2">
        <v>45086</v>
      </c>
      <c r="C199" s="3" t="s">
        <v>20</v>
      </c>
      <c r="D199">
        <v>54</v>
      </c>
      <c r="E199">
        <v>146</v>
      </c>
      <c r="F199">
        <f>VLOOKUP(D199,Товар!A:F,6,0)</f>
        <v>90</v>
      </c>
      <c r="G199" t="str">
        <f t="shared" si="3"/>
        <v/>
      </c>
    </row>
    <row r="200" spans="1:7" x14ac:dyDescent="0.25">
      <c r="A200">
        <v>2059</v>
      </c>
      <c r="B200" s="2">
        <v>45086</v>
      </c>
      <c r="C200" s="3" t="s">
        <v>20</v>
      </c>
      <c r="D200">
        <v>55</v>
      </c>
      <c r="E200">
        <v>147</v>
      </c>
      <c r="F200">
        <f>VLOOKUP(D200,Товар!A:F,6,0)</f>
        <v>100</v>
      </c>
      <c r="G200" t="str">
        <f t="shared" si="3"/>
        <v/>
      </c>
    </row>
    <row r="201" spans="1:7" x14ac:dyDescent="0.25">
      <c r="A201">
        <v>2060</v>
      </c>
      <c r="B201" s="2">
        <v>45086</v>
      </c>
      <c r="C201" s="3" t="s">
        <v>20</v>
      </c>
      <c r="D201">
        <v>56</v>
      </c>
      <c r="E201">
        <v>169</v>
      </c>
      <c r="F201">
        <f>VLOOKUP(D201,Товар!A:F,6,0)</f>
        <v>150</v>
      </c>
      <c r="G201" t="str">
        <f t="shared" si="3"/>
        <v/>
      </c>
    </row>
    <row r="202" spans="1:7" x14ac:dyDescent="0.25">
      <c r="A202">
        <v>2061</v>
      </c>
      <c r="B202" s="2">
        <v>45086</v>
      </c>
      <c r="C202" s="3" t="s">
        <v>20</v>
      </c>
      <c r="D202">
        <v>57</v>
      </c>
      <c r="E202">
        <v>199</v>
      </c>
      <c r="F202">
        <f>VLOOKUP(D202,Товар!A:F,6,0)</f>
        <v>40</v>
      </c>
      <c r="G202" t="str">
        <f t="shared" si="3"/>
        <v/>
      </c>
    </row>
    <row r="203" spans="1:7" x14ac:dyDescent="0.25">
      <c r="A203">
        <v>2062</v>
      </c>
      <c r="B203" s="2">
        <v>45086</v>
      </c>
      <c r="C203" s="3" t="s">
        <v>20</v>
      </c>
      <c r="D203">
        <v>58</v>
      </c>
      <c r="E203">
        <v>147</v>
      </c>
      <c r="F203">
        <f>VLOOKUP(D203,Товар!A:F,6,0)</f>
        <v>80</v>
      </c>
      <c r="G203" t="str">
        <f t="shared" si="3"/>
        <v/>
      </c>
    </row>
    <row r="204" spans="1:7" x14ac:dyDescent="0.25">
      <c r="A204">
        <v>2063</v>
      </c>
      <c r="B204" s="2">
        <v>45086</v>
      </c>
      <c r="C204" s="3" t="s">
        <v>20</v>
      </c>
      <c r="D204">
        <v>59</v>
      </c>
      <c r="E204">
        <v>138</v>
      </c>
      <c r="F204">
        <f>VLOOKUP(D204,Товар!A:F,6,0)</f>
        <v>80</v>
      </c>
      <c r="G204" t="str">
        <f t="shared" si="3"/>
        <v/>
      </c>
    </row>
    <row r="205" spans="1:7" x14ac:dyDescent="0.25">
      <c r="A205">
        <v>2064</v>
      </c>
      <c r="B205" s="2">
        <v>45086</v>
      </c>
      <c r="C205" s="3" t="s">
        <v>20</v>
      </c>
      <c r="D205">
        <v>60</v>
      </c>
      <c r="E205">
        <v>129</v>
      </c>
      <c r="F205">
        <f>VLOOKUP(D205,Товар!A:F,6,0)</f>
        <v>85</v>
      </c>
      <c r="G205" t="str">
        <f t="shared" si="3"/>
        <v/>
      </c>
    </row>
    <row r="206" spans="1:7" x14ac:dyDescent="0.25">
      <c r="A206">
        <v>2065</v>
      </c>
      <c r="B206" s="2">
        <v>45086</v>
      </c>
      <c r="C206" s="3" t="s">
        <v>21</v>
      </c>
      <c r="D206">
        <v>37</v>
      </c>
      <c r="E206">
        <v>191</v>
      </c>
      <c r="F206">
        <f>VLOOKUP(D206,Товар!A:F,6,0)</f>
        <v>50</v>
      </c>
      <c r="G206" t="str">
        <f t="shared" si="3"/>
        <v/>
      </c>
    </row>
    <row r="207" spans="1:7" x14ac:dyDescent="0.25">
      <c r="A207">
        <v>2066</v>
      </c>
      <c r="B207" s="2">
        <v>45086</v>
      </c>
      <c r="C207" s="3" t="s">
        <v>21</v>
      </c>
      <c r="D207">
        <v>38</v>
      </c>
      <c r="E207">
        <v>155</v>
      </c>
      <c r="F207">
        <f>VLOOKUP(D207,Товар!A:F,6,0)</f>
        <v>50</v>
      </c>
      <c r="G207" t="str">
        <f t="shared" si="3"/>
        <v/>
      </c>
    </row>
    <row r="208" spans="1:7" x14ac:dyDescent="0.25">
      <c r="A208">
        <v>2067</v>
      </c>
      <c r="B208" s="2">
        <v>45086</v>
      </c>
      <c r="C208" s="3" t="s">
        <v>21</v>
      </c>
      <c r="D208">
        <v>39</v>
      </c>
      <c r="E208">
        <v>143</v>
      </c>
      <c r="F208">
        <f>VLOOKUP(D208,Товар!A:F,6,0)</f>
        <v>40</v>
      </c>
      <c r="G208" t="str">
        <f t="shared" si="3"/>
        <v/>
      </c>
    </row>
    <row r="209" spans="1:7" x14ac:dyDescent="0.25">
      <c r="A209">
        <v>2068</v>
      </c>
      <c r="B209" s="2">
        <v>45086</v>
      </c>
      <c r="C209" s="3" t="s">
        <v>21</v>
      </c>
      <c r="D209">
        <v>40</v>
      </c>
      <c r="E209">
        <v>178</v>
      </c>
      <c r="F209">
        <f>VLOOKUP(D209,Товар!A:F,6,0)</f>
        <v>70</v>
      </c>
      <c r="G209" t="str">
        <f t="shared" si="3"/>
        <v/>
      </c>
    </row>
    <row r="210" spans="1:7" x14ac:dyDescent="0.25">
      <c r="A210">
        <v>2069</v>
      </c>
      <c r="B210" s="2">
        <v>45086</v>
      </c>
      <c r="C210" s="3" t="s">
        <v>21</v>
      </c>
      <c r="D210">
        <v>41</v>
      </c>
      <c r="E210">
        <v>146</v>
      </c>
      <c r="F210">
        <f>VLOOKUP(D210,Товар!A:F,6,0)</f>
        <v>35</v>
      </c>
      <c r="G210" t="str">
        <f t="shared" si="3"/>
        <v/>
      </c>
    </row>
    <row r="211" spans="1:7" x14ac:dyDescent="0.25">
      <c r="A211">
        <v>2070</v>
      </c>
      <c r="B211" s="2">
        <v>45086</v>
      </c>
      <c r="C211" s="3" t="s">
        <v>21</v>
      </c>
      <c r="D211">
        <v>42</v>
      </c>
      <c r="E211">
        <v>128</v>
      </c>
      <c r="F211">
        <f>VLOOKUP(D211,Товар!A:F,6,0)</f>
        <v>150</v>
      </c>
      <c r="G211" t="str">
        <f t="shared" si="3"/>
        <v/>
      </c>
    </row>
    <row r="212" spans="1:7" x14ac:dyDescent="0.25">
      <c r="A212">
        <v>2071</v>
      </c>
      <c r="B212" s="2">
        <v>45086</v>
      </c>
      <c r="C212" s="3" t="s">
        <v>21</v>
      </c>
      <c r="D212">
        <v>43</v>
      </c>
      <c r="E212">
        <v>191</v>
      </c>
      <c r="F212">
        <f>VLOOKUP(D212,Товар!A:F,6,0)</f>
        <v>50</v>
      </c>
      <c r="G212" t="str">
        <f t="shared" si="3"/>
        <v/>
      </c>
    </row>
    <row r="213" spans="1:7" x14ac:dyDescent="0.25">
      <c r="A213">
        <v>2072</v>
      </c>
      <c r="B213" s="2">
        <v>45086</v>
      </c>
      <c r="C213" s="3" t="s">
        <v>21</v>
      </c>
      <c r="D213">
        <v>44</v>
      </c>
      <c r="E213">
        <v>165</v>
      </c>
      <c r="F213">
        <f>VLOOKUP(D213,Товар!A:F,6,0)</f>
        <v>80</v>
      </c>
      <c r="G213" t="str">
        <f t="shared" si="3"/>
        <v/>
      </c>
    </row>
    <row r="214" spans="1:7" x14ac:dyDescent="0.25">
      <c r="A214">
        <v>2073</v>
      </c>
      <c r="B214" s="2">
        <v>45086</v>
      </c>
      <c r="C214" s="3" t="s">
        <v>21</v>
      </c>
      <c r="D214">
        <v>45</v>
      </c>
      <c r="E214">
        <v>167</v>
      </c>
      <c r="F214">
        <f>VLOOKUP(D214,Товар!A:F,6,0)</f>
        <v>250</v>
      </c>
      <c r="G214" t="str">
        <f t="shared" si="3"/>
        <v/>
      </c>
    </row>
    <row r="215" spans="1:7" x14ac:dyDescent="0.25">
      <c r="A215">
        <v>2074</v>
      </c>
      <c r="B215" s="2">
        <v>45086</v>
      </c>
      <c r="C215" s="3" t="s">
        <v>21</v>
      </c>
      <c r="D215">
        <v>46</v>
      </c>
      <c r="E215">
        <v>132</v>
      </c>
      <c r="F215">
        <f>VLOOKUP(D215,Товар!A:F,6,0)</f>
        <v>90</v>
      </c>
      <c r="G215" t="str">
        <f t="shared" si="3"/>
        <v/>
      </c>
    </row>
    <row r="216" spans="1:7" x14ac:dyDescent="0.25">
      <c r="A216">
        <v>2075</v>
      </c>
      <c r="B216" s="2">
        <v>45086</v>
      </c>
      <c r="C216" s="3" t="s">
        <v>21</v>
      </c>
      <c r="D216">
        <v>47</v>
      </c>
      <c r="E216">
        <v>105</v>
      </c>
      <c r="F216">
        <f>VLOOKUP(D216,Товар!A:F,6,0)</f>
        <v>95</v>
      </c>
      <c r="G216" t="str">
        <f t="shared" si="3"/>
        <v/>
      </c>
    </row>
    <row r="217" spans="1:7" x14ac:dyDescent="0.25">
      <c r="A217">
        <v>2076</v>
      </c>
      <c r="B217" s="2">
        <v>45086</v>
      </c>
      <c r="C217" s="3" t="s">
        <v>21</v>
      </c>
      <c r="D217">
        <v>48</v>
      </c>
      <c r="E217">
        <v>114</v>
      </c>
      <c r="F217">
        <f>VLOOKUP(D217,Товар!A:F,6,0)</f>
        <v>100</v>
      </c>
      <c r="G217" t="str">
        <f t="shared" si="3"/>
        <v/>
      </c>
    </row>
    <row r="218" spans="1:7" x14ac:dyDescent="0.25">
      <c r="A218">
        <v>2077</v>
      </c>
      <c r="B218" s="2">
        <v>45086</v>
      </c>
      <c r="C218" s="3" t="s">
        <v>21</v>
      </c>
      <c r="D218">
        <v>49</v>
      </c>
      <c r="E218">
        <v>192</v>
      </c>
      <c r="F218">
        <f>VLOOKUP(D218,Товар!A:F,6,0)</f>
        <v>60</v>
      </c>
      <c r="G218" t="str">
        <f t="shared" si="3"/>
        <v/>
      </c>
    </row>
    <row r="219" spans="1:7" x14ac:dyDescent="0.25">
      <c r="A219">
        <v>2078</v>
      </c>
      <c r="B219" s="2">
        <v>45086</v>
      </c>
      <c r="C219" s="3" t="s">
        <v>21</v>
      </c>
      <c r="D219">
        <v>50</v>
      </c>
      <c r="E219">
        <v>145</v>
      </c>
      <c r="F219">
        <f>VLOOKUP(D219,Товар!A:F,6,0)</f>
        <v>110</v>
      </c>
      <c r="G219" t="str">
        <f t="shared" si="3"/>
        <v/>
      </c>
    </row>
    <row r="220" spans="1:7" x14ac:dyDescent="0.25">
      <c r="A220">
        <v>2079</v>
      </c>
      <c r="B220" s="2">
        <v>45086</v>
      </c>
      <c r="C220" s="3" t="s">
        <v>21</v>
      </c>
      <c r="D220">
        <v>51</v>
      </c>
      <c r="E220">
        <v>163</v>
      </c>
      <c r="F220">
        <f>VLOOKUP(D220,Товар!A:F,6,0)</f>
        <v>110</v>
      </c>
      <c r="G220" t="str">
        <f t="shared" si="3"/>
        <v/>
      </c>
    </row>
    <row r="221" spans="1:7" x14ac:dyDescent="0.25">
      <c r="A221">
        <v>2080</v>
      </c>
      <c r="B221" s="2">
        <v>45086</v>
      </c>
      <c r="C221" s="3" t="s">
        <v>21</v>
      </c>
      <c r="D221">
        <v>52</v>
      </c>
      <c r="E221">
        <v>128</v>
      </c>
      <c r="F221">
        <f>VLOOKUP(D221,Товар!A:F,6,0)</f>
        <v>100</v>
      </c>
      <c r="G221" t="str">
        <f t="shared" si="3"/>
        <v/>
      </c>
    </row>
    <row r="222" spans="1:7" x14ac:dyDescent="0.25">
      <c r="A222">
        <v>2081</v>
      </c>
      <c r="B222" s="2">
        <v>45086</v>
      </c>
      <c r="C222" s="3" t="s">
        <v>21</v>
      </c>
      <c r="D222">
        <v>53</v>
      </c>
      <c r="E222">
        <v>145</v>
      </c>
      <c r="F222">
        <f>VLOOKUP(D222,Товар!A:F,6,0)</f>
        <v>200</v>
      </c>
      <c r="G222" t="str">
        <f t="shared" si="3"/>
        <v/>
      </c>
    </row>
    <row r="223" spans="1:7" x14ac:dyDescent="0.25">
      <c r="A223">
        <v>2082</v>
      </c>
      <c r="B223" s="2">
        <v>45086</v>
      </c>
      <c r="C223" s="3" t="s">
        <v>21</v>
      </c>
      <c r="D223">
        <v>54</v>
      </c>
      <c r="E223">
        <v>138</v>
      </c>
      <c r="F223">
        <f>VLOOKUP(D223,Товар!A:F,6,0)</f>
        <v>90</v>
      </c>
      <c r="G223" t="str">
        <f t="shared" si="3"/>
        <v/>
      </c>
    </row>
    <row r="224" spans="1:7" x14ac:dyDescent="0.25">
      <c r="A224">
        <v>2083</v>
      </c>
      <c r="B224" s="2">
        <v>45086</v>
      </c>
      <c r="C224" s="3" t="s">
        <v>21</v>
      </c>
      <c r="D224">
        <v>55</v>
      </c>
      <c r="E224">
        <v>164</v>
      </c>
      <c r="F224">
        <f>VLOOKUP(D224,Товар!A:F,6,0)</f>
        <v>100</v>
      </c>
      <c r="G224" t="str">
        <f t="shared" si="3"/>
        <v/>
      </c>
    </row>
    <row r="225" spans="1:7" x14ac:dyDescent="0.25">
      <c r="A225">
        <v>2084</v>
      </c>
      <c r="B225" s="2">
        <v>45086</v>
      </c>
      <c r="C225" s="3" t="s">
        <v>21</v>
      </c>
      <c r="D225">
        <v>56</v>
      </c>
      <c r="E225">
        <v>176</v>
      </c>
      <c r="F225">
        <f>VLOOKUP(D225,Товар!A:F,6,0)</f>
        <v>150</v>
      </c>
      <c r="G225" t="str">
        <f t="shared" si="3"/>
        <v/>
      </c>
    </row>
    <row r="226" spans="1:7" x14ac:dyDescent="0.25">
      <c r="A226">
        <v>2085</v>
      </c>
      <c r="B226" s="2">
        <v>45086</v>
      </c>
      <c r="C226" s="3" t="s">
        <v>21</v>
      </c>
      <c r="D226">
        <v>57</v>
      </c>
      <c r="E226">
        <v>128</v>
      </c>
      <c r="F226">
        <f>VLOOKUP(D226,Товар!A:F,6,0)</f>
        <v>40</v>
      </c>
      <c r="G226" t="str">
        <f t="shared" si="3"/>
        <v/>
      </c>
    </row>
    <row r="227" spans="1:7" x14ac:dyDescent="0.25">
      <c r="A227">
        <v>2086</v>
      </c>
      <c r="B227" s="2">
        <v>45086</v>
      </c>
      <c r="C227" s="3" t="s">
        <v>21</v>
      </c>
      <c r="D227">
        <v>58</v>
      </c>
      <c r="E227">
        <v>146</v>
      </c>
      <c r="F227">
        <f>VLOOKUP(D227,Товар!A:F,6,0)</f>
        <v>80</v>
      </c>
      <c r="G227" t="str">
        <f t="shared" si="3"/>
        <v/>
      </c>
    </row>
    <row r="228" spans="1:7" x14ac:dyDescent="0.25">
      <c r="A228">
        <v>2087</v>
      </c>
      <c r="B228" s="2">
        <v>45086</v>
      </c>
      <c r="C228" s="3" t="s">
        <v>21</v>
      </c>
      <c r="D228">
        <v>59</v>
      </c>
      <c r="E228">
        <v>173</v>
      </c>
      <c r="F228">
        <f>VLOOKUP(D228,Товар!A:F,6,0)</f>
        <v>80</v>
      </c>
      <c r="G228" t="str">
        <f t="shared" si="3"/>
        <v/>
      </c>
    </row>
    <row r="229" spans="1:7" x14ac:dyDescent="0.25">
      <c r="A229">
        <v>2088</v>
      </c>
      <c r="B229" s="2">
        <v>45086</v>
      </c>
      <c r="C229" s="3" t="s">
        <v>21</v>
      </c>
      <c r="D229">
        <v>60</v>
      </c>
      <c r="E229">
        <v>180</v>
      </c>
      <c r="F229">
        <f>VLOOKUP(D229,Товар!A:F,6,0)</f>
        <v>85</v>
      </c>
      <c r="G229" t="str">
        <f t="shared" si="3"/>
        <v/>
      </c>
    </row>
    <row r="230" spans="1:7" x14ac:dyDescent="0.25">
      <c r="A230">
        <v>2089</v>
      </c>
      <c r="B230" s="2">
        <v>45086</v>
      </c>
      <c r="C230" s="3" t="s">
        <v>22</v>
      </c>
      <c r="D230">
        <v>37</v>
      </c>
      <c r="E230">
        <v>142</v>
      </c>
      <c r="F230">
        <f>VLOOKUP(D230,Товар!A:F,6,0)</f>
        <v>50</v>
      </c>
      <c r="G230" t="str">
        <f t="shared" si="3"/>
        <v/>
      </c>
    </row>
    <row r="231" spans="1:7" x14ac:dyDescent="0.25">
      <c r="A231">
        <v>2090</v>
      </c>
      <c r="B231" s="2">
        <v>45086</v>
      </c>
      <c r="C231" s="3" t="s">
        <v>22</v>
      </c>
      <c r="D231">
        <v>38</v>
      </c>
      <c r="E231">
        <v>156</v>
      </c>
      <c r="F231">
        <f>VLOOKUP(D231,Товар!A:F,6,0)</f>
        <v>50</v>
      </c>
      <c r="G231" t="str">
        <f t="shared" si="3"/>
        <v/>
      </c>
    </row>
    <row r="232" spans="1:7" x14ac:dyDescent="0.25">
      <c r="A232">
        <v>2091</v>
      </c>
      <c r="B232" s="2">
        <v>45086</v>
      </c>
      <c r="C232" s="3" t="s">
        <v>22</v>
      </c>
      <c r="D232">
        <v>39</v>
      </c>
      <c r="E232">
        <v>144</v>
      </c>
      <c r="F232">
        <f>VLOOKUP(D232,Товар!A:F,6,0)</f>
        <v>40</v>
      </c>
      <c r="G232" t="str">
        <f t="shared" si="3"/>
        <v/>
      </c>
    </row>
    <row r="233" spans="1:7" x14ac:dyDescent="0.25">
      <c r="A233">
        <v>2092</v>
      </c>
      <c r="B233" s="2">
        <v>45086</v>
      </c>
      <c r="C233" s="3" t="s">
        <v>22</v>
      </c>
      <c r="D233">
        <v>40</v>
      </c>
      <c r="E233">
        <v>178</v>
      </c>
      <c r="F233">
        <f>VLOOKUP(D233,Товар!A:F,6,0)</f>
        <v>70</v>
      </c>
      <c r="G233" t="str">
        <f t="shared" si="3"/>
        <v/>
      </c>
    </row>
    <row r="234" spans="1:7" x14ac:dyDescent="0.25">
      <c r="A234">
        <v>2093</v>
      </c>
      <c r="B234" s="2">
        <v>45086</v>
      </c>
      <c r="C234" s="3" t="s">
        <v>22</v>
      </c>
      <c r="D234">
        <v>41</v>
      </c>
      <c r="E234">
        <v>180</v>
      </c>
      <c r="F234">
        <f>VLOOKUP(D234,Товар!A:F,6,0)</f>
        <v>35</v>
      </c>
      <c r="G234" t="str">
        <f t="shared" si="3"/>
        <v/>
      </c>
    </row>
    <row r="235" spans="1:7" x14ac:dyDescent="0.25">
      <c r="A235">
        <v>2094</v>
      </c>
      <c r="B235" s="2">
        <v>45086</v>
      </c>
      <c r="C235" s="3" t="s">
        <v>22</v>
      </c>
      <c r="D235">
        <v>42</v>
      </c>
      <c r="E235">
        <v>142</v>
      </c>
      <c r="F235">
        <f>VLOOKUP(D235,Товар!A:F,6,0)</f>
        <v>150</v>
      </c>
      <c r="G235" t="str">
        <f t="shared" si="3"/>
        <v/>
      </c>
    </row>
    <row r="236" spans="1:7" x14ac:dyDescent="0.25">
      <c r="A236">
        <v>2095</v>
      </c>
      <c r="B236" s="2">
        <v>45086</v>
      </c>
      <c r="C236" s="3" t="s">
        <v>22</v>
      </c>
      <c r="D236">
        <v>43</v>
      </c>
      <c r="E236">
        <v>156</v>
      </c>
      <c r="F236">
        <f>VLOOKUP(D236,Товар!A:F,6,0)</f>
        <v>50</v>
      </c>
      <c r="G236" t="str">
        <f t="shared" si="3"/>
        <v/>
      </c>
    </row>
    <row r="237" spans="1:7" x14ac:dyDescent="0.25">
      <c r="A237">
        <v>2096</v>
      </c>
      <c r="B237" s="2">
        <v>45086</v>
      </c>
      <c r="C237" s="3" t="s">
        <v>22</v>
      </c>
      <c r="D237">
        <v>44</v>
      </c>
      <c r="E237">
        <v>144</v>
      </c>
      <c r="F237">
        <f>VLOOKUP(D237,Товар!A:F,6,0)</f>
        <v>80</v>
      </c>
      <c r="G237" t="str">
        <f t="shared" si="3"/>
        <v/>
      </c>
    </row>
    <row r="238" spans="1:7" x14ac:dyDescent="0.25">
      <c r="A238">
        <v>2097</v>
      </c>
      <c r="B238" s="2">
        <v>45086</v>
      </c>
      <c r="C238" s="3" t="s">
        <v>22</v>
      </c>
      <c r="D238">
        <v>45</v>
      </c>
      <c r="E238">
        <v>178</v>
      </c>
      <c r="F238">
        <f>VLOOKUP(D238,Товар!A:F,6,0)</f>
        <v>250</v>
      </c>
      <c r="G238" t="str">
        <f t="shared" si="3"/>
        <v/>
      </c>
    </row>
    <row r="239" spans="1:7" x14ac:dyDescent="0.25">
      <c r="A239">
        <v>2098</v>
      </c>
      <c r="B239" s="2">
        <v>45086</v>
      </c>
      <c r="C239" s="3" t="s">
        <v>22</v>
      </c>
      <c r="D239">
        <v>46</v>
      </c>
      <c r="E239">
        <v>169</v>
      </c>
      <c r="F239">
        <f>VLOOKUP(D239,Товар!A:F,6,0)</f>
        <v>90</v>
      </c>
      <c r="G239" t="str">
        <f t="shared" si="3"/>
        <v/>
      </c>
    </row>
    <row r="240" spans="1:7" x14ac:dyDescent="0.25">
      <c r="A240">
        <v>2099</v>
      </c>
      <c r="B240" s="2">
        <v>45086</v>
      </c>
      <c r="C240" s="3" t="s">
        <v>22</v>
      </c>
      <c r="D240">
        <v>47</v>
      </c>
      <c r="E240">
        <v>196</v>
      </c>
      <c r="F240">
        <f>VLOOKUP(D240,Товар!A:F,6,0)</f>
        <v>95</v>
      </c>
      <c r="G240" t="str">
        <f t="shared" si="3"/>
        <v/>
      </c>
    </row>
    <row r="241" spans="1:7" x14ac:dyDescent="0.25">
      <c r="A241">
        <v>2100</v>
      </c>
      <c r="B241" s="2">
        <v>45086</v>
      </c>
      <c r="C241" s="3" t="s">
        <v>22</v>
      </c>
      <c r="D241">
        <v>48</v>
      </c>
      <c r="E241">
        <v>123</v>
      </c>
      <c r="F241">
        <f>VLOOKUP(D241,Товар!A:F,6,0)</f>
        <v>100</v>
      </c>
      <c r="G241" t="str">
        <f t="shared" si="3"/>
        <v/>
      </c>
    </row>
    <row r="242" spans="1:7" x14ac:dyDescent="0.25">
      <c r="A242">
        <v>2101</v>
      </c>
      <c r="B242" s="2">
        <v>45086</v>
      </c>
      <c r="C242" s="3" t="s">
        <v>22</v>
      </c>
      <c r="D242">
        <v>49</v>
      </c>
      <c r="E242">
        <v>111</v>
      </c>
      <c r="F242">
        <f>VLOOKUP(D242,Товар!A:F,6,0)</f>
        <v>60</v>
      </c>
      <c r="G242" t="str">
        <f t="shared" si="3"/>
        <v/>
      </c>
    </row>
    <row r="243" spans="1:7" x14ac:dyDescent="0.25">
      <c r="A243">
        <v>2102</v>
      </c>
      <c r="B243" s="2">
        <v>45086</v>
      </c>
      <c r="C243" s="3" t="s">
        <v>22</v>
      </c>
      <c r="D243">
        <v>50</v>
      </c>
      <c r="E243">
        <v>158</v>
      </c>
      <c r="F243">
        <f>VLOOKUP(D243,Товар!A:F,6,0)</f>
        <v>110</v>
      </c>
      <c r="G243" t="str">
        <f t="shared" si="3"/>
        <v/>
      </c>
    </row>
    <row r="244" spans="1:7" x14ac:dyDescent="0.25">
      <c r="A244">
        <v>2103</v>
      </c>
      <c r="B244" s="2">
        <v>45086</v>
      </c>
      <c r="C244" s="3" t="s">
        <v>22</v>
      </c>
      <c r="D244">
        <v>51</v>
      </c>
      <c r="E244">
        <v>175</v>
      </c>
      <c r="F244">
        <f>VLOOKUP(D244,Товар!A:F,6,0)</f>
        <v>110</v>
      </c>
      <c r="G244" t="str">
        <f t="shared" si="3"/>
        <v/>
      </c>
    </row>
    <row r="245" spans="1:7" x14ac:dyDescent="0.25">
      <c r="A245">
        <v>2104</v>
      </c>
      <c r="B245" s="2">
        <v>45086</v>
      </c>
      <c r="C245" s="3" t="s">
        <v>22</v>
      </c>
      <c r="D245">
        <v>52</v>
      </c>
      <c r="E245">
        <v>114</v>
      </c>
      <c r="F245">
        <f>VLOOKUP(D245,Товар!A:F,6,0)</f>
        <v>100</v>
      </c>
      <c r="G245" t="str">
        <f t="shared" si="3"/>
        <v/>
      </c>
    </row>
    <row r="246" spans="1:7" x14ac:dyDescent="0.25">
      <c r="A246">
        <v>2105</v>
      </c>
      <c r="B246" s="2">
        <v>45086</v>
      </c>
      <c r="C246" s="3" t="s">
        <v>22</v>
      </c>
      <c r="D246">
        <v>53</v>
      </c>
      <c r="E246">
        <v>139</v>
      </c>
      <c r="F246">
        <f>VLOOKUP(D246,Товар!A:F,6,0)</f>
        <v>200</v>
      </c>
      <c r="G246" t="str">
        <f t="shared" si="3"/>
        <v/>
      </c>
    </row>
    <row r="247" spans="1:7" x14ac:dyDescent="0.25">
      <c r="A247">
        <v>2106</v>
      </c>
      <c r="B247" s="2">
        <v>45086</v>
      </c>
      <c r="C247" s="3" t="s">
        <v>22</v>
      </c>
      <c r="D247">
        <v>54</v>
      </c>
      <c r="E247">
        <v>141</v>
      </c>
      <c r="F247">
        <f>VLOOKUP(D247,Товар!A:F,6,0)</f>
        <v>90</v>
      </c>
      <c r="G247" t="str">
        <f t="shared" si="3"/>
        <v/>
      </c>
    </row>
    <row r="248" spans="1:7" x14ac:dyDescent="0.25">
      <c r="A248">
        <v>2107</v>
      </c>
      <c r="B248" s="2">
        <v>45086</v>
      </c>
      <c r="C248" s="3" t="s">
        <v>22</v>
      </c>
      <c r="D248">
        <v>55</v>
      </c>
      <c r="E248">
        <v>122</v>
      </c>
      <c r="F248">
        <f>VLOOKUP(D248,Товар!A:F,6,0)</f>
        <v>100</v>
      </c>
      <c r="G248" t="str">
        <f t="shared" si="3"/>
        <v/>
      </c>
    </row>
    <row r="249" spans="1:7" x14ac:dyDescent="0.25">
      <c r="A249">
        <v>2108</v>
      </c>
      <c r="B249" s="2">
        <v>45086</v>
      </c>
      <c r="C249" s="3" t="s">
        <v>22</v>
      </c>
      <c r="D249">
        <v>56</v>
      </c>
      <c r="E249">
        <v>123</v>
      </c>
      <c r="F249">
        <f>VLOOKUP(D249,Товар!A:F,6,0)</f>
        <v>150</v>
      </c>
      <c r="G249" t="str">
        <f t="shared" si="3"/>
        <v/>
      </c>
    </row>
    <row r="250" spans="1:7" x14ac:dyDescent="0.25">
      <c r="A250">
        <v>2109</v>
      </c>
      <c r="B250" s="2">
        <v>45086</v>
      </c>
      <c r="C250" s="3" t="s">
        <v>22</v>
      </c>
      <c r="D250">
        <v>57</v>
      </c>
      <c r="E250">
        <v>158</v>
      </c>
      <c r="F250">
        <f>VLOOKUP(D250,Товар!A:F,6,0)</f>
        <v>40</v>
      </c>
      <c r="G250" t="str">
        <f t="shared" si="3"/>
        <v/>
      </c>
    </row>
    <row r="251" spans="1:7" x14ac:dyDescent="0.25">
      <c r="A251">
        <v>2110</v>
      </c>
      <c r="B251" s="2">
        <v>45086</v>
      </c>
      <c r="C251" s="3" t="s">
        <v>22</v>
      </c>
      <c r="D251">
        <v>58</v>
      </c>
      <c r="E251">
        <v>146</v>
      </c>
      <c r="F251">
        <f>VLOOKUP(D251,Товар!A:F,6,0)</f>
        <v>80</v>
      </c>
      <c r="G251" t="str">
        <f t="shared" si="3"/>
        <v/>
      </c>
    </row>
    <row r="252" spans="1:7" x14ac:dyDescent="0.25">
      <c r="A252">
        <v>2111</v>
      </c>
      <c r="B252" s="2">
        <v>45086</v>
      </c>
      <c r="C252" s="3" t="s">
        <v>22</v>
      </c>
      <c r="D252">
        <v>59</v>
      </c>
      <c r="E252">
        <v>147</v>
      </c>
      <c r="F252">
        <f>VLOOKUP(D252,Товар!A:F,6,0)</f>
        <v>80</v>
      </c>
      <c r="G252" t="str">
        <f t="shared" si="3"/>
        <v/>
      </c>
    </row>
    <row r="253" spans="1:7" x14ac:dyDescent="0.25">
      <c r="A253">
        <v>2112</v>
      </c>
      <c r="B253" s="2">
        <v>45086</v>
      </c>
      <c r="C253" s="3" t="s">
        <v>22</v>
      </c>
      <c r="D253">
        <v>60</v>
      </c>
      <c r="E253">
        <v>169</v>
      </c>
      <c r="F253">
        <f>VLOOKUP(D253,Товар!A:F,6,0)</f>
        <v>85</v>
      </c>
      <c r="G253" t="str">
        <f t="shared" si="3"/>
        <v/>
      </c>
    </row>
    <row r="254" spans="1:7" x14ac:dyDescent="0.25">
      <c r="A254">
        <v>2113</v>
      </c>
      <c r="B254" s="2">
        <v>45086</v>
      </c>
      <c r="C254" s="3" t="s">
        <v>23</v>
      </c>
      <c r="D254">
        <v>37</v>
      </c>
      <c r="E254">
        <v>199</v>
      </c>
      <c r="F254">
        <f>VLOOKUP(D254,Товар!A:F,6,0)</f>
        <v>50</v>
      </c>
      <c r="G254" t="str">
        <f t="shared" si="3"/>
        <v/>
      </c>
    </row>
    <row r="255" spans="1:7" x14ac:dyDescent="0.25">
      <c r="A255">
        <v>2114</v>
      </c>
      <c r="B255" s="2">
        <v>45086</v>
      </c>
      <c r="C255" s="3" t="s">
        <v>23</v>
      </c>
      <c r="D255">
        <v>38</v>
      </c>
      <c r="E255">
        <v>147</v>
      </c>
      <c r="F255">
        <f>VLOOKUP(D255,Товар!A:F,6,0)</f>
        <v>50</v>
      </c>
      <c r="G255" t="str">
        <f t="shared" si="3"/>
        <v/>
      </c>
    </row>
    <row r="256" spans="1:7" x14ac:dyDescent="0.25">
      <c r="A256">
        <v>2115</v>
      </c>
      <c r="B256" s="2">
        <v>45086</v>
      </c>
      <c r="C256" s="3" t="s">
        <v>23</v>
      </c>
      <c r="D256">
        <v>39</v>
      </c>
      <c r="E256">
        <v>138</v>
      </c>
      <c r="F256">
        <f>VLOOKUP(D256,Товар!A:F,6,0)</f>
        <v>40</v>
      </c>
      <c r="G256" t="str">
        <f t="shared" si="3"/>
        <v/>
      </c>
    </row>
    <row r="257" spans="1:7" x14ac:dyDescent="0.25">
      <c r="A257">
        <v>2116</v>
      </c>
      <c r="B257" s="2">
        <v>45086</v>
      </c>
      <c r="C257" s="3" t="s">
        <v>23</v>
      </c>
      <c r="D257">
        <v>40</v>
      </c>
      <c r="E257">
        <v>129</v>
      </c>
      <c r="F257">
        <f>VLOOKUP(D257,Товар!A:F,6,0)</f>
        <v>70</v>
      </c>
      <c r="G257" t="str">
        <f t="shared" si="3"/>
        <v/>
      </c>
    </row>
    <row r="258" spans="1:7" x14ac:dyDescent="0.25">
      <c r="A258">
        <v>2117</v>
      </c>
      <c r="B258" s="2">
        <v>45086</v>
      </c>
      <c r="C258" s="3" t="s">
        <v>23</v>
      </c>
      <c r="D258">
        <v>41</v>
      </c>
      <c r="E258">
        <v>191</v>
      </c>
      <c r="F258">
        <f>VLOOKUP(D258,Товар!A:F,6,0)</f>
        <v>35</v>
      </c>
      <c r="G258" t="str">
        <f t="shared" si="3"/>
        <v/>
      </c>
    </row>
    <row r="259" spans="1:7" x14ac:dyDescent="0.25">
      <c r="A259">
        <v>2118</v>
      </c>
      <c r="B259" s="2">
        <v>45086</v>
      </c>
      <c r="C259" s="3" t="s">
        <v>23</v>
      </c>
      <c r="D259">
        <v>42</v>
      </c>
      <c r="E259">
        <v>155</v>
      </c>
      <c r="F259">
        <f>VLOOKUP(D259,Товар!A:F,6,0)</f>
        <v>150</v>
      </c>
      <c r="G259" t="str">
        <f t="shared" ref="G259:G301" si="4">IF(F259=$K$4,F259,"")</f>
        <v/>
      </c>
    </row>
    <row r="260" spans="1:7" x14ac:dyDescent="0.25">
      <c r="A260">
        <v>2119</v>
      </c>
      <c r="B260" s="2">
        <v>45086</v>
      </c>
      <c r="C260" s="3" t="s">
        <v>23</v>
      </c>
      <c r="D260">
        <v>43</v>
      </c>
      <c r="E260">
        <v>143</v>
      </c>
      <c r="F260">
        <f>VLOOKUP(D260,Товар!A:F,6,0)</f>
        <v>50</v>
      </c>
      <c r="G260" t="str">
        <f t="shared" si="4"/>
        <v/>
      </c>
    </row>
    <row r="261" spans="1:7" x14ac:dyDescent="0.25">
      <c r="A261">
        <v>2120</v>
      </c>
      <c r="B261" s="2">
        <v>45086</v>
      </c>
      <c r="C261" s="3" t="s">
        <v>23</v>
      </c>
      <c r="D261">
        <v>44</v>
      </c>
      <c r="E261">
        <v>178</v>
      </c>
      <c r="F261">
        <f>VLOOKUP(D261,Товар!A:F,6,0)</f>
        <v>80</v>
      </c>
      <c r="G261" t="str">
        <f t="shared" si="4"/>
        <v/>
      </c>
    </row>
    <row r="262" spans="1:7" x14ac:dyDescent="0.25">
      <c r="A262">
        <v>2121</v>
      </c>
      <c r="B262" s="2">
        <v>45086</v>
      </c>
      <c r="C262" s="3" t="s">
        <v>23</v>
      </c>
      <c r="D262">
        <v>45</v>
      </c>
      <c r="E262">
        <v>146</v>
      </c>
      <c r="F262">
        <f>VLOOKUP(D262,Товар!A:F,6,0)</f>
        <v>250</v>
      </c>
      <c r="G262" t="str">
        <f t="shared" si="4"/>
        <v/>
      </c>
    </row>
    <row r="263" spans="1:7" x14ac:dyDescent="0.25">
      <c r="A263">
        <v>2122</v>
      </c>
      <c r="B263" s="2">
        <v>45086</v>
      </c>
      <c r="C263" s="3" t="s">
        <v>23</v>
      </c>
      <c r="D263">
        <v>46</v>
      </c>
      <c r="E263">
        <v>128</v>
      </c>
      <c r="F263">
        <f>VLOOKUP(D263,Товар!A:F,6,0)</f>
        <v>90</v>
      </c>
      <c r="G263" t="str">
        <f t="shared" si="4"/>
        <v/>
      </c>
    </row>
    <row r="264" spans="1:7" x14ac:dyDescent="0.25">
      <c r="A264">
        <v>2123</v>
      </c>
      <c r="B264" s="2">
        <v>45086</v>
      </c>
      <c r="C264" s="3" t="s">
        <v>23</v>
      </c>
      <c r="D264">
        <v>47</v>
      </c>
      <c r="E264">
        <v>191</v>
      </c>
      <c r="F264">
        <f>VLOOKUP(D264,Товар!A:F,6,0)</f>
        <v>95</v>
      </c>
      <c r="G264" t="str">
        <f t="shared" si="4"/>
        <v/>
      </c>
    </row>
    <row r="265" spans="1:7" x14ac:dyDescent="0.25">
      <c r="A265">
        <v>2124</v>
      </c>
      <c r="B265" s="2">
        <v>45086</v>
      </c>
      <c r="C265" s="3" t="s">
        <v>23</v>
      </c>
      <c r="D265">
        <v>48</v>
      </c>
      <c r="E265">
        <v>165</v>
      </c>
      <c r="F265">
        <f>VLOOKUP(D265,Товар!A:F,6,0)</f>
        <v>100</v>
      </c>
      <c r="G265" t="str">
        <f t="shared" si="4"/>
        <v/>
      </c>
    </row>
    <row r="266" spans="1:7" x14ac:dyDescent="0.25">
      <c r="A266">
        <v>2125</v>
      </c>
      <c r="B266" s="2">
        <v>45086</v>
      </c>
      <c r="C266" s="3" t="s">
        <v>23</v>
      </c>
      <c r="D266">
        <v>49</v>
      </c>
      <c r="E266">
        <v>167</v>
      </c>
      <c r="F266">
        <f>VLOOKUP(D266,Товар!A:F,6,0)</f>
        <v>60</v>
      </c>
      <c r="G266" t="str">
        <f t="shared" si="4"/>
        <v/>
      </c>
    </row>
    <row r="267" spans="1:7" x14ac:dyDescent="0.25">
      <c r="A267">
        <v>2126</v>
      </c>
      <c r="B267" s="2">
        <v>45086</v>
      </c>
      <c r="C267" s="3" t="s">
        <v>23</v>
      </c>
      <c r="D267">
        <v>50</v>
      </c>
      <c r="E267">
        <v>132</v>
      </c>
      <c r="F267">
        <f>VLOOKUP(D267,Товар!A:F,6,0)</f>
        <v>110</v>
      </c>
      <c r="G267" t="str">
        <f t="shared" si="4"/>
        <v/>
      </c>
    </row>
    <row r="268" spans="1:7" x14ac:dyDescent="0.25">
      <c r="A268">
        <v>2127</v>
      </c>
      <c r="B268" s="2">
        <v>45086</v>
      </c>
      <c r="C268" s="3" t="s">
        <v>23</v>
      </c>
      <c r="D268">
        <v>51</v>
      </c>
      <c r="E268">
        <v>105</v>
      </c>
      <c r="F268">
        <f>VLOOKUP(D268,Товар!A:F,6,0)</f>
        <v>110</v>
      </c>
      <c r="G268" t="str">
        <f t="shared" si="4"/>
        <v/>
      </c>
    </row>
    <row r="269" spans="1:7" x14ac:dyDescent="0.25">
      <c r="A269">
        <v>2128</v>
      </c>
      <c r="B269" s="2">
        <v>45086</v>
      </c>
      <c r="C269" s="3" t="s">
        <v>23</v>
      </c>
      <c r="D269">
        <v>52</v>
      </c>
      <c r="E269">
        <v>114</v>
      </c>
      <c r="F269">
        <f>VLOOKUP(D269,Товар!A:F,6,0)</f>
        <v>100</v>
      </c>
      <c r="G269" t="str">
        <f t="shared" si="4"/>
        <v/>
      </c>
    </row>
    <row r="270" spans="1:7" x14ac:dyDescent="0.25">
      <c r="A270">
        <v>2129</v>
      </c>
      <c r="B270" s="2">
        <v>45086</v>
      </c>
      <c r="C270" s="3" t="s">
        <v>23</v>
      </c>
      <c r="D270">
        <v>53</v>
      </c>
      <c r="E270">
        <v>192</v>
      </c>
      <c r="F270">
        <f>VLOOKUP(D270,Товар!A:F,6,0)</f>
        <v>200</v>
      </c>
      <c r="G270" t="str">
        <f t="shared" si="4"/>
        <v/>
      </c>
    </row>
    <row r="271" spans="1:7" x14ac:dyDescent="0.25">
      <c r="A271">
        <v>2130</v>
      </c>
      <c r="B271" s="2">
        <v>45086</v>
      </c>
      <c r="C271" s="3" t="s">
        <v>23</v>
      </c>
      <c r="D271">
        <v>54</v>
      </c>
      <c r="E271">
        <v>145</v>
      </c>
      <c r="F271">
        <f>VLOOKUP(D271,Товар!A:F,6,0)</f>
        <v>90</v>
      </c>
      <c r="G271" t="str">
        <f t="shared" si="4"/>
        <v/>
      </c>
    </row>
    <row r="272" spans="1:7" x14ac:dyDescent="0.25">
      <c r="A272">
        <v>2131</v>
      </c>
      <c r="B272" s="2">
        <v>45086</v>
      </c>
      <c r="C272" s="3" t="s">
        <v>23</v>
      </c>
      <c r="D272">
        <v>55</v>
      </c>
      <c r="E272">
        <v>163</v>
      </c>
      <c r="F272">
        <f>VLOOKUP(D272,Товар!A:F,6,0)</f>
        <v>100</v>
      </c>
      <c r="G272" t="str">
        <f t="shared" si="4"/>
        <v/>
      </c>
    </row>
    <row r="273" spans="1:7" x14ac:dyDescent="0.25">
      <c r="A273">
        <v>2132</v>
      </c>
      <c r="B273" s="2">
        <v>45086</v>
      </c>
      <c r="C273" s="3" t="s">
        <v>23</v>
      </c>
      <c r="D273">
        <v>56</v>
      </c>
      <c r="E273">
        <v>128</v>
      </c>
      <c r="F273">
        <f>VLOOKUP(D273,Товар!A:F,6,0)</f>
        <v>150</v>
      </c>
      <c r="G273" t="str">
        <f t="shared" si="4"/>
        <v/>
      </c>
    </row>
    <row r="274" spans="1:7" x14ac:dyDescent="0.25">
      <c r="A274">
        <v>2133</v>
      </c>
      <c r="B274" s="2">
        <v>45086</v>
      </c>
      <c r="C274" s="3" t="s">
        <v>23</v>
      </c>
      <c r="D274">
        <v>57</v>
      </c>
      <c r="E274">
        <v>145</v>
      </c>
      <c r="F274">
        <f>VLOOKUP(D274,Товар!A:F,6,0)</f>
        <v>40</v>
      </c>
      <c r="G274" t="str">
        <f t="shared" si="4"/>
        <v/>
      </c>
    </row>
    <row r="275" spans="1:7" x14ac:dyDescent="0.25">
      <c r="A275">
        <v>2134</v>
      </c>
      <c r="B275" s="2">
        <v>45086</v>
      </c>
      <c r="C275" s="3" t="s">
        <v>23</v>
      </c>
      <c r="D275">
        <v>58</v>
      </c>
      <c r="E275">
        <v>138</v>
      </c>
      <c r="F275">
        <f>VLOOKUP(D275,Товар!A:F,6,0)</f>
        <v>80</v>
      </c>
      <c r="G275" t="str">
        <f t="shared" si="4"/>
        <v/>
      </c>
    </row>
    <row r="276" spans="1:7" x14ac:dyDescent="0.25">
      <c r="A276">
        <v>2135</v>
      </c>
      <c r="B276" s="2">
        <v>45086</v>
      </c>
      <c r="C276" s="3" t="s">
        <v>23</v>
      </c>
      <c r="D276">
        <v>59</v>
      </c>
      <c r="E276">
        <v>164</v>
      </c>
      <c r="F276">
        <f>VLOOKUP(D276,Товар!A:F,6,0)</f>
        <v>80</v>
      </c>
      <c r="G276" t="str">
        <f t="shared" si="4"/>
        <v/>
      </c>
    </row>
    <row r="277" spans="1:7" x14ac:dyDescent="0.25">
      <c r="A277">
        <v>2136</v>
      </c>
      <c r="B277" s="2">
        <v>45086</v>
      </c>
      <c r="C277" s="3" t="s">
        <v>23</v>
      </c>
      <c r="D277">
        <v>60</v>
      </c>
      <c r="E277">
        <v>176</v>
      </c>
      <c r="F277">
        <f>VLOOKUP(D277,Товар!A:F,6,0)</f>
        <v>85</v>
      </c>
      <c r="G277" t="str">
        <f t="shared" si="4"/>
        <v/>
      </c>
    </row>
    <row r="278" spans="1:7" x14ac:dyDescent="0.25">
      <c r="A278">
        <v>2137</v>
      </c>
      <c r="B278" s="2">
        <v>45086</v>
      </c>
      <c r="C278" s="3" t="s">
        <v>24</v>
      </c>
      <c r="D278">
        <v>37</v>
      </c>
      <c r="E278">
        <v>128</v>
      </c>
      <c r="F278">
        <f>VLOOKUP(D278,Товар!A:F,6,0)</f>
        <v>50</v>
      </c>
      <c r="G278" t="str">
        <f t="shared" si="4"/>
        <v/>
      </c>
    </row>
    <row r="279" spans="1:7" x14ac:dyDescent="0.25">
      <c r="A279">
        <v>2138</v>
      </c>
      <c r="B279" s="2">
        <v>45086</v>
      </c>
      <c r="C279" s="3" t="s">
        <v>24</v>
      </c>
      <c r="D279">
        <v>38</v>
      </c>
      <c r="E279">
        <v>146</v>
      </c>
      <c r="F279">
        <f>VLOOKUP(D279,Товар!A:F,6,0)</f>
        <v>50</v>
      </c>
      <c r="G279" t="str">
        <f t="shared" si="4"/>
        <v/>
      </c>
    </row>
    <row r="280" spans="1:7" x14ac:dyDescent="0.25">
      <c r="A280">
        <v>2139</v>
      </c>
      <c r="B280" s="2">
        <v>45086</v>
      </c>
      <c r="C280" s="3" t="s">
        <v>24</v>
      </c>
      <c r="D280">
        <v>39</v>
      </c>
      <c r="E280">
        <v>173</v>
      </c>
      <c r="F280">
        <f>VLOOKUP(D280,Товар!A:F,6,0)</f>
        <v>40</v>
      </c>
      <c r="G280" t="str">
        <f t="shared" si="4"/>
        <v/>
      </c>
    </row>
    <row r="281" spans="1:7" x14ac:dyDescent="0.25">
      <c r="A281">
        <v>2140</v>
      </c>
      <c r="B281" s="2">
        <v>45086</v>
      </c>
      <c r="C281" s="3" t="s">
        <v>24</v>
      </c>
      <c r="D281">
        <v>40</v>
      </c>
      <c r="E281">
        <v>180</v>
      </c>
      <c r="F281">
        <f>VLOOKUP(D281,Товар!A:F,6,0)</f>
        <v>70</v>
      </c>
      <c r="G281" t="str">
        <f t="shared" si="4"/>
        <v/>
      </c>
    </row>
    <row r="282" spans="1:7" x14ac:dyDescent="0.25">
      <c r="A282">
        <v>2141</v>
      </c>
      <c r="B282" s="2">
        <v>45086</v>
      </c>
      <c r="C282" s="3" t="s">
        <v>24</v>
      </c>
      <c r="D282">
        <v>41</v>
      </c>
      <c r="E282">
        <v>142</v>
      </c>
      <c r="F282">
        <f>VLOOKUP(D282,Товар!A:F,6,0)</f>
        <v>35</v>
      </c>
      <c r="G282" t="str">
        <f t="shared" si="4"/>
        <v/>
      </c>
    </row>
    <row r="283" spans="1:7" x14ac:dyDescent="0.25">
      <c r="A283">
        <v>2142</v>
      </c>
      <c r="B283" s="2">
        <v>45086</v>
      </c>
      <c r="C283" s="3" t="s">
        <v>24</v>
      </c>
      <c r="D283">
        <v>42</v>
      </c>
      <c r="E283">
        <v>156</v>
      </c>
      <c r="F283">
        <f>VLOOKUP(D283,Товар!A:F,6,0)</f>
        <v>150</v>
      </c>
      <c r="G283" t="str">
        <f t="shared" si="4"/>
        <v/>
      </c>
    </row>
    <row r="284" spans="1:7" x14ac:dyDescent="0.25">
      <c r="A284">
        <v>2143</v>
      </c>
      <c r="B284" s="2">
        <v>45086</v>
      </c>
      <c r="C284" s="3" t="s">
        <v>24</v>
      </c>
      <c r="D284">
        <v>43</v>
      </c>
      <c r="E284">
        <v>144</v>
      </c>
      <c r="F284">
        <f>VLOOKUP(D284,Товар!A:F,6,0)</f>
        <v>50</v>
      </c>
      <c r="G284" t="str">
        <f t="shared" si="4"/>
        <v/>
      </c>
    </row>
    <row r="285" spans="1:7" x14ac:dyDescent="0.25">
      <c r="A285">
        <v>2144</v>
      </c>
      <c r="B285" s="2">
        <v>45086</v>
      </c>
      <c r="C285" s="3" t="s">
        <v>24</v>
      </c>
      <c r="D285">
        <v>44</v>
      </c>
      <c r="E285">
        <v>178</v>
      </c>
      <c r="F285">
        <f>VLOOKUP(D285,Товар!A:F,6,0)</f>
        <v>80</v>
      </c>
      <c r="G285" t="str">
        <f t="shared" si="4"/>
        <v/>
      </c>
    </row>
    <row r="286" spans="1:7" x14ac:dyDescent="0.25">
      <c r="A286">
        <v>2145</v>
      </c>
      <c r="B286" s="2">
        <v>45086</v>
      </c>
      <c r="C286" s="3" t="s">
        <v>24</v>
      </c>
      <c r="D286">
        <v>45</v>
      </c>
      <c r="E286">
        <v>105</v>
      </c>
      <c r="F286">
        <f>VLOOKUP(D286,Товар!A:F,6,0)</f>
        <v>250</v>
      </c>
      <c r="G286" t="str">
        <f t="shared" si="4"/>
        <v/>
      </c>
    </row>
    <row r="287" spans="1:7" x14ac:dyDescent="0.25">
      <c r="A287">
        <v>2146</v>
      </c>
      <c r="B287" s="2">
        <v>45086</v>
      </c>
      <c r="C287" s="3" t="s">
        <v>24</v>
      </c>
      <c r="D287">
        <v>46</v>
      </c>
      <c r="E287">
        <v>114</v>
      </c>
      <c r="F287">
        <f>VLOOKUP(D287,Товар!A:F,6,0)</f>
        <v>90</v>
      </c>
      <c r="G287" t="str">
        <f t="shared" si="4"/>
        <v/>
      </c>
    </row>
    <row r="288" spans="1:7" x14ac:dyDescent="0.25">
      <c r="A288">
        <v>2147</v>
      </c>
      <c r="B288" s="2">
        <v>45086</v>
      </c>
      <c r="C288" s="3" t="s">
        <v>24</v>
      </c>
      <c r="D288">
        <v>47</v>
      </c>
      <c r="E288">
        <v>192</v>
      </c>
      <c r="F288">
        <f>VLOOKUP(D288,Товар!A:F,6,0)</f>
        <v>95</v>
      </c>
      <c r="G288" t="str">
        <f t="shared" si="4"/>
        <v/>
      </c>
    </row>
    <row r="289" spans="1:7" x14ac:dyDescent="0.25">
      <c r="A289">
        <v>2148</v>
      </c>
      <c r="B289" s="2">
        <v>45086</v>
      </c>
      <c r="C289" s="3" t="s">
        <v>24</v>
      </c>
      <c r="D289">
        <v>48</v>
      </c>
      <c r="E289">
        <v>145</v>
      </c>
      <c r="F289">
        <f>VLOOKUP(D289,Товар!A:F,6,0)</f>
        <v>100</v>
      </c>
      <c r="G289" t="str">
        <f t="shared" si="4"/>
        <v/>
      </c>
    </row>
    <row r="290" spans="1:7" x14ac:dyDescent="0.25">
      <c r="A290">
        <v>2149</v>
      </c>
      <c r="B290" s="2">
        <v>45086</v>
      </c>
      <c r="C290" s="3" t="s">
        <v>24</v>
      </c>
      <c r="D290">
        <v>49</v>
      </c>
      <c r="E290">
        <v>163</v>
      </c>
      <c r="F290">
        <f>VLOOKUP(D290,Товар!A:F,6,0)</f>
        <v>60</v>
      </c>
      <c r="G290" t="str">
        <f t="shared" si="4"/>
        <v/>
      </c>
    </row>
    <row r="291" spans="1:7" x14ac:dyDescent="0.25">
      <c r="A291">
        <v>2150</v>
      </c>
      <c r="B291" s="2">
        <v>45086</v>
      </c>
      <c r="C291" s="3" t="s">
        <v>24</v>
      </c>
      <c r="D291">
        <v>50</v>
      </c>
      <c r="E291">
        <v>128</v>
      </c>
      <c r="F291">
        <f>VLOOKUP(D291,Товар!A:F,6,0)</f>
        <v>110</v>
      </c>
      <c r="G291" t="str">
        <f t="shared" si="4"/>
        <v/>
      </c>
    </row>
    <row r="292" spans="1:7" x14ac:dyDescent="0.25">
      <c r="A292">
        <v>2151</v>
      </c>
      <c r="B292" s="2">
        <v>45086</v>
      </c>
      <c r="C292" s="3" t="s">
        <v>24</v>
      </c>
      <c r="D292">
        <v>51</v>
      </c>
      <c r="E292">
        <v>145</v>
      </c>
      <c r="F292">
        <f>VLOOKUP(D292,Товар!A:F,6,0)</f>
        <v>110</v>
      </c>
      <c r="G292" t="str">
        <f t="shared" si="4"/>
        <v/>
      </c>
    </row>
    <row r="293" spans="1:7" x14ac:dyDescent="0.25">
      <c r="A293">
        <v>2152</v>
      </c>
      <c r="B293" s="2">
        <v>45086</v>
      </c>
      <c r="C293" s="3" t="s">
        <v>24</v>
      </c>
      <c r="D293">
        <v>52</v>
      </c>
      <c r="E293">
        <v>138</v>
      </c>
      <c r="F293">
        <f>VLOOKUP(D293,Товар!A:F,6,0)</f>
        <v>100</v>
      </c>
      <c r="G293" t="str">
        <f t="shared" si="4"/>
        <v/>
      </c>
    </row>
    <row r="294" spans="1:7" x14ac:dyDescent="0.25">
      <c r="A294">
        <v>2153</v>
      </c>
      <c r="B294" s="2">
        <v>45086</v>
      </c>
      <c r="C294" s="3" t="s">
        <v>24</v>
      </c>
      <c r="D294">
        <v>53</v>
      </c>
      <c r="E294">
        <v>164</v>
      </c>
      <c r="F294">
        <f>VLOOKUP(D294,Товар!A:F,6,0)</f>
        <v>200</v>
      </c>
      <c r="G294" t="str">
        <f t="shared" si="4"/>
        <v/>
      </c>
    </row>
    <row r="295" spans="1:7" x14ac:dyDescent="0.25">
      <c r="A295">
        <v>2154</v>
      </c>
      <c r="B295" s="2">
        <v>45086</v>
      </c>
      <c r="C295" s="3" t="s">
        <v>24</v>
      </c>
      <c r="D295">
        <v>54</v>
      </c>
      <c r="E295">
        <v>176</v>
      </c>
      <c r="F295">
        <f>VLOOKUP(D295,Товар!A:F,6,0)</f>
        <v>90</v>
      </c>
      <c r="G295" t="str">
        <f t="shared" si="4"/>
        <v/>
      </c>
    </row>
    <row r="296" spans="1:7" x14ac:dyDescent="0.25">
      <c r="A296">
        <v>2155</v>
      </c>
      <c r="B296" s="2">
        <v>45086</v>
      </c>
      <c r="C296" s="3" t="s">
        <v>24</v>
      </c>
      <c r="D296">
        <v>55</v>
      </c>
      <c r="E296">
        <v>128</v>
      </c>
      <c r="F296">
        <f>VLOOKUP(D296,Товар!A:F,6,0)</f>
        <v>100</v>
      </c>
      <c r="G296" t="str">
        <f t="shared" si="4"/>
        <v/>
      </c>
    </row>
    <row r="297" spans="1:7" x14ac:dyDescent="0.25">
      <c r="A297">
        <v>2156</v>
      </c>
      <c r="B297" s="2">
        <v>45086</v>
      </c>
      <c r="C297" s="3" t="s">
        <v>24</v>
      </c>
      <c r="D297">
        <v>56</v>
      </c>
      <c r="E297">
        <v>146</v>
      </c>
      <c r="F297">
        <f>VLOOKUP(D297,Товар!A:F,6,0)</f>
        <v>150</v>
      </c>
      <c r="G297" t="str">
        <f t="shared" si="4"/>
        <v/>
      </c>
    </row>
    <row r="298" spans="1:7" x14ac:dyDescent="0.25">
      <c r="A298">
        <v>2157</v>
      </c>
      <c r="B298" s="2">
        <v>45086</v>
      </c>
      <c r="C298" s="3" t="s">
        <v>24</v>
      </c>
      <c r="D298">
        <v>57</v>
      </c>
      <c r="E298">
        <v>173</v>
      </c>
      <c r="F298">
        <f>VLOOKUP(D298,Товар!A:F,6,0)</f>
        <v>40</v>
      </c>
      <c r="G298" t="str">
        <f t="shared" si="4"/>
        <v/>
      </c>
    </row>
    <row r="299" spans="1:7" x14ac:dyDescent="0.25">
      <c r="A299">
        <v>2158</v>
      </c>
      <c r="B299" s="2">
        <v>45086</v>
      </c>
      <c r="C299" s="3" t="s">
        <v>24</v>
      </c>
      <c r="D299">
        <v>58</v>
      </c>
      <c r="E299">
        <v>180</v>
      </c>
      <c r="F299">
        <f>VLOOKUP(D299,Товар!A:F,6,0)</f>
        <v>80</v>
      </c>
      <c r="G299" t="str">
        <f t="shared" si="4"/>
        <v/>
      </c>
    </row>
    <row r="300" spans="1:7" x14ac:dyDescent="0.25">
      <c r="A300">
        <v>2159</v>
      </c>
      <c r="B300" s="2">
        <v>45086</v>
      </c>
      <c r="C300" s="3" t="s">
        <v>24</v>
      </c>
      <c r="D300">
        <v>59</v>
      </c>
      <c r="E300">
        <v>147</v>
      </c>
      <c r="F300">
        <f>VLOOKUP(D300,Товар!A:F,6,0)</f>
        <v>80</v>
      </c>
      <c r="G300" t="str">
        <f t="shared" si="4"/>
        <v/>
      </c>
    </row>
    <row r="301" spans="1:7" x14ac:dyDescent="0.25">
      <c r="A301">
        <v>2160</v>
      </c>
      <c r="B301" s="2">
        <v>45086</v>
      </c>
      <c r="C301" s="3" t="s">
        <v>24</v>
      </c>
      <c r="D301">
        <v>60</v>
      </c>
      <c r="E301">
        <v>178</v>
      </c>
      <c r="F301">
        <f>VLOOKUP(D301,Товар!A:F,6,0)</f>
        <v>85</v>
      </c>
      <c r="G301" t="str">
        <f t="shared" si="4"/>
        <v/>
      </c>
    </row>
  </sheetData>
  <conditionalFormatting sqref="F1:F1048576">
    <cfRule type="cellIs" dxfId="0" priority="1" operator="equal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I17" sqref="I1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hidden="1" x14ac:dyDescent="0.25">
      <c r="A2" s="3" t="s">
        <v>6</v>
      </c>
      <c r="B2" t="s">
        <v>95</v>
      </c>
      <c r="C2" t="s">
        <v>96</v>
      </c>
    </row>
    <row r="3" spans="1:3" hidden="1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hidden="1" x14ac:dyDescent="0.25">
      <c r="A6" s="3" t="s">
        <v>8</v>
      </c>
      <c r="B6" t="s">
        <v>95</v>
      </c>
      <c r="C6" t="s">
        <v>102</v>
      </c>
    </row>
    <row r="7" spans="1:3" hidden="1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hidden="1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hidden="1" x14ac:dyDescent="0.25">
      <c r="A16" s="3" t="s">
        <v>11</v>
      </c>
      <c r="B16" t="s">
        <v>95</v>
      </c>
      <c r="C16" t="s">
        <v>112</v>
      </c>
    </row>
    <row r="17" spans="1:3" hidden="1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hidden="1" x14ac:dyDescent="0.25">
      <c r="A19" s="3" t="s">
        <v>12</v>
      </c>
      <c r="B19" t="s">
        <v>95</v>
      </c>
      <c r="C19" t="s">
        <v>115</v>
      </c>
    </row>
  </sheetData>
  <autoFilter ref="A1:C19" xr:uid="{00000000-0001-0000-0200-000000000000}">
    <filterColumn colId="1">
      <filters>
        <filter val="Зареч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2024-05-18T18:48:19Z</dcterms:modified>
</cp:coreProperties>
</file>