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25 25032504 72\"/>
    </mc:Choice>
  </mc:AlternateContent>
  <xr:revisionPtr revIDLastSave="0" documentId="13_ncr:1_{F7EA1A06-EC37-4396-A9AF-D365B656E149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K3" i="4" l="1"/>
</calcChain>
</file>

<file path=xl/sharedStrings.xml><?xml version="1.0" encoding="utf-8"?>
<sst xmlns="http://schemas.openxmlformats.org/spreadsheetml/2006/main" count="8923" uniqueCount="118">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</sst>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zoomScale="130" zoomScaleNormal="130" workbookViewId="0">
      <selection sqref="A1:F364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8" dateTimeGrouping="day"/>
        <dateGroupItem year="2023" month="6" day="14" dateTimeGrouping="day"/>
      </filters>
    </filterColumn>
    <filterColumn colId="2">
      <filters>
        <filter val="M12"/>
        <filter val="M13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родажа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162D-4578-4D2C-BACB-C9D95CC9DEE1}">
  <dimension ref="A1:K15"/>
  <sheetViews>
    <sheetView tabSelected="1" workbookViewId="0">
      <selection activeCell="K15" sqref="K15"/>
    </sheetView>
  </sheetViews>
  <sheetFormatPr defaultRowHeight="15" x14ac:dyDescent="0.25"/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>
        <v>1446</v>
      </c>
      <c r="B2" s="2">
        <v>45085</v>
      </c>
      <c r="C2" s="3" t="s">
        <v>17</v>
      </c>
      <c r="D2">
        <v>6</v>
      </c>
      <c r="E2">
        <v>203</v>
      </c>
      <c r="F2" t="s">
        <v>25</v>
      </c>
      <c r="G2">
        <f>VLOOKUP(D2,Товар!$A:$F,6,0)</f>
        <v>150</v>
      </c>
      <c r="H2">
        <f>G2*E2</f>
        <v>30450</v>
      </c>
    </row>
    <row r="3" spans="1:11" x14ac:dyDescent="0.25">
      <c r="A3">
        <v>1447</v>
      </c>
      <c r="B3" s="2">
        <v>45085</v>
      </c>
      <c r="C3" s="3" t="s">
        <v>17</v>
      </c>
      <c r="D3">
        <v>7</v>
      </c>
      <c r="E3">
        <v>214</v>
      </c>
      <c r="F3" t="s">
        <v>25</v>
      </c>
      <c r="G3">
        <f>VLOOKUP(D3,Товар!$A:$F,6,0)</f>
        <v>250</v>
      </c>
      <c r="H3">
        <f t="shared" ref="H3:H15" si="0">G3*E3</f>
        <v>53500</v>
      </c>
      <c r="K3" s="4">
        <f>SUM(H:H)</f>
        <v>701210</v>
      </c>
    </row>
    <row r="4" spans="1:11" x14ac:dyDescent="0.25">
      <c r="A4">
        <v>1480</v>
      </c>
      <c r="B4" s="2">
        <v>45085</v>
      </c>
      <c r="C4" s="3" t="s">
        <v>18</v>
      </c>
      <c r="D4">
        <v>4</v>
      </c>
      <c r="E4">
        <v>248</v>
      </c>
      <c r="F4" t="s">
        <v>25</v>
      </c>
      <c r="G4">
        <f>VLOOKUP(D4,Товар!$A:$F,6,0)</f>
        <v>220</v>
      </c>
      <c r="H4">
        <f t="shared" si="0"/>
        <v>54560</v>
      </c>
    </row>
    <row r="5" spans="1:11" x14ac:dyDescent="0.25">
      <c r="A5">
        <v>1481</v>
      </c>
      <c r="B5" s="2">
        <v>45085</v>
      </c>
      <c r="C5" s="3" t="s">
        <v>18</v>
      </c>
      <c r="D5">
        <v>5</v>
      </c>
      <c r="E5">
        <v>249</v>
      </c>
      <c r="F5" t="s">
        <v>25</v>
      </c>
      <c r="G5">
        <f>VLOOKUP(D5,Товар!$A:$F,6,0)</f>
        <v>200</v>
      </c>
      <c r="H5">
        <f t="shared" si="0"/>
        <v>49800</v>
      </c>
    </row>
    <row r="6" spans="1:11" x14ac:dyDescent="0.25">
      <c r="A6">
        <v>1482</v>
      </c>
      <c r="B6" s="2">
        <v>45085</v>
      </c>
      <c r="C6" s="3" t="s">
        <v>18</v>
      </c>
      <c r="D6">
        <v>6</v>
      </c>
      <c r="E6">
        <v>234</v>
      </c>
      <c r="F6" t="s">
        <v>25</v>
      </c>
      <c r="G6">
        <f>VLOOKUP(D6,Товар!$A:$F,6,0)</f>
        <v>150</v>
      </c>
      <c r="H6">
        <f>G6*E6</f>
        <v>35100</v>
      </c>
    </row>
    <row r="7" spans="1:11" x14ac:dyDescent="0.25">
      <c r="A7">
        <v>1483</v>
      </c>
      <c r="B7" s="2">
        <v>45085</v>
      </c>
      <c r="C7" s="3" t="s">
        <v>18</v>
      </c>
      <c r="D7">
        <v>7</v>
      </c>
      <c r="E7">
        <v>238</v>
      </c>
      <c r="F7" t="s">
        <v>25</v>
      </c>
      <c r="G7">
        <f>VLOOKUP(D7,Товар!$A:$F,6,0)</f>
        <v>250</v>
      </c>
      <c r="H7">
        <f t="shared" si="0"/>
        <v>59500</v>
      </c>
    </row>
    <row r="8" spans="1:11" x14ac:dyDescent="0.25">
      <c r="A8">
        <v>3604</v>
      </c>
      <c r="B8" s="2">
        <v>45091</v>
      </c>
      <c r="C8" s="3" t="s">
        <v>17</v>
      </c>
      <c r="D8">
        <v>4</v>
      </c>
      <c r="E8">
        <v>279</v>
      </c>
      <c r="F8" t="s">
        <v>25</v>
      </c>
      <c r="G8">
        <f>VLOOKUP(D8,Товар!$A:$F,6,0)</f>
        <v>220</v>
      </c>
      <c r="H8">
        <f t="shared" si="0"/>
        <v>61380</v>
      </c>
    </row>
    <row r="9" spans="1:11" x14ac:dyDescent="0.25">
      <c r="A9">
        <v>3605</v>
      </c>
      <c r="B9" s="2">
        <v>45091</v>
      </c>
      <c r="C9" s="3" t="s">
        <v>17</v>
      </c>
      <c r="D9">
        <v>5</v>
      </c>
      <c r="E9">
        <v>281</v>
      </c>
      <c r="F9" t="s">
        <v>25</v>
      </c>
      <c r="G9">
        <f>VLOOKUP(D9,Товар!$A:$F,6,0)</f>
        <v>200</v>
      </c>
      <c r="H9">
        <f t="shared" si="0"/>
        <v>56200</v>
      </c>
    </row>
    <row r="10" spans="1:11" x14ac:dyDescent="0.25">
      <c r="A10">
        <v>3606</v>
      </c>
      <c r="B10" s="2">
        <v>45091</v>
      </c>
      <c r="C10" s="3" t="s">
        <v>17</v>
      </c>
      <c r="D10">
        <v>6</v>
      </c>
      <c r="E10">
        <v>292</v>
      </c>
      <c r="F10" t="s">
        <v>25</v>
      </c>
      <c r="G10">
        <f>VLOOKUP(D10,Товар!$A:$F,6,0)</f>
        <v>150</v>
      </c>
      <c r="H10">
        <f t="shared" si="0"/>
        <v>43800</v>
      </c>
    </row>
    <row r="11" spans="1:11" x14ac:dyDescent="0.25">
      <c r="A11">
        <v>3607</v>
      </c>
      <c r="B11" s="2">
        <v>45091</v>
      </c>
      <c r="C11" s="3" t="s">
        <v>17</v>
      </c>
      <c r="D11">
        <v>7</v>
      </c>
      <c r="E11">
        <v>203</v>
      </c>
      <c r="F11" t="s">
        <v>25</v>
      </c>
      <c r="G11">
        <f>VLOOKUP(D11,Товар!$A:$F,6,0)</f>
        <v>250</v>
      </c>
      <c r="H11">
        <f t="shared" si="0"/>
        <v>50750</v>
      </c>
    </row>
    <row r="12" spans="1:11" x14ac:dyDescent="0.25">
      <c r="A12">
        <v>3640</v>
      </c>
      <c r="B12" s="2">
        <v>45091</v>
      </c>
      <c r="C12" s="3" t="s">
        <v>18</v>
      </c>
      <c r="D12">
        <v>4</v>
      </c>
      <c r="E12">
        <v>276</v>
      </c>
      <c r="F12" t="s">
        <v>25</v>
      </c>
      <c r="G12">
        <f>VLOOKUP(D12,Товар!$A:$F,6,0)</f>
        <v>220</v>
      </c>
      <c r="H12">
        <f t="shared" si="0"/>
        <v>60720</v>
      </c>
    </row>
    <row r="13" spans="1:11" x14ac:dyDescent="0.25">
      <c r="A13">
        <v>3641</v>
      </c>
      <c r="B13" s="2">
        <v>45091</v>
      </c>
      <c r="C13" s="3" t="s">
        <v>18</v>
      </c>
      <c r="D13">
        <v>5</v>
      </c>
      <c r="E13">
        <v>248</v>
      </c>
      <c r="F13" t="s">
        <v>25</v>
      </c>
      <c r="G13">
        <f>VLOOKUP(D13,Товар!$A:$F,6,0)</f>
        <v>200</v>
      </c>
      <c r="H13">
        <f t="shared" si="0"/>
        <v>49600</v>
      </c>
    </row>
    <row r="14" spans="1:11" x14ac:dyDescent="0.25">
      <c r="A14">
        <v>3642</v>
      </c>
      <c r="B14" s="2">
        <v>45091</v>
      </c>
      <c r="C14" s="3" t="s">
        <v>18</v>
      </c>
      <c r="D14">
        <v>6</v>
      </c>
      <c r="E14">
        <v>249</v>
      </c>
      <c r="F14" t="s">
        <v>25</v>
      </c>
      <c r="G14">
        <f>VLOOKUP(D14,Товар!$A:$F,6,0)</f>
        <v>150</v>
      </c>
      <c r="H14">
        <f>G14*E14</f>
        <v>37350</v>
      </c>
    </row>
    <row r="15" spans="1:11" x14ac:dyDescent="0.25">
      <c r="A15">
        <v>3643</v>
      </c>
      <c r="B15" s="2">
        <v>45091</v>
      </c>
      <c r="C15" s="3" t="s">
        <v>18</v>
      </c>
      <c r="D15">
        <v>7</v>
      </c>
      <c r="E15">
        <v>234</v>
      </c>
      <c r="F15" t="s">
        <v>25</v>
      </c>
      <c r="G15">
        <f>VLOOKUP(D15,Товар!$A:$F,6,0)</f>
        <v>250</v>
      </c>
      <c r="H15">
        <f t="shared" si="0"/>
        <v>58500</v>
      </c>
    </row>
  </sheetData>
  <sortState xmlns:xlrd2="http://schemas.microsoft.com/office/spreadsheetml/2017/richdata2" ref="D2:D15">
    <sortCondition ref="D1:D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A6" sqref="A6:A9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37</v>
      </c>
      <c r="B3" t="s">
        <v>68</v>
      </c>
      <c r="C3" t="s">
        <v>69</v>
      </c>
      <c r="D3" t="s">
        <v>31</v>
      </c>
      <c r="E3">
        <v>200</v>
      </c>
      <c r="F3">
        <v>50</v>
      </c>
    </row>
    <row r="4" spans="1:6" x14ac:dyDescent="0.25">
      <c r="A4">
        <v>2</v>
      </c>
      <c r="B4" t="s">
        <v>29</v>
      </c>
      <c r="C4" t="s">
        <v>32</v>
      </c>
      <c r="D4" t="s">
        <v>33</v>
      </c>
      <c r="E4">
        <v>1</v>
      </c>
      <c r="F4">
        <v>250</v>
      </c>
    </row>
    <row r="5" spans="1:6" x14ac:dyDescent="0.25">
      <c r="A5">
        <v>3</v>
      </c>
      <c r="B5" t="s">
        <v>29</v>
      </c>
      <c r="C5" t="s">
        <v>34</v>
      </c>
      <c r="D5" t="s">
        <v>33</v>
      </c>
      <c r="E5">
        <v>6</v>
      </c>
      <c r="F5">
        <v>300</v>
      </c>
    </row>
    <row r="6" spans="1:6" x14ac:dyDescent="0.25">
      <c r="A6">
        <v>4</v>
      </c>
      <c r="B6" t="s">
        <v>29</v>
      </c>
      <c r="C6" t="s">
        <v>35</v>
      </c>
      <c r="D6" t="s">
        <v>31</v>
      </c>
      <c r="E6">
        <v>250</v>
      </c>
      <c r="F6">
        <v>220</v>
      </c>
    </row>
    <row r="7" spans="1:6" x14ac:dyDescent="0.25">
      <c r="A7">
        <v>5</v>
      </c>
      <c r="B7" t="s">
        <v>29</v>
      </c>
      <c r="C7" t="s">
        <v>36</v>
      </c>
      <c r="D7" t="s">
        <v>31</v>
      </c>
      <c r="E7">
        <v>800</v>
      </c>
      <c r="F7">
        <v>200</v>
      </c>
    </row>
    <row r="8" spans="1:6" x14ac:dyDescent="0.25">
      <c r="A8">
        <v>6</v>
      </c>
      <c r="B8" t="s">
        <v>29</v>
      </c>
      <c r="C8" t="s">
        <v>37</v>
      </c>
      <c r="D8" t="s">
        <v>31</v>
      </c>
      <c r="E8">
        <v>500</v>
      </c>
      <c r="F8">
        <v>150</v>
      </c>
    </row>
    <row r="9" spans="1:6" x14ac:dyDescent="0.25">
      <c r="A9">
        <v>7</v>
      </c>
      <c r="B9" t="s">
        <v>29</v>
      </c>
      <c r="C9" t="s">
        <v>38</v>
      </c>
      <c r="D9" t="s">
        <v>31</v>
      </c>
      <c r="E9">
        <v>1000</v>
      </c>
      <c r="F9">
        <v>250</v>
      </c>
    </row>
    <row r="10" spans="1:6" x14ac:dyDescent="0.25">
      <c r="A10">
        <v>8</v>
      </c>
      <c r="B10" t="s">
        <v>29</v>
      </c>
      <c r="C10" t="s">
        <v>39</v>
      </c>
      <c r="D10" t="s">
        <v>31</v>
      </c>
      <c r="E10">
        <v>250</v>
      </c>
      <c r="F10">
        <v>50</v>
      </c>
    </row>
    <row r="11" spans="1:6" x14ac:dyDescent="0.25">
      <c r="A11">
        <v>9</v>
      </c>
      <c r="B11" t="s">
        <v>29</v>
      </c>
      <c r="C11" t="s">
        <v>40</v>
      </c>
      <c r="D11" t="s">
        <v>31</v>
      </c>
      <c r="E11">
        <v>500</v>
      </c>
      <c r="F11">
        <v>90</v>
      </c>
    </row>
    <row r="12" spans="1:6" x14ac:dyDescent="0.25">
      <c r="A12">
        <v>10</v>
      </c>
      <c r="B12" t="s">
        <v>29</v>
      </c>
      <c r="C12" t="s">
        <v>41</v>
      </c>
      <c r="D12" t="s">
        <v>31</v>
      </c>
      <c r="E12">
        <v>1000</v>
      </c>
      <c r="F12">
        <v>600</v>
      </c>
    </row>
    <row r="13" spans="1:6" x14ac:dyDescent="0.25">
      <c r="A13">
        <v>11</v>
      </c>
      <c r="B13" t="s">
        <v>29</v>
      </c>
      <c r="C13" t="s">
        <v>42</v>
      </c>
      <c r="D13" t="s">
        <v>31</v>
      </c>
      <c r="E13">
        <v>500</v>
      </c>
      <c r="F13">
        <v>100</v>
      </c>
    </row>
    <row r="14" spans="1:6" x14ac:dyDescent="0.25">
      <c r="A14">
        <v>12</v>
      </c>
      <c r="B14" t="s">
        <v>29</v>
      </c>
      <c r="C14" t="s">
        <v>43</v>
      </c>
      <c r="D14" t="s">
        <v>31</v>
      </c>
      <c r="E14">
        <v>250</v>
      </c>
      <c r="F14">
        <v>55</v>
      </c>
    </row>
    <row r="15" spans="1:6" x14ac:dyDescent="0.25">
      <c r="A15">
        <v>13</v>
      </c>
      <c r="B15" t="s">
        <v>29</v>
      </c>
      <c r="C15" t="s">
        <v>44</v>
      </c>
      <c r="D15" t="s">
        <v>31</v>
      </c>
      <c r="E15">
        <v>500</v>
      </c>
      <c r="F15">
        <v>85</v>
      </c>
    </row>
    <row r="16" spans="1:6" x14ac:dyDescent="0.25">
      <c r="A16">
        <v>14</v>
      </c>
      <c r="B16" t="s">
        <v>29</v>
      </c>
      <c r="C16" t="s">
        <v>45</v>
      </c>
      <c r="D16" t="s">
        <v>31</v>
      </c>
      <c r="E16">
        <v>300</v>
      </c>
      <c r="F16">
        <v>220</v>
      </c>
    </row>
    <row r="17" spans="1:6" x14ac:dyDescent="0.25">
      <c r="A17">
        <v>38</v>
      </c>
      <c r="B17" t="s">
        <v>68</v>
      </c>
      <c r="C17" t="s">
        <v>70</v>
      </c>
      <c r="D17" t="s">
        <v>31</v>
      </c>
      <c r="E17">
        <v>200</v>
      </c>
      <c r="F17">
        <v>50</v>
      </c>
    </row>
    <row r="18" spans="1:6" x14ac:dyDescent="0.25">
      <c r="A18">
        <v>39</v>
      </c>
      <c r="B18" t="s">
        <v>68</v>
      </c>
      <c r="C18" t="s">
        <v>71</v>
      </c>
      <c r="D18" t="s">
        <v>31</v>
      </c>
      <c r="E18">
        <v>250</v>
      </c>
      <c r="F18">
        <v>40</v>
      </c>
    </row>
    <row r="19" spans="1:6" x14ac:dyDescent="0.25">
      <c r="A19">
        <v>40</v>
      </c>
      <c r="B19" t="s">
        <v>68</v>
      </c>
      <c r="C19" t="s">
        <v>72</v>
      </c>
      <c r="D19" t="s">
        <v>31</v>
      </c>
      <c r="E19">
        <v>200</v>
      </c>
      <c r="F19">
        <v>70</v>
      </c>
    </row>
    <row r="20" spans="1:6" x14ac:dyDescent="0.25">
      <c r="A20">
        <v>41</v>
      </c>
      <c r="B20" t="s">
        <v>68</v>
      </c>
      <c r="C20" t="s">
        <v>73</v>
      </c>
      <c r="D20" t="s">
        <v>31</v>
      </c>
      <c r="E20">
        <v>100</v>
      </c>
      <c r="F20">
        <v>35</v>
      </c>
    </row>
    <row r="21" spans="1:6" x14ac:dyDescent="0.25">
      <c r="A21">
        <v>15</v>
      </c>
      <c r="B21" t="s">
        <v>29</v>
      </c>
      <c r="C21" t="s">
        <v>46</v>
      </c>
      <c r="D21" t="s">
        <v>31</v>
      </c>
      <c r="E21">
        <v>250</v>
      </c>
      <c r="F21">
        <v>300</v>
      </c>
    </row>
    <row r="22" spans="1:6" x14ac:dyDescent="0.25">
      <c r="A22">
        <v>16</v>
      </c>
      <c r="B22" t="s">
        <v>29</v>
      </c>
      <c r="C22" t="s">
        <v>47</v>
      </c>
      <c r="D22" t="s">
        <v>33</v>
      </c>
      <c r="E22">
        <v>1</v>
      </c>
      <c r="F22">
        <v>20</v>
      </c>
    </row>
    <row r="23" spans="1:6" x14ac:dyDescent="0.25">
      <c r="A23">
        <v>17</v>
      </c>
      <c r="B23" t="s">
        <v>29</v>
      </c>
      <c r="C23" t="s">
        <v>48</v>
      </c>
      <c r="D23" t="s">
        <v>31</v>
      </c>
      <c r="E23">
        <v>150</v>
      </c>
      <c r="F23">
        <v>120</v>
      </c>
    </row>
    <row r="24" spans="1:6" x14ac:dyDescent="0.25">
      <c r="A24">
        <v>18</v>
      </c>
      <c r="B24" t="s">
        <v>29</v>
      </c>
      <c r="C24" t="s">
        <v>49</v>
      </c>
      <c r="D24" t="s">
        <v>31</v>
      </c>
      <c r="E24">
        <v>150</v>
      </c>
      <c r="F24">
        <v>120</v>
      </c>
    </row>
    <row r="25" spans="1:6" x14ac:dyDescent="0.25">
      <c r="A25">
        <v>19</v>
      </c>
      <c r="B25" t="s">
        <v>29</v>
      </c>
      <c r="C25" t="s">
        <v>50</v>
      </c>
      <c r="D25" t="s">
        <v>31</v>
      </c>
      <c r="E25">
        <v>700</v>
      </c>
      <c r="F25">
        <v>170</v>
      </c>
    </row>
    <row r="26" spans="1:6" x14ac:dyDescent="0.25">
      <c r="A26">
        <v>20</v>
      </c>
      <c r="B26" t="s">
        <v>29</v>
      </c>
      <c r="C26" t="s">
        <v>51</v>
      </c>
      <c r="D26" t="s">
        <v>31</v>
      </c>
      <c r="E26">
        <v>500</v>
      </c>
      <c r="F26">
        <v>120</v>
      </c>
    </row>
    <row r="27" spans="1:6" x14ac:dyDescent="0.25">
      <c r="A27">
        <v>21</v>
      </c>
      <c r="B27" t="s">
        <v>29</v>
      </c>
      <c r="C27" t="s">
        <v>52</v>
      </c>
      <c r="D27" t="s">
        <v>31</v>
      </c>
      <c r="E27">
        <v>500</v>
      </c>
      <c r="F27">
        <v>110</v>
      </c>
    </row>
    <row r="28" spans="1:6" x14ac:dyDescent="0.25">
      <c r="A28">
        <v>22</v>
      </c>
      <c r="B28" t="s">
        <v>29</v>
      </c>
      <c r="C28" t="s">
        <v>53</v>
      </c>
      <c r="D28" t="s">
        <v>31</v>
      </c>
      <c r="E28">
        <v>600</v>
      </c>
      <c r="F28">
        <v>120</v>
      </c>
    </row>
    <row r="29" spans="1:6" x14ac:dyDescent="0.25">
      <c r="A29">
        <v>23</v>
      </c>
      <c r="B29" t="s">
        <v>29</v>
      </c>
      <c r="C29" t="s">
        <v>54</v>
      </c>
      <c r="D29" t="s">
        <v>31</v>
      </c>
      <c r="E29">
        <v>1000</v>
      </c>
      <c r="F29">
        <v>180</v>
      </c>
    </row>
    <row r="30" spans="1:6" x14ac:dyDescent="0.25">
      <c r="A30">
        <v>24</v>
      </c>
      <c r="B30" t="s">
        <v>29</v>
      </c>
      <c r="C30" t="s">
        <v>55</v>
      </c>
      <c r="D30" t="s">
        <v>31</v>
      </c>
      <c r="E30">
        <v>200</v>
      </c>
      <c r="F30">
        <v>350</v>
      </c>
    </row>
    <row r="31" spans="1:6" x14ac:dyDescent="0.25">
      <c r="A31">
        <v>42</v>
      </c>
      <c r="B31" t="s">
        <v>68</v>
      </c>
      <c r="C31" t="s">
        <v>74</v>
      </c>
      <c r="D31" t="s">
        <v>31</v>
      </c>
      <c r="E31">
        <v>500</v>
      </c>
      <c r="F31">
        <v>150</v>
      </c>
    </row>
    <row r="32" spans="1:6" x14ac:dyDescent="0.25">
      <c r="A32">
        <v>25</v>
      </c>
      <c r="B32" t="s">
        <v>29</v>
      </c>
      <c r="C32" t="s">
        <v>56</v>
      </c>
      <c r="D32" t="s">
        <v>31</v>
      </c>
      <c r="E32">
        <v>250</v>
      </c>
      <c r="F32">
        <v>125</v>
      </c>
    </row>
    <row r="33" spans="1:6" x14ac:dyDescent="0.25">
      <c r="A33">
        <v>26</v>
      </c>
      <c r="B33" t="s">
        <v>29</v>
      </c>
      <c r="C33" t="s">
        <v>57</v>
      </c>
      <c r="D33" t="s">
        <v>31</v>
      </c>
      <c r="E33">
        <v>300</v>
      </c>
      <c r="F33">
        <v>140</v>
      </c>
    </row>
    <row r="34" spans="1:6" x14ac:dyDescent="0.25">
      <c r="A34">
        <v>43</v>
      </c>
      <c r="B34" t="s">
        <v>68</v>
      </c>
      <c r="C34" t="s">
        <v>75</v>
      </c>
      <c r="D34" t="s">
        <v>31</v>
      </c>
      <c r="E34">
        <v>120</v>
      </c>
      <c r="F34">
        <v>50</v>
      </c>
    </row>
    <row r="35" spans="1:6" x14ac:dyDescent="0.25">
      <c r="A35">
        <v>44</v>
      </c>
      <c r="B35" t="s">
        <v>68</v>
      </c>
      <c r="C35" t="s">
        <v>76</v>
      </c>
      <c r="D35" t="s">
        <v>31</v>
      </c>
      <c r="E35">
        <v>200</v>
      </c>
      <c r="F35">
        <v>80</v>
      </c>
    </row>
    <row r="36" spans="1:6" x14ac:dyDescent="0.25">
      <c r="A36">
        <v>45</v>
      </c>
      <c r="B36" t="s">
        <v>68</v>
      </c>
      <c r="C36" t="s">
        <v>77</v>
      </c>
      <c r="D36" t="s">
        <v>31</v>
      </c>
      <c r="E36">
        <v>200</v>
      </c>
      <c r="F36">
        <v>250</v>
      </c>
    </row>
    <row r="37" spans="1:6" x14ac:dyDescent="0.25">
      <c r="A37">
        <v>46</v>
      </c>
      <c r="B37" t="s">
        <v>68</v>
      </c>
      <c r="C37" t="s">
        <v>78</v>
      </c>
      <c r="D37" t="s">
        <v>31</v>
      </c>
      <c r="E37">
        <v>300</v>
      </c>
      <c r="F37">
        <v>90</v>
      </c>
    </row>
    <row r="38" spans="1:6" x14ac:dyDescent="0.25">
      <c r="A38">
        <v>47</v>
      </c>
      <c r="B38" t="s">
        <v>68</v>
      </c>
      <c r="C38" t="s">
        <v>79</v>
      </c>
      <c r="D38" t="s">
        <v>31</v>
      </c>
      <c r="E38">
        <v>300</v>
      </c>
      <c r="F38">
        <v>95</v>
      </c>
    </row>
    <row r="39" spans="1:6" x14ac:dyDescent="0.25">
      <c r="A39">
        <v>48</v>
      </c>
      <c r="B39" t="s">
        <v>68</v>
      </c>
      <c r="C39" t="s">
        <v>80</v>
      </c>
      <c r="D39" t="s">
        <v>31</v>
      </c>
      <c r="E39">
        <v>300</v>
      </c>
      <c r="F39">
        <v>100</v>
      </c>
    </row>
    <row r="40" spans="1:6" x14ac:dyDescent="0.25">
      <c r="A40">
        <v>49</v>
      </c>
      <c r="B40" t="s">
        <v>68</v>
      </c>
      <c r="C40" t="s">
        <v>81</v>
      </c>
      <c r="D40" t="s">
        <v>31</v>
      </c>
      <c r="E40">
        <v>250</v>
      </c>
      <c r="F40">
        <v>60</v>
      </c>
    </row>
    <row r="41" spans="1:6" x14ac:dyDescent="0.25">
      <c r="A41">
        <v>50</v>
      </c>
      <c r="B41" t="s">
        <v>68</v>
      </c>
      <c r="C41" t="s">
        <v>82</v>
      </c>
      <c r="D41" t="s">
        <v>31</v>
      </c>
      <c r="E41">
        <v>250</v>
      </c>
      <c r="F41">
        <v>110</v>
      </c>
    </row>
    <row r="42" spans="1:6" x14ac:dyDescent="0.25">
      <c r="A42">
        <v>51</v>
      </c>
      <c r="B42" t="s">
        <v>68</v>
      </c>
      <c r="C42" t="s">
        <v>83</v>
      </c>
      <c r="D42" t="s">
        <v>31</v>
      </c>
      <c r="E42">
        <v>250</v>
      </c>
      <c r="F42">
        <v>110</v>
      </c>
    </row>
    <row r="43" spans="1:6" x14ac:dyDescent="0.25">
      <c r="A43">
        <v>52</v>
      </c>
      <c r="B43" t="s">
        <v>68</v>
      </c>
      <c r="C43" t="s">
        <v>84</v>
      </c>
      <c r="D43" t="s">
        <v>31</v>
      </c>
      <c r="E43">
        <v>200</v>
      </c>
      <c r="F43">
        <v>100</v>
      </c>
    </row>
    <row r="44" spans="1:6" x14ac:dyDescent="0.25">
      <c r="A44">
        <v>53</v>
      </c>
      <c r="B44" t="s">
        <v>68</v>
      </c>
      <c r="C44" t="s">
        <v>85</v>
      </c>
      <c r="D44" t="s">
        <v>31</v>
      </c>
      <c r="E44">
        <v>400</v>
      </c>
      <c r="F44">
        <v>200</v>
      </c>
    </row>
    <row r="45" spans="1:6" x14ac:dyDescent="0.25">
      <c r="A45">
        <v>54</v>
      </c>
      <c r="B45" t="s">
        <v>68</v>
      </c>
      <c r="C45" t="s">
        <v>86</v>
      </c>
      <c r="D45" t="s">
        <v>31</v>
      </c>
      <c r="E45">
        <v>300</v>
      </c>
      <c r="F45">
        <v>90</v>
      </c>
    </row>
    <row r="46" spans="1:6" x14ac:dyDescent="0.25">
      <c r="A46">
        <v>55</v>
      </c>
      <c r="B46" t="s">
        <v>68</v>
      </c>
      <c r="C46" t="s">
        <v>87</v>
      </c>
      <c r="D46" t="s">
        <v>31</v>
      </c>
      <c r="E46">
        <v>300</v>
      </c>
      <c r="F46">
        <v>100</v>
      </c>
    </row>
    <row r="47" spans="1:6" x14ac:dyDescent="0.25">
      <c r="A47">
        <v>56</v>
      </c>
      <c r="B47" t="s">
        <v>68</v>
      </c>
      <c r="C47" t="s">
        <v>88</v>
      </c>
      <c r="D47" t="s">
        <v>33</v>
      </c>
      <c r="E47">
        <v>1</v>
      </c>
      <c r="F47">
        <v>150</v>
      </c>
    </row>
    <row r="48" spans="1:6" x14ac:dyDescent="0.25">
      <c r="A48">
        <v>57</v>
      </c>
      <c r="B48" t="s">
        <v>68</v>
      </c>
      <c r="C48" t="s">
        <v>89</v>
      </c>
      <c r="D48" t="s">
        <v>33</v>
      </c>
      <c r="E48">
        <v>1</v>
      </c>
      <c r="F48">
        <v>40</v>
      </c>
    </row>
    <row r="49" spans="1:6" x14ac:dyDescent="0.25">
      <c r="A49">
        <v>58</v>
      </c>
      <c r="B49" t="s">
        <v>68</v>
      </c>
      <c r="C49" t="s">
        <v>90</v>
      </c>
      <c r="D49" t="s">
        <v>31</v>
      </c>
      <c r="E49">
        <v>500</v>
      </c>
      <c r="F49">
        <v>80</v>
      </c>
    </row>
    <row r="50" spans="1:6" x14ac:dyDescent="0.25">
      <c r="A50">
        <v>59</v>
      </c>
      <c r="B50" t="s">
        <v>68</v>
      </c>
      <c r="C50" t="s">
        <v>91</v>
      </c>
      <c r="D50" t="s">
        <v>31</v>
      </c>
      <c r="E50">
        <v>500</v>
      </c>
      <c r="F50">
        <v>80</v>
      </c>
    </row>
    <row r="51" spans="1:6" x14ac:dyDescent="0.25">
      <c r="A51">
        <v>60</v>
      </c>
      <c r="B51" t="s">
        <v>68</v>
      </c>
      <c r="C51" t="s">
        <v>92</v>
      </c>
      <c r="D51" t="s">
        <v>31</v>
      </c>
      <c r="E51">
        <v>500</v>
      </c>
      <c r="F51">
        <v>85</v>
      </c>
    </row>
    <row r="52" spans="1:6" x14ac:dyDescent="0.25">
      <c r="A52">
        <v>27</v>
      </c>
      <c r="B52" t="s">
        <v>29</v>
      </c>
      <c r="C52" t="s">
        <v>58</v>
      </c>
      <c r="D52" t="s">
        <v>31</v>
      </c>
      <c r="E52">
        <v>100</v>
      </c>
      <c r="F52">
        <v>55</v>
      </c>
    </row>
    <row r="53" spans="1:6" x14ac:dyDescent="0.25">
      <c r="A53">
        <v>28</v>
      </c>
      <c r="B53" t="s">
        <v>29</v>
      </c>
      <c r="C53" t="s">
        <v>59</v>
      </c>
      <c r="D53" t="s">
        <v>31</v>
      </c>
      <c r="E53">
        <v>250</v>
      </c>
      <c r="F53">
        <v>115</v>
      </c>
    </row>
    <row r="54" spans="1:6" x14ac:dyDescent="0.25">
      <c r="A54">
        <v>29</v>
      </c>
      <c r="B54" t="s">
        <v>29</v>
      </c>
      <c r="C54" t="s">
        <v>60</v>
      </c>
      <c r="D54" t="s">
        <v>31</v>
      </c>
      <c r="E54">
        <v>250</v>
      </c>
      <c r="F54">
        <v>300</v>
      </c>
    </row>
    <row r="55" spans="1:6" x14ac:dyDescent="0.25">
      <c r="A55">
        <v>30</v>
      </c>
      <c r="B55" t="s">
        <v>29</v>
      </c>
      <c r="C55" t="s">
        <v>61</v>
      </c>
      <c r="D55" t="s">
        <v>31</v>
      </c>
      <c r="E55">
        <v>100</v>
      </c>
      <c r="F55">
        <v>75</v>
      </c>
    </row>
    <row r="56" spans="1:6" x14ac:dyDescent="0.25">
      <c r="A56">
        <v>31</v>
      </c>
      <c r="B56" t="s">
        <v>29</v>
      </c>
      <c r="C56" t="s">
        <v>62</v>
      </c>
      <c r="D56" t="s">
        <v>31</v>
      </c>
      <c r="E56">
        <v>80</v>
      </c>
      <c r="F56">
        <v>80</v>
      </c>
    </row>
    <row r="57" spans="1:6" x14ac:dyDescent="0.25">
      <c r="A57">
        <v>32</v>
      </c>
      <c r="B57" t="s">
        <v>29</v>
      </c>
      <c r="C57" t="s">
        <v>63</v>
      </c>
      <c r="D57" t="s">
        <v>31</v>
      </c>
      <c r="E57">
        <v>100</v>
      </c>
      <c r="F57">
        <v>90</v>
      </c>
    </row>
    <row r="58" spans="1:6" x14ac:dyDescent="0.25">
      <c r="A58">
        <v>33</v>
      </c>
      <c r="B58" t="s">
        <v>29</v>
      </c>
      <c r="C58" t="s">
        <v>64</v>
      </c>
      <c r="D58" t="s">
        <v>31</v>
      </c>
      <c r="E58">
        <v>100</v>
      </c>
      <c r="F58">
        <v>80</v>
      </c>
    </row>
    <row r="59" spans="1:6" x14ac:dyDescent="0.25">
      <c r="A59">
        <v>34</v>
      </c>
      <c r="B59" t="s">
        <v>29</v>
      </c>
      <c r="C59" t="s">
        <v>65</v>
      </c>
      <c r="D59" t="s">
        <v>31</v>
      </c>
      <c r="E59">
        <v>200</v>
      </c>
      <c r="F59">
        <v>130</v>
      </c>
    </row>
    <row r="60" spans="1:6" x14ac:dyDescent="0.25">
      <c r="A60">
        <v>35</v>
      </c>
      <c r="B60" t="s">
        <v>29</v>
      </c>
      <c r="C60" t="s">
        <v>66</v>
      </c>
      <c r="D60" t="s">
        <v>31</v>
      </c>
      <c r="E60">
        <v>300</v>
      </c>
      <c r="F60">
        <v>200</v>
      </c>
    </row>
    <row r="61" spans="1:6" x14ac:dyDescent="0.25">
      <c r="A61">
        <v>36</v>
      </c>
      <c r="B61" t="s">
        <v>29</v>
      </c>
      <c r="C61" t="s">
        <v>67</v>
      </c>
      <c r="D61" t="s">
        <v>31</v>
      </c>
      <c r="E61">
        <v>400</v>
      </c>
      <c r="F61">
        <v>375</v>
      </c>
    </row>
  </sheetData>
  <sortState xmlns:xlrd2="http://schemas.microsoft.com/office/spreadsheetml/2017/richdata2" ref="A2:F61">
    <sortCondition ref="C1:C61"/>
  </sortState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D16" sqref="D1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14</v>
      </c>
      <c r="B2" t="s">
        <v>97</v>
      </c>
      <c r="C2" t="s">
        <v>101</v>
      </c>
    </row>
    <row r="3" spans="1:3" x14ac:dyDescent="0.25">
      <c r="A3" s="3" t="s">
        <v>15</v>
      </c>
      <c r="B3" t="s">
        <v>97</v>
      </c>
      <c r="C3" t="s">
        <v>104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12</v>
      </c>
      <c r="B5" t="s">
        <v>95</v>
      </c>
      <c r="C5" t="s">
        <v>115</v>
      </c>
    </row>
    <row r="6" spans="1:3" x14ac:dyDescent="0.25">
      <c r="A6" s="3" t="s">
        <v>24</v>
      </c>
      <c r="B6" t="s">
        <v>99</v>
      </c>
      <c r="C6" t="s">
        <v>114</v>
      </c>
    </row>
    <row r="7" spans="1:3" x14ac:dyDescent="0.25">
      <c r="A7" s="3" t="s">
        <v>22</v>
      </c>
      <c r="B7" t="s">
        <v>99</v>
      </c>
      <c r="C7" t="s">
        <v>108</v>
      </c>
    </row>
    <row r="8" spans="1:3" x14ac:dyDescent="0.25">
      <c r="A8" s="3" t="s">
        <v>17</v>
      </c>
      <c r="B8" t="s">
        <v>97</v>
      </c>
      <c r="C8" t="s">
        <v>109</v>
      </c>
    </row>
    <row r="9" spans="1:3" x14ac:dyDescent="0.25">
      <c r="A9" s="3" t="s">
        <v>18</v>
      </c>
      <c r="B9" t="s">
        <v>97</v>
      </c>
      <c r="C9" t="s">
        <v>110</v>
      </c>
    </row>
    <row r="10" spans="1:3" x14ac:dyDescent="0.25">
      <c r="A10" s="3" t="s">
        <v>10</v>
      </c>
      <c r="B10" t="s">
        <v>95</v>
      </c>
      <c r="C10" t="s">
        <v>107</v>
      </c>
    </row>
    <row r="11" spans="1:3" x14ac:dyDescent="0.25">
      <c r="A11" s="3" t="s">
        <v>21</v>
      </c>
      <c r="B11" t="s">
        <v>99</v>
      </c>
      <c r="C11" t="s">
        <v>106</v>
      </c>
    </row>
    <row r="12" spans="1:3" x14ac:dyDescent="0.25">
      <c r="A12" s="3" t="s">
        <v>9</v>
      </c>
      <c r="B12" t="s">
        <v>95</v>
      </c>
      <c r="C12" t="s">
        <v>103</v>
      </c>
    </row>
    <row r="13" spans="1:3" x14ac:dyDescent="0.25">
      <c r="A13" s="3" t="s">
        <v>6</v>
      </c>
      <c r="B13" t="s">
        <v>95</v>
      </c>
      <c r="C13" t="s">
        <v>96</v>
      </c>
    </row>
    <row r="14" spans="1:3" x14ac:dyDescent="0.25">
      <c r="A14" s="3" t="s">
        <v>11</v>
      </c>
      <c r="B14" t="s">
        <v>95</v>
      </c>
      <c r="C14" t="s">
        <v>112</v>
      </c>
    </row>
    <row r="15" spans="1:3" x14ac:dyDescent="0.25">
      <c r="A15" s="3" t="s">
        <v>8</v>
      </c>
      <c r="B15" t="s">
        <v>95</v>
      </c>
      <c r="C15" t="s">
        <v>102</v>
      </c>
    </row>
    <row r="16" spans="1:3" x14ac:dyDescent="0.25">
      <c r="A16" s="3" t="s">
        <v>13</v>
      </c>
      <c r="B16" t="s">
        <v>97</v>
      </c>
      <c r="C16" t="s">
        <v>98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16</v>
      </c>
      <c r="B18" t="s">
        <v>97</v>
      </c>
      <c r="C18" t="s">
        <v>105</v>
      </c>
    </row>
    <row r="19" spans="1:3" x14ac:dyDescent="0.25">
      <c r="A19" s="3" t="s">
        <v>23</v>
      </c>
      <c r="B19" t="s">
        <v>99</v>
      </c>
      <c r="C19" t="s">
        <v>111</v>
      </c>
    </row>
  </sheetData>
  <sortState xmlns:xlrd2="http://schemas.microsoft.com/office/spreadsheetml/2017/richdata2" ref="A2:C19">
    <sortCondition ref="C1:C19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2024-05-26T13:41:55Z</dcterms:modified>
</cp:coreProperties>
</file>