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desk\Y4\S1\APH306 临床统计模型\Final Report\"/>
    </mc:Choice>
  </mc:AlternateContent>
  <xr:revisionPtr revIDLastSave="0" documentId="13_ncr:1_{9C57F1F1-BE35-458A-8CF5-86C69BCAD4B9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RCT data" sheetId="15" r:id="rId1"/>
  </sheets>
  <calcPr calcId="191029"/>
</workbook>
</file>

<file path=xl/calcChain.xml><?xml version="1.0" encoding="utf-8"?>
<calcChain xmlns="http://schemas.openxmlformats.org/spreadsheetml/2006/main">
  <c r="G78" i="15" l="1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</calcChain>
</file>

<file path=xl/sharedStrings.xml><?xml version="1.0" encoding="utf-8"?>
<sst xmlns="http://schemas.openxmlformats.org/spreadsheetml/2006/main" count="119" uniqueCount="41">
  <si>
    <t>Group</t>
  </si>
  <si>
    <t>Pre</t>
  </si>
  <si>
    <t>Post</t>
  </si>
  <si>
    <t>IG</t>
  </si>
  <si>
    <t>CG</t>
  </si>
  <si>
    <t>NA</t>
  </si>
  <si>
    <t>BMI</t>
  </si>
  <si>
    <t>Sex</t>
    <phoneticPr fontId="6" type="noConversion"/>
  </si>
  <si>
    <t>1M 2F</t>
    <phoneticPr fontId="6" type="noConversion"/>
  </si>
  <si>
    <t>Age</t>
    <phoneticPr fontId="6" type="noConversion"/>
  </si>
  <si>
    <t>years old</t>
    <phoneticPr fontId="6" type="noConversion"/>
  </si>
  <si>
    <t>m</t>
    <phoneticPr fontId="6" type="noConversion"/>
  </si>
  <si>
    <r>
      <t>H</t>
    </r>
    <r>
      <rPr>
        <sz val="11"/>
        <color theme="1"/>
        <rFont val="等线"/>
        <family val="3"/>
        <charset val="134"/>
        <scheme val="minor"/>
      </rPr>
      <t>eight</t>
    </r>
    <phoneticPr fontId="6" type="noConversion"/>
  </si>
  <si>
    <r>
      <t>k</t>
    </r>
    <r>
      <rPr>
        <sz val="11"/>
        <color theme="1"/>
        <rFont val="等线"/>
        <family val="3"/>
        <charset val="134"/>
        <scheme val="minor"/>
      </rPr>
      <t>g</t>
    </r>
    <phoneticPr fontId="6" type="noConversion"/>
  </si>
  <si>
    <r>
      <t>kg</t>
    </r>
    <r>
      <rPr>
        <sz val="11"/>
        <color theme="1"/>
        <rFont val="等线"/>
        <family val="3"/>
        <charset val="134"/>
        <scheme val="minor"/>
      </rPr>
      <t>/m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6" type="noConversion"/>
  </si>
  <si>
    <t>h/day</t>
    <phoneticPr fontId="6" type="noConversion"/>
  </si>
  <si>
    <t>Sedentary time</t>
    <phoneticPr fontId="6" type="noConversion"/>
  </si>
  <si>
    <r>
      <t>1</t>
    </r>
    <r>
      <rPr>
        <sz val="11"/>
        <color theme="1"/>
        <rFont val="等线"/>
        <family val="3"/>
        <charset val="134"/>
        <scheme val="minor"/>
      </rPr>
      <t>Y 2N</t>
    </r>
    <phoneticPr fontId="6" type="noConversion"/>
  </si>
  <si>
    <r>
      <t>a</t>
    </r>
    <r>
      <rPr>
        <sz val="11"/>
        <color theme="1"/>
        <rFont val="等线"/>
        <family val="3"/>
        <charset val="134"/>
        <scheme val="minor"/>
      </rPr>
      <t>lchol drinking</t>
    </r>
    <phoneticPr fontId="6" type="noConversion"/>
  </si>
  <si>
    <r>
      <t>S</t>
    </r>
    <r>
      <rPr>
        <sz val="11"/>
        <color theme="1"/>
        <rFont val="等线"/>
        <family val="3"/>
        <charset val="134"/>
        <scheme val="minor"/>
      </rPr>
      <t>moking</t>
    </r>
    <phoneticPr fontId="6" type="noConversion"/>
  </si>
  <si>
    <t>1Y 2N</t>
    <phoneticPr fontId="6" type="noConversion"/>
  </si>
  <si>
    <r>
      <t>B</t>
    </r>
    <r>
      <rPr>
        <sz val="11"/>
        <color theme="1"/>
        <rFont val="等线"/>
        <family val="3"/>
        <charset val="134"/>
        <scheme val="minor"/>
      </rPr>
      <t>ody weight</t>
    </r>
    <phoneticPr fontId="6" type="noConversion"/>
  </si>
  <si>
    <t xml:space="preserve">KEMS: knee extensor muscle strength </t>
    <phoneticPr fontId="6" type="noConversion"/>
  </si>
  <si>
    <t>6MWD: 6-min walk distance</t>
    <phoneticPr fontId="6" type="noConversion"/>
  </si>
  <si>
    <t>IG: Intervention group</t>
    <phoneticPr fontId="6" type="noConversion"/>
  </si>
  <si>
    <t>CG: Control group</t>
    <phoneticPr fontId="6" type="noConversion"/>
  </si>
  <si>
    <t>Outcomes</t>
    <phoneticPr fontId="6" type="noConversion"/>
  </si>
  <si>
    <t>General characteristics</t>
    <phoneticPr fontId="6" type="noConversion"/>
  </si>
  <si>
    <t>s</t>
    <phoneticPr fontId="6" type="noConversion"/>
  </si>
  <si>
    <t>s</t>
    <phoneticPr fontId="6" type="noConversion"/>
  </si>
  <si>
    <t>kg</t>
    <phoneticPr fontId="6" type="noConversion"/>
  </si>
  <si>
    <t>kg</t>
    <phoneticPr fontId="6" type="noConversion"/>
  </si>
  <si>
    <t>m</t>
    <phoneticPr fontId="6" type="noConversion"/>
  </si>
  <si>
    <t>TUGT</t>
    <phoneticPr fontId="6" type="noConversion"/>
  </si>
  <si>
    <t>TUGT</t>
    <phoneticPr fontId="6" type="noConversion"/>
  </si>
  <si>
    <t>KEMS</t>
    <phoneticPr fontId="6" type="noConversion"/>
  </si>
  <si>
    <r>
      <t>KEMS</t>
    </r>
    <r>
      <rPr>
        <b/>
        <sz val="11"/>
        <color rgb="FF7030A0"/>
        <rFont val="等线"/>
        <family val="3"/>
        <charset val="134"/>
        <scheme val="minor"/>
      </rPr>
      <t xml:space="preserve"> </t>
    </r>
    <phoneticPr fontId="6" type="noConversion"/>
  </si>
  <si>
    <t>6MWD</t>
    <phoneticPr fontId="6" type="noConversion"/>
  </si>
  <si>
    <t>No.</t>
    <phoneticPr fontId="6" type="noConversion"/>
  </si>
  <si>
    <t>TUGT: timed up-and-go test</t>
    <phoneticPr fontId="6" type="noConversion"/>
  </si>
  <si>
    <t>Regular exercise habit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</si>
</sst>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 "/>
    <numFmt numFmtId="178" formatCode="0_);[Red]\(0\)"/>
  </numFmts>
  <fonts count="12" x14ac:knownFonts="1">
    <font>
      <sz val="11"/>
      <color theme="1"/>
      <name val="等线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"/>
  <sheetViews>
    <sheetView tabSelected="1" workbookViewId="0">
      <pane xSplit="2" topLeftCell="C1" activePane="topRight" state="frozen"/>
      <selection pane="topRight" activeCell="J2" sqref="J2"/>
    </sheetView>
  </sheetViews>
  <sheetFormatPr defaultColWidth="9" defaultRowHeight="14.15" x14ac:dyDescent="0.35"/>
  <cols>
    <col min="1" max="2" width="9" style="1"/>
    <col min="8" max="8" width="10.78515625" customWidth="1"/>
    <col min="11" max="11" width="16.42578125" customWidth="1"/>
  </cols>
  <sheetData>
    <row r="1" spans="1:18" ht="30.65" customHeight="1" x14ac:dyDescent="0.35">
      <c r="C1" s="20" t="s">
        <v>27</v>
      </c>
      <c r="D1" s="20"/>
      <c r="E1" s="20"/>
      <c r="F1" s="20"/>
      <c r="G1" s="20"/>
      <c r="H1" s="20"/>
      <c r="I1" s="20"/>
      <c r="J1" s="20"/>
      <c r="K1" s="20"/>
      <c r="M1" s="20" t="s">
        <v>26</v>
      </c>
      <c r="N1" s="20"/>
      <c r="O1" s="20"/>
      <c r="P1" s="20"/>
      <c r="Q1" s="20"/>
      <c r="R1" s="20"/>
    </row>
    <row r="2" spans="1:18" ht="46.2" customHeight="1" x14ac:dyDescent="0.35">
      <c r="A2" s="7" t="s">
        <v>0</v>
      </c>
      <c r="B2" s="7" t="s">
        <v>38</v>
      </c>
      <c r="C2" s="1" t="s">
        <v>7</v>
      </c>
      <c r="D2" s="1" t="s">
        <v>9</v>
      </c>
      <c r="E2" s="13" t="s">
        <v>12</v>
      </c>
      <c r="F2" s="12" t="s">
        <v>21</v>
      </c>
      <c r="G2" s="4" t="s">
        <v>6</v>
      </c>
      <c r="H2" s="12" t="s">
        <v>19</v>
      </c>
      <c r="I2" s="12" t="s">
        <v>18</v>
      </c>
      <c r="J2" s="12" t="s">
        <v>40</v>
      </c>
      <c r="K2" s="12" t="s">
        <v>16</v>
      </c>
      <c r="M2" s="16" t="s">
        <v>33</v>
      </c>
      <c r="N2" s="17" t="s">
        <v>34</v>
      </c>
      <c r="O2" s="16" t="s">
        <v>35</v>
      </c>
      <c r="P2" s="17" t="s">
        <v>36</v>
      </c>
      <c r="Q2" s="16" t="s">
        <v>37</v>
      </c>
      <c r="R2" s="17" t="s">
        <v>37</v>
      </c>
    </row>
    <row r="3" spans="1:18" ht="30" customHeight="1" x14ac:dyDescent="0.35">
      <c r="C3" s="3" t="s">
        <v>8</v>
      </c>
      <c r="D3" s="3" t="s">
        <v>10</v>
      </c>
      <c r="E3" s="12" t="s">
        <v>11</v>
      </c>
      <c r="F3" s="14" t="s">
        <v>13</v>
      </c>
      <c r="G3" s="15" t="s">
        <v>14</v>
      </c>
      <c r="H3" s="12" t="s">
        <v>20</v>
      </c>
      <c r="I3" s="12" t="s">
        <v>20</v>
      </c>
      <c r="J3" s="12" t="s">
        <v>17</v>
      </c>
      <c r="K3" s="12" t="s">
        <v>15</v>
      </c>
      <c r="M3" s="12" t="s">
        <v>28</v>
      </c>
      <c r="N3" s="12" t="s">
        <v>29</v>
      </c>
      <c r="O3" s="12" t="s">
        <v>30</v>
      </c>
      <c r="P3" s="12" t="s">
        <v>31</v>
      </c>
      <c r="Q3" s="12" t="s">
        <v>32</v>
      </c>
      <c r="R3" s="12" t="s">
        <v>32</v>
      </c>
    </row>
    <row r="4" spans="1:18" ht="30" customHeight="1" x14ac:dyDescent="0.35">
      <c r="C4" s="3"/>
      <c r="D4" s="3"/>
      <c r="E4" s="12"/>
      <c r="F4" s="14"/>
      <c r="G4" s="15"/>
      <c r="H4" s="12"/>
      <c r="I4" s="12"/>
      <c r="J4" s="12"/>
      <c r="K4" s="12"/>
      <c r="M4" s="8" t="s">
        <v>1</v>
      </c>
      <c r="N4" s="9" t="s">
        <v>2</v>
      </c>
      <c r="O4" s="8" t="s">
        <v>1</v>
      </c>
      <c r="P4" s="9" t="s">
        <v>2</v>
      </c>
      <c r="Q4" s="8" t="s">
        <v>1</v>
      </c>
      <c r="R4" s="9" t="s">
        <v>2</v>
      </c>
    </row>
    <row r="5" spans="1:18" x14ac:dyDescent="0.35">
      <c r="A5" s="1" t="s">
        <v>3</v>
      </c>
      <c r="B5" s="1">
        <v>1</v>
      </c>
      <c r="C5" s="1">
        <v>2</v>
      </c>
      <c r="D5" s="1">
        <v>75</v>
      </c>
      <c r="E5" s="1">
        <v>1.5029999999999999</v>
      </c>
      <c r="F5" s="1">
        <v>50.8</v>
      </c>
      <c r="G5" s="2">
        <f t="shared" ref="G5:G42" si="0">F5/E5/E5</f>
        <v>22.487736879313012</v>
      </c>
      <c r="H5" s="1">
        <v>2</v>
      </c>
      <c r="I5" s="1">
        <v>1</v>
      </c>
      <c r="J5" s="1">
        <v>1</v>
      </c>
      <c r="K5" s="6">
        <v>3.5</v>
      </c>
      <c r="M5" s="10">
        <v>7.01</v>
      </c>
      <c r="N5" s="11">
        <v>6.2850000000000001</v>
      </c>
      <c r="O5" s="10">
        <v>12.4</v>
      </c>
      <c r="P5" s="11">
        <v>20.350000000000001</v>
      </c>
      <c r="Q5" s="10">
        <v>483</v>
      </c>
      <c r="R5" s="11">
        <v>591</v>
      </c>
    </row>
    <row r="6" spans="1:18" x14ac:dyDescent="0.35">
      <c r="A6" s="1" t="s">
        <v>3</v>
      </c>
      <c r="B6" s="1">
        <v>2</v>
      </c>
      <c r="C6" s="1">
        <v>1</v>
      </c>
      <c r="D6" s="1">
        <v>81</v>
      </c>
      <c r="E6" s="1">
        <v>1.714</v>
      </c>
      <c r="F6" s="1">
        <v>43.1</v>
      </c>
      <c r="G6" s="2">
        <f t="shared" si="0"/>
        <v>14.670862102065632</v>
      </c>
      <c r="H6" s="1">
        <v>2</v>
      </c>
      <c r="I6" s="1">
        <v>1</v>
      </c>
      <c r="J6" s="1">
        <v>1</v>
      </c>
      <c r="K6" s="6">
        <v>3.5</v>
      </c>
      <c r="M6" s="10">
        <v>5.8</v>
      </c>
      <c r="N6" s="11">
        <v>7.03</v>
      </c>
      <c r="O6" s="10">
        <v>16.399999999999999</v>
      </c>
      <c r="P6" s="11">
        <v>17.399999999999999</v>
      </c>
      <c r="Q6" s="10">
        <v>444</v>
      </c>
      <c r="R6" s="11">
        <v>465</v>
      </c>
    </row>
    <row r="7" spans="1:18" x14ac:dyDescent="0.35">
      <c r="A7" s="1" t="s">
        <v>3</v>
      </c>
      <c r="B7" s="1">
        <v>3</v>
      </c>
      <c r="C7" s="1">
        <v>2</v>
      </c>
      <c r="D7" s="1">
        <v>67</v>
      </c>
      <c r="E7" s="1">
        <v>1.556</v>
      </c>
      <c r="F7" s="1">
        <v>51.1</v>
      </c>
      <c r="G7" s="2">
        <f t="shared" si="0"/>
        <v>21.105794965669006</v>
      </c>
      <c r="H7" s="1">
        <v>2</v>
      </c>
      <c r="I7" s="1">
        <v>2</v>
      </c>
      <c r="J7" s="1">
        <v>1</v>
      </c>
      <c r="K7" s="6"/>
      <c r="M7" s="10">
        <v>6.5750000000000002</v>
      </c>
      <c r="N7" s="11">
        <v>5.585</v>
      </c>
      <c r="O7" s="10">
        <v>13.35</v>
      </c>
      <c r="P7" s="11">
        <v>17.95</v>
      </c>
      <c r="Q7" s="10">
        <v>543</v>
      </c>
      <c r="R7" s="11">
        <v>560</v>
      </c>
    </row>
    <row r="8" spans="1:18" x14ac:dyDescent="0.35">
      <c r="A8" s="1" t="s">
        <v>3</v>
      </c>
      <c r="B8" s="1">
        <v>4</v>
      </c>
      <c r="C8" s="1">
        <v>1</v>
      </c>
      <c r="D8" s="1">
        <v>77</v>
      </c>
      <c r="E8" s="1">
        <v>1.67</v>
      </c>
      <c r="F8" s="1">
        <v>55.4</v>
      </c>
      <c r="G8" s="2">
        <f t="shared" si="0"/>
        <v>19.8644626913837</v>
      </c>
      <c r="H8" s="1">
        <v>2</v>
      </c>
      <c r="I8" s="1">
        <v>2</v>
      </c>
      <c r="J8" s="1">
        <v>1</v>
      </c>
      <c r="K8" s="1">
        <v>1.5</v>
      </c>
      <c r="M8" s="10">
        <v>5.9349999999999996</v>
      </c>
      <c r="N8" s="11">
        <v>6.2850000000000001</v>
      </c>
      <c r="O8" s="10">
        <v>24.5</v>
      </c>
      <c r="P8" s="11">
        <v>28.1</v>
      </c>
      <c r="Q8" s="10">
        <v>523</v>
      </c>
      <c r="R8" s="11">
        <v>575</v>
      </c>
    </row>
    <row r="9" spans="1:18" x14ac:dyDescent="0.35">
      <c r="A9" s="1" t="s">
        <v>3</v>
      </c>
      <c r="B9" s="1">
        <v>5</v>
      </c>
      <c r="C9" s="1">
        <v>2</v>
      </c>
      <c r="D9" s="1">
        <v>72</v>
      </c>
      <c r="E9" s="1">
        <v>1.64</v>
      </c>
      <c r="F9" s="1">
        <v>53.9</v>
      </c>
      <c r="G9" s="2">
        <f t="shared" si="0"/>
        <v>20.040154669839382</v>
      </c>
      <c r="H9" s="1">
        <v>2</v>
      </c>
      <c r="I9" s="1">
        <v>1</v>
      </c>
      <c r="J9" s="1">
        <v>2</v>
      </c>
      <c r="K9" s="6">
        <v>4</v>
      </c>
      <c r="M9" s="10">
        <v>6.8049999999999997</v>
      </c>
      <c r="N9" s="11">
        <v>6.21</v>
      </c>
      <c r="O9" s="10">
        <v>22.4</v>
      </c>
      <c r="P9" s="11">
        <v>14.85</v>
      </c>
      <c r="Q9" s="10">
        <v>526</v>
      </c>
      <c r="R9" s="11">
        <v>497</v>
      </c>
    </row>
    <row r="10" spans="1:18" x14ac:dyDescent="0.35">
      <c r="A10" s="1" t="s">
        <v>3</v>
      </c>
      <c r="B10" s="1">
        <v>6</v>
      </c>
      <c r="C10" s="1">
        <v>2</v>
      </c>
      <c r="D10" s="1">
        <v>70</v>
      </c>
      <c r="E10" s="1">
        <v>1.45</v>
      </c>
      <c r="F10" s="1">
        <v>43</v>
      </c>
      <c r="G10" s="2">
        <f t="shared" si="0"/>
        <v>20.451843043995243</v>
      </c>
      <c r="H10" s="1">
        <v>2</v>
      </c>
      <c r="I10" s="1">
        <v>1</v>
      </c>
      <c r="J10" s="1">
        <v>1</v>
      </c>
      <c r="K10" s="6">
        <v>3</v>
      </c>
      <c r="M10" s="10">
        <v>5.4850000000000003</v>
      </c>
      <c r="N10" s="11">
        <v>5.85</v>
      </c>
      <c r="O10" s="10">
        <v>15.75</v>
      </c>
      <c r="P10" s="11">
        <v>11.8</v>
      </c>
      <c r="Q10" s="10">
        <v>523</v>
      </c>
      <c r="R10" s="11">
        <v>540</v>
      </c>
    </row>
    <row r="11" spans="1:18" x14ac:dyDescent="0.35">
      <c r="A11" s="1" t="s">
        <v>3</v>
      </c>
      <c r="B11" s="1">
        <v>7</v>
      </c>
      <c r="C11" s="1">
        <v>2</v>
      </c>
      <c r="D11" s="1">
        <v>66</v>
      </c>
      <c r="E11" s="1">
        <v>1.51</v>
      </c>
      <c r="F11" s="1">
        <v>45.7</v>
      </c>
      <c r="G11" s="2">
        <f t="shared" si="0"/>
        <v>20.042980571027588</v>
      </c>
      <c r="H11" s="1">
        <v>2</v>
      </c>
      <c r="I11" s="1">
        <v>1</v>
      </c>
      <c r="J11" s="1">
        <v>1</v>
      </c>
      <c r="K11" s="6">
        <v>2</v>
      </c>
      <c r="M11" s="10">
        <v>7.93</v>
      </c>
      <c r="N11" s="11">
        <v>7.9649999999999999</v>
      </c>
      <c r="O11" s="10">
        <v>10.050000000000001</v>
      </c>
      <c r="P11" s="11">
        <v>11.25</v>
      </c>
      <c r="Q11" s="10">
        <v>426</v>
      </c>
      <c r="R11" s="11">
        <v>418</v>
      </c>
    </row>
    <row r="12" spans="1:18" x14ac:dyDescent="0.35">
      <c r="A12" s="1" t="s">
        <v>3</v>
      </c>
      <c r="B12" s="1">
        <v>8</v>
      </c>
      <c r="C12" s="1">
        <v>2</v>
      </c>
      <c r="D12" s="1">
        <v>68</v>
      </c>
      <c r="E12" s="1">
        <v>1.5449999999999999</v>
      </c>
      <c r="F12" s="1">
        <v>39.1</v>
      </c>
      <c r="G12" s="2">
        <f t="shared" si="0"/>
        <v>16.380222243168802</v>
      </c>
      <c r="H12" s="1">
        <v>2</v>
      </c>
      <c r="I12" s="1">
        <v>1</v>
      </c>
      <c r="J12" s="1">
        <v>1</v>
      </c>
      <c r="K12" s="6">
        <v>7</v>
      </c>
      <c r="M12" s="10">
        <v>5.63</v>
      </c>
      <c r="N12" s="11">
        <v>6.03</v>
      </c>
      <c r="O12" s="10">
        <v>15</v>
      </c>
      <c r="P12" s="11">
        <v>19</v>
      </c>
      <c r="Q12" s="10">
        <v>415</v>
      </c>
      <c r="R12" s="11">
        <v>485</v>
      </c>
    </row>
    <row r="13" spans="1:18" x14ac:dyDescent="0.35">
      <c r="A13" s="1" t="s">
        <v>3</v>
      </c>
      <c r="B13" s="1">
        <v>9</v>
      </c>
      <c r="C13" s="1">
        <v>2</v>
      </c>
      <c r="D13" s="1">
        <v>74</v>
      </c>
      <c r="E13" s="1">
        <v>1.48</v>
      </c>
      <c r="F13" s="1">
        <v>48.3</v>
      </c>
      <c r="G13" s="2">
        <f t="shared" si="0"/>
        <v>22.050766983199416</v>
      </c>
      <c r="H13" s="1">
        <v>2</v>
      </c>
      <c r="I13" s="1">
        <v>1</v>
      </c>
      <c r="J13" s="1">
        <v>1</v>
      </c>
      <c r="K13" s="6">
        <v>3</v>
      </c>
      <c r="M13" s="10">
        <v>5.6349999999999998</v>
      </c>
      <c r="N13" s="11">
        <v>5.0599999999999996</v>
      </c>
      <c r="O13" s="10">
        <v>13</v>
      </c>
      <c r="P13" s="11">
        <v>22.25</v>
      </c>
      <c r="Q13" s="10">
        <v>467</v>
      </c>
      <c r="R13" s="11">
        <v>535</v>
      </c>
    </row>
    <row r="14" spans="1:18" x14ac:dyDescent="0.35">
      <c r="A14" s="1" t="s">
        <v>3</v>
      </c>
      <c r="B14" s="1">
        <v>10</v>
      </c>
      <c r="C14" s="1">
        <v>2</v>
      </c>
      <c r="D14" s="1">
        <v>70</v>
      </c>
      <c r="E14" s="1">
        <v>1.5</v>
      </c>
      <c r="F14" s="1">
        <v>40.700000000000003</v>
      </c>
      <c r="G14" s="2">
        <f t="shared" si="0"/>
        <v>18.088888888888892</v>
      </c>
      <c r="H14" s="1">
        <v>2</v>
      </c>
      <c r="I14" s="1">
        <v>1</v>
      </c>
      <c r="J14" s="1">
        <v>2</v>
      </c>
      <c r="K14" s="6">
        <v>0</v>
      </c>
      <c r="M14" s="10">
        <v>8.5749999999999993</v>
      </c>
      <c r="N14" s="11">
        <v>5.9649999999999999</v>
      </c>
      <c r="O14" s="10">
        <v>17</v>
      </c>
      <c r="P14" s="11">
        <v>18.75</v>
      </c>
      <c r="Q14" s="10">
        <v>414</v>
      </c>
      <c r="R14" s="11">
        <v>480</v>
      </c>
    </row>
    <row r="15" spans="1:18" x14ac:dyDescent="0.35">
      <c r="A15" s="1" t="s">
        <v>3</v>
      </c>
      <c r="B15" s="1">
        <v>11</v>
      </c>
      <c r="C15" s="1">
        <v>2</v>
      </c>
      <c r="D15" s="1">
        <v>74</v>
      </c>
      <c r="E15" s="1">
        <v>1.52</v>
      </c>
      <c r="F15" s="1">
        <v>59.9</v>
      </c>
      <c r="G15" s="2">
        <f t="shared" si="0"/>
        <v>25.926246537396121</v>
      </c>
      <c r="H15" s="1">
        <v>2</v>
      </c>
      <c r="I15" s="1">
        <v>1</v>
      </c>
      <c r="J15" s="1">
        <v>1</v>
      </c>
      <c r="K15" s="6">
        <v>6</v>
      </c>
      <c r="M15" s="10">
        <v>8.1950000000000003</v>
      </c>
      <c r="N15" s="11">
        <v>6.1</v>
      </c>
      <c r="O15" s="10">
        <v>15</v>
      </c>
      <c r="P15" s="11">
        <v>17.5</v>
      </c>
      <c r="Q15" s="10">
        <v>447</v>
      </c>
      <c r="R15" s="11">
        <v>439</v>
      </c>
    </row>
    <row r="16" spans="1:18" x14ac:dyDescent="0.35">
      <c r="A16" s="1" t="s">
        <v>3</v>
      </c>
      <c r="B16" s="1">
        <v>12</v>
      </c>
      <c r="C16" s="1">
        <v>2</v>
      </c>
      <c r="D16" s="1">
        <v>71</v>
      </c>
      <c r="E16" s="1">
        <v>1.5189999999999999</v>
      </c>
      <c r="F16" s="1">
        <v>44.4</v>
      </c>
      <c r="G16" s="2">
        <f t="shared" si="0"/>
        <v>19.242762619286708</v>
      </c>
      <c r="H16" s="1">
        <v>2</v>
      </c>
      <c r="I16" s="1">
        <v>2</v>
      </c>
      <c r="J16" s="1">
        <v>2</v>
      </c>
      <c r="K16" s="6">
        <v>3</v>
      </c>
      <c r="M16" s="10">
        <v>10.465</v>
      </c>
      <c r="N16" s="11">
        <v>6.4</v>
      </c>
      <c r="O16" s="10">
        <v>14.25</v>
      </c>
      <c r="P16" s="11">
        <v>15</v>
      </c>
      <c r="Q16" s="10">
        <v>404.7</v>
      </c>
      <c r="R16" s="11">
        <v>447</v>
      </c>
    </row>
    <row r="17" spans="1:18" x14ac:dyDescent="0.35">
      <c r="A17" s="1" t="s">
        <v>3</v>
      </c>
      <c r="B17" s="1">
        <v>13</v>
      </c>
      <c r="C17" s="1">
        <v>1</v>
      </c>
      <c r="D17" s="1">
        <v>79</v>
      </c>
      <c r="E17" s="1">
        <v>1.62</v>
      </c>
      <c r="F17" s="1">
        <v>54.9</v>
      </c>
      <c r="G17" s="2">
        <f t="shared" si="0"/>
        <v>20.919067215363508</v>
      </c>
      <c r="H17" s="1">
        <v>2</v>
      </c>
      <c r="I17" s="1">
        <v>1</v>
      </c>
      <c r="J17" s="1">
        <v>2</v>
      </c>
      <c r="K17" s="6">
        <v>1</v>
      </c>
      <c r="M17" s="10">
        <v>6.7549999999999999</v>
      </c>
      <c r="N17" s="11">
        <v>5.59</v>
      </c>
      <c r="O17" s="10">
        <v>17.5</v>
      </c>
      <c r="P17" s="11">
        <v>17.350000000000001</v>
      </c>
      <c r="Q17" s="10">
        <v>517.29999999999995</v>
      </c>
      <c r="R17" s="11">
        <v>435</v>
      </c>
    </row>
    <row r="18" spans="1:18" x14ac:dyDescent="0.35">
      <c r="A18" s="1" t="s">
        <v>3</v>
      </c>
      <c r="B18" s="1">
        <v>14</v>
      </c>
      <c r="C18" s="1">
        <v>2</v>
      </c>
      <c r="D18" s="1">
        <v>74</v>
      </c>
      <c r="E18" s="1">
        <v>1.51</v>
      </c>
      <c r="F18" s="1">
        <v>47.2</v>
      </c>
      <c r="G18" s="2">
        <f t="shared" si="0"/>
        <v>20.700846454102891</v>
      </c>
      <c r="H18" s="1">
        <v>2</v>
      </c>
      <c r="I18" s="1">
        <v>1</v>
      </c>
      <c r="J18" s="1">
        <v>1</v>
      </c>
      <c r="K18" s="1">
        <v>4</v>
      </c>
      <c r="M18" s="10">
        <v>8.57</v>
      </c>
      <c r="N18" s="11">
        <v>8.06</v>
      </c>
      <c r="O18" s="10">
        <v>10.9</v>
      </c>
      <c r="P18" s="11">
        <v>20.05</v>
      </c>
      <c r="Q18" s="10">
        <v>432</v>
      </c>
      <c r="R18" s="11">
        <v>463.8</v>
      </c>
    </row>
    <row r="19" spans="1:18" x14ac:dyDescent="0.35">
      <c r="A19" s="1" t="s">
        <v>3</v>
      </c>
      <c r="B19" s="1">
        <v>15</v>
      </c>
      <c r="C19" s="1">
        <v>2</v>
      </c>
      <c r="D19" s="1">
        <v>70</v>
      </c>
      <c r="E19" s="1">
        <v>1.52</v>
      </c>
      <c r="F19" s="1">
        <v>47.9</v>
      </c>
      <c r="G19" s="2">
        <f t="shared" si="0"/>
        <v>20.732340720221607</v>
      </c>
      <c r="H19" s="1">
        <v>2</v>
      </c>
      <c r="I19" s="1">
        <v>1</v>
      </c>
      <c r="J19" s="1">
        <v>1</v>
      </c>
      <c r="K19" s="1">
        <v>3</v>
      </c>
      <c r="M19" s="10">
        <v>7.05</v>
      </c>
      <c r="N19" s="11">
        <v>6.0750000000000002</v>
      </c>
      <c r="O19" s="10">
        <v>13.3</v>
      </c>
      <c r="P19" s="11">
        <v>18.8</v>
      </c>
      <c r="Q19" s="10">
        <v>486.5</v>
      </c>
      <c r="R19" s="11">
        <v>485</v>
      </c>
    </row>
    <row r="20" spans="1:18" x14ac:dyDescent="0.35">
      <c r="A20" s="1" t="s">
        <v>3</v>
      </c>
      <c r="B20" s="1">
        <v>16</v>
      </c>
      <c r="C20" s="1">
        <v>1</v>
      </c>
      <c r="D20" s="1">
        <v>72</v>
      </c>
      <c r="E20" s="1">
        <v>1.7350000000000001</v>
      </c>
      <c r="F20" s="1">
        <v>62.4</v>
      </c>
      <c r="G20" s="2">
        <f t="shared" si="0"/>
        <v>20.729347474026024</v>
      </c>
      <c r="H20" s="1">
        <v>1</v>
      </c>
      <c r="I20" s="1">
        <v>2</v>
      </c>
      <c r="J20" s="1">
        <v>1</v>
      </c>
      <c r="K20" s="1">
        <v>7</v>
      </c>
      <c r="M20" s="10">
        <v>9.8249999999999993</v>
      </c>
      <c r="N20" s="11">
        <v>7.3250000000000002</v>
      </c>
      <c r="O20" s="10">
        <v>19.55</v>
      </c>
      <c r="P20" s="11">
        <v>20.3</v>
      </c>
      <c r="Q20" s="10">
        <v>340</v>
      </c>
      <c r="R20" s="11">
        <v>415</v>
      </c>
    </row>
    <row r="21" spans="1:18" x14ac:dyDescent="0.35">
      <c r="A21" s="1" t="s">
        <v>3</v>
      </c>
      <c r="B21" s="1">
        <v>17</v>
      </c>
      <c r="C21" s="1">
        <v>1</v>
      </c>
      <c r="D21" s="1">
        <v>81</v>
      </c>
      <c r="E21" s="1">
        <v>1.58</v>
      </c>
      <c r="F21" s="1">
        <v>49.3</v>
      </c>
      <c r="G21" s="2">
        <f t="shared" si="0"/>
        <v>19.748437750360516</v>
      </c>
      <c r="H21" s="1">
        <v>2</v>
      </c>
      <c r="I21" s="1">
        <v>3</v>
      </c>
      <c r="J21" s="1">
        <v>1</v>
      </c>
      <c r="K21" s="1">
        <v>2.5</v>
      </c>
      <c r="M21" s="10">
        <v>7.8049999999999997</v>
      </c>
      <c r="N21" s="11">
        <v>6.98</v>
      </c>
      <c r="O21" s="10">
        <v>22.75</v>
      </c>
      <c r="P21" s="11">
        <v>28.5</v>
      </c>
      <c r="Q21" s="10">
        <v>483</v>
      </c>
      <c r="R21" s="11">
        <v>493</v>
      </c>
    </row>
    <row r="22" spans="1:18" x14ac:dyDescent="0.35">
      <c r="A22" s="1" t="s">
        <v>3</v>
      </c>
      <c r="B22" s="1">
        <v>18</v>
      </c>
      <c r="C22" s="1">
        <v>1</v>
      </c>
      <c r="D22" s="1">
        <v>75</v>
      </c>
      <c r="E22" s="1">
        <v>1.7350000000000001</v>
      </c>
      <c r="F22" s="1">
        <v>60.4</v>
      </c>
      <c r="G22" s="2">
        <f t="shared" si="0"/>
        <v>20.064945311396986</v>
      </c>
      <c r="H22" s="1">
        <v>1</v>
      </c>
      <c r="I22" s="1">
        <v>2</v>
      </c>
      <c r="J22" s="1">
        <v>1</v>
      </c>
      <c r="K22" s="1">
        <v>4</v>
      </c>
      <c r="M22" s="10">
        <v>5.61</v>
      </c>
      <c r="N22" s="11">
        <v>4.84</v>
      </c>
      <c r="O22" s="10">
        <v>21.3</v>
      </c>
      <c r="P22" s="11">
        <v>27</v>
      </c>
      <c r="Q22" s="10">
        <v>540</v>
      </c>
      <c r="R22" s="11">
        <v>563</v>
      </c>
    </row>
    <row r="23" spans="1:18" x14ac:dyDescent="0.35">
      <c r="A23" s="1" t="s">
        <v>3</v>
      </c>
      <c r="B23" s="1">
        <v>19</v>
      </c>
      <c r="C23" s="1">
        <v>1</v>
      </c>
      <c r="D23" s="1">
        <v>65</v>
      </c>
      <c r="E23" s="1">
        <v>1.77</v>
      </c>
      <c r="F23" s="1">
        <v>59.4</v>
      </c>
      <c r="G23" s="2">
        <f t="shared" si="0"/>
        <v>18.960068945705256</v>
      </c>
      <c r="H23" s="1">
        <v>1</v>
      </c>
      <c r="I23" s="1">
        <v>1</v>
      </c>
      <c r="J23" s="1">
        <v>1</v>
      </c>
      <c r="K23" s="1">
        <v>6</v>
      </c>
      <c r="M23" s="10">
        <v>6.585</v>
      </c>
      <c r="N23" s="11">
        <v>4.78</v>
      </c>
      <c r="O23" s="10">
        <v>22.95</v>
      </c>
      <c r="P23" s="11">
        <v>37.450000000000003</v>
      </c>
      <c r="Q23" s="10">
        <v>569</v>
      </c>
      <c r="R23" s="11">
        <v>495</v>
      </c>
    </row>
    <row r="24" spans="1:18" x14ac:dyDescent="0.35">
      <c r="A24" s="1" t="s">
        <v>3</v>
      </c>
      <c r="B24" s="1">
        <v>20</v>
      </c>
      <c r="C24" s="1">
        <v>2</v>
      </c>
      <c r="D24" s="1">
        <v>77</v>
      </c>
      <c r="E24" s="1">
        <v>1.59</v>
      </c>
      <c r="F24" s="1">
        <v>61.9</v>
      </c>
      <c r="G24" s="2">
        <f t="shared" si="0"/>
        <v>24.484790949725085</v>
      </c>
      <c r="H24" s="1">
        <v>2</v>
      </c>
      <c r="I24" s="1">
        <v>2</v>
      </c>
      <c r="J24" s="1">
        <v>1</v>
      </c>
      <c r="K24" s="1">
        <v>2</v>
      </c>
      <c r="M24" s="10">
        <v>7.4</v>
      </c>
      <c r="N24" s="11">
        <v>7.9050000000000002</v>
      </c>
      <c r="O24" s="10">
        <v>18</v>
      </c>
      <c r="P24" s="11">
        <v>19.55</v>
      </c>
      <c r="Q24" s="10">
        <v>386</v>
      </c>
      <c r="R24" s="11">
        <v>412</v>
      </c>
    </row>
    <row r="25" spans="1:18" x14ac:dyDescent="0.35">
      <c r="A25" s="1" t="s">
        <v>3</v>
      </c>
      <c r="B25" s="1">
        <v>21</v>
      </c>
      <c r="C25" s="1">
        <v>2</v>
      </c>
      <c r="D25" s="1">
        <v>77</v>
      </c>
      <c r="E25" s="1">
        <v>1.615</v>
      </c>
      <c r="F25" s="1">
        <v>58.2</v>
      </c>
      <c r="G25" s="2">
        <f t="shared" si="0"/>
        <v>22.314025822158751</v>
      </c>
      <c r="H25" s="1">
        <v>2</v>
      </c>
      <c r="I25" s="1">
        <v>1</v>
      </c>
      <c r="J25" s="1">
        <v>2</v>
      </c>
      <c r="K25" s="1">
        <v>5</v>
      </c>
      <c r="M25" s="10">
        <v>8.1300000000000008</v>
      </c>
      <c r="N25" s="11">
        <v>7.15</v>
      </c>
      <c r="O25" s="10">
        <v>14.7</v>
      </c>
      <c r="P25" s="11">
        <v>18.2</v>
      </c>
      <c r="Q25" s="10">
        <v>418</v>
      </c>
      <c r="R25" s="11">
        <v>419</v>
      </c>
    </row>
    <row r="26" spans="1:18" x14ac:dyDescent="0.35">
      <c r="A26" s="1" t="s">
        <v>3</v>
      </c>
      <c r="B26" s="1">
        <v>22</v>
      </c>
      <c r="C26" s="1">
        <v>2</v>
      </c>
      <c r="D26" s="1">
        <v>74</v>
      </c>
      <c r="E26" s="1">
        <v>1.57</v>
      </c>
      <c r="F26" s="1">
        <v>48.9</v>
      </c>
      <c r="G26" s="2">
        <f t="shared" si="0"/>
        <v>19.838533003367274</v>
      </c>
      <c r="H26" s="1">
        <v>2</v>
      </c>
      <c r="I26" s="1">
        <v>1</v>
      </c>
      <c r="J26" s="1">
        <v>2</v>
      </c>
      <c r="K26" s="1">
        <v>4</v>
      </c>
      <c r="M26" s="10">
        <v>5.625</v>
      </c>
      <c r="N26" s="11">
        <v>5.52</v>
      </c>
      <c r="O26" s="10">
        <v>22.25</v>
      </c>
      <c r="P26" s="11">
        <v>17.05</v>
      </c>
      <c r="Q26" s="10">
        <v>562</v>
      </c>
      <c r="R26" s="11">
        <v>558.5</v>
      </c>
    </row>
    <row r="27" spans="1:18" x14ac:dyDescent="0.35">
      <c r="A27" s="1" t="s">
        <v>3</v>
      </c>
      <c r="B27" s="1">
        <v>23</v>
      </c>
      <c r="C27" s="1">
        <v>2</v>
      </c>
      <c r="D27" s="1">
        <v>75</v>
      </c>
      <c r="E27" s="1">
        <v>1.6</v>
      </c>
      <c r="F27" s="1">
        <v>64</v>
      </c>
      <c r="G27" s="2">
        <f t="shared" si="0"/>
        <v>25</v>
      </c>
      <c r="H27" s="1">
        <v>2</v>
      </c>
      <c r="I27" s="1">
        <v>1</v>
      </c>
      <c r="J27" s="1">
        <v>1</v>
      </c>
      <c r="K27" s="1">
        <v>5</v>
      </c>
      <c r="M27" s="10">
        <v>5.79</v>
      </c>
      <c r="N27" s="11">
        <v>5.2850000000000001</v>
      </c>
      <c r="O27" s="10">
        <v>24.25</v>
      </c>
      <c r="P27" s="11">
        <v>26.55</v>
      </c>
      <c r="Q27" s="10">
        <v>480</v>
      </c>
      <c r="R27" s="11">
        <v>466.5</v>
      </c>
    </row>
    <row r="28" spans="1:18" x14ac:dyDescent="0.35">
      <c r="A28" s="1" t="s">
        <v>3</v>
      </c>
      <c r="B28" s="1">
        <v>24</v>
      </c>
      <c r="C28" s="1">
        <v>2</v>
      </c>
      <c r="D28" s="1">
        <v>66</v>
      </c>
      <c r="E28" s="1">
        <v>1.5229999999999999</v>
      </c>
      <c r="F28" s="1">
        <v>39.200000000000003</v>
      </c>
      <c r="G28" s="2">
        <f t="shared" si="0"/>
        <v>16.899982712007482</v>
      </c>
      <c r="H28" s="1">
        <v>2</v>
      </c>
      <c r="I28" s="1">
        <v>1</v>
      </c>
      <c r="J28" s="1">
        <v>1</v>
      </c>
      <c r="K28" s="1">
        <v>3</v>
      </c>
      <c r="M28" s="10">
        <v>7.5049999999999999</v>
      </c>
      <c r="N28" s="11">
        <v>6.2549999999999999</v>
      </c>
      <c r="O28" s="10">
        <v>16.45</v>
      </c>
      <c r="P28" s="11">
        <v>19.850000000000001</v>
      </c>
      <c r="Q28" s="10">
        <v>510.4</v>
      </c>
      <c r="R28" s="11">
        <v>495</v>
      </c>
    </row>
    <row r="29" spans="1:18" x14ac:dyDescent="0.35">
      <c r="A29" s="1" t="s">
        <v>3</v>
      </c>
      <c r="B29" s="1">
        <v>25</v>
      </c>
      <c r="C29" s="1">
        <v>2</v>
      </c>
      <c r="D29" s="1">
        <v>75</v>
      </c>
      <c r="E29" s="1">
        <v>1.55</v>
      </c>
      <c r="F29" s="1">
        <v>50.3</v>
      </c>
      <c r="G29" s="2">
        <f t="shared" si="0"/>
        <v>20.936524453694066</v>
      </c>
      <c r="H29" s="1">
        <v>2</v>
      </c>
      <c r="I29" s="1">
        <v>1</v>
      </c>
      <c r="J29" s="1">
        <v>1</v>
      </c>
      <c r="K29" s="1">
        <v>6</v>
      </c>
      <c r="M29" s="10">
        <v>8.2149999999999999</v>
      </c>
      <c r="N29" s="11">
        <v>6.9450000000000003</v>
      </c>
      <c r="O29" s="10">
        <v>13.7</v>
      </c>
      <c r="P29" s="11">
        <v>16.149999999999999</v>
      </c>
      <c r="Q29" s="10">
        <v>466</v>
      </c>
      <c r="R29" s="11">
        <v>471</v>
      </c>
    </row>
    <row r="30" spans="1:18" x14ac:dyDescent="0.35">
      <c r="A30" s="1" t="s">
        <v>3</v>
      </c>
      <c r="B30" s="1">
        <v>26</v>
      </c>
      <c r="C30" s="1">
        <v>2</v>
      </c>
      <c r="D30" s="1">
        <v>69</v>
      </c>
      <c r="E30" s="1">
        <v>1.52</v>
      </c>
      <c r="F30" s="1">
        <v>45.3</v>
      </c>
      <c r="G30" s="2">
        <f t="shared" si="0"/>
        <v>19.606994459833793</v>
      </c>
      <c r="H30" s="1">
        <v>2</v>
      </c>
      <c r="I30" s="1">
        <v>1</v>
      </c>
      <c r="J30" s="1">
        <v>2</v>
      </c>
      <c r="K30" s="1">
        <v>5</v>
      </c>
      <c r="M30" s="10">
        <v>7.71</v>
      </c>
      <c r="N30" s="11">
        <v>6.0650000000000004</v>
      </c>
      <c r="O30" s="10">
        <v>17.3</v>
      </c>
      <c r="P30" s="11">
        <v>14.85</v>
      </c>
      <c r="Q30" s="10">
        <v>515</v>
      </c>
      <c r="R30" s="11">
        <v>425</v>
      </c>
    </row>
    <row r="31" spans="1:18" x14ac:dyDescent="0.35">
      <c r="A31" s="1" t="s">
        <v>3</v>
      </c>
      <c r="B31" s="1">
        <v>27</v>
      </c>
      <c r="C31" s="1">
        <v>2</v>
      </c>
      <c r="D31" s="1">
        <v>67</v>
      </c>
      <c r="E31" s="1">
        <v>1.49</v>
      </c>
      <c r="F31" s="1">
        <v>47.9</v>
      </c>
      <c r="G31" s="2">
        <f t="shared" si="0"/>
        <v>21.575604702490878</v>
      </c>
      <c r="H31" s="1">
        <v>2</v>
      </c>
      <c r="I31" s="1">
        <v>1</v>
      </c>
      <c r="J31" s="1">
        <v>2</v>
      </c>
      <c r="K31" s="1">
        <v>2</v>
      </c>
      <c r="M31" s="10">
        <v>7.49</v>
      </c>
      <c r="N31" s="11">
        <v>5.7649999999999997</v>
      </c>
      <c r="O31" s="10">
        <v>10.35</v>
      </c>
      <c r="P31" s="11">
        <v>14.7</v>
      </c>
      <c r="Q31" s="10">
        <v>442</v>
      </c>
      <c r="R31" s="11">
        <v>460</v>
      </c>
    </row>
    <row r="32" spans="1:18" x14ac:dyDescent="0.35">
      <c r="A32" s="1" t="s">
        <v>3</v>
      </c>
      <c r="B32" s="1">
        <v>28</v>
      </c>
      <c r="C32" s="1">
        <v>1</v>
      </c>
      <c r="D32" s="1">
        <v>66</v>
      </c>
      <c r="E32" s="1">
        <v>1.645</v>
      </c>
      <c r="F32" s="1">
        <v>62.1</v>
      </c>
      <c r="G32" s="2">
        <f t="shared" si="0"/>
        <v>22.948790199647082</v>
      </c>
      <c r="H32" s="1">
        <v>1</v>
      </c>
      <c r="I32" s="1">
        <v>2</v>
      </c>
      <c r="J32" s="1">
        <v>1</v>
      </c>
      <c r="K32" s="1">
        <v>2</v>
      </c>
      <c r="M32" s="10">
        <v>6.8049999999999997</v>
      </c>
      <c r="N32" s="11">
        <v>6.87</v>
      </c>
      <c r="O32" s="10">
        <v>23.4</v>
      </c>
      <c r="P32" s="11">
        <v>27.55</v>
      </c>
      <c r="Q32" s="10">
        <v>467.4</v>
      </c>
      <c r="R32" s="11">
        <v>438</v>
      </c>
    </row>
    <row r="33" spans="1:18" x14ac:dyDescent="0.35">
      <c r="A33" s="1" t="s">
        <v>3</v>
      </c>
      <c r="B33" s="1">
        <v>29</v>
      </c>
      <c r="C33" s="1">
        <v>1</v>
      </c>
      <c r="D33" s="1">
        <v>71</v>
      </c>
      <c r="E33" s="1">
        <v>1.61</v>
      </c>
      <c r="F33" s="1">
        <v>50.6</v>
      </c>
      <c r="G33" s="2">
        <f t="shared" si="0"/>
        <v>19.520851818988461</v>
      </c>
      <c r="H33" s="1">
        <v>1</v>
      </c>
      <c r="I33" s="1">
        <v>1</v>
      </c>
      <c r="J33" s="1">
        <v>1</v>
      </c>
      <c r="K33" s="1">
        <v>2</v>
      </c>
      <c r="M33" s="10">
        <v>7.9050000000000002</v>
      </c>
      <c r="N33" s="11">
        <v>6.7750000000000004</v>
      </c>
      <c r="O33" s="10">
        <v>21.1</v>
      </c>
      <c r="P33" s="11">
        <v>21.45</v>
      </c>
      <c r="Q33" s="10">
        <v>486</v>
      </c>
      <c r="R33" s="11">
        <v>505</v>
      </c>
    </row>
    <row r="34" spans="1:18" x14ac:dyDescent="0.35">
      <c r="A34" s="1" t="s">
        <v>3</v>
      </c>
      <c r="B34" s="1">
        <v>30</v>
      </c>
      <c r="C34" s="1">
        <v>2</v>
      </c>
      <c r="D34" s="1">
        <v>69</v>
      </c>
      <c r="E34" s="1">
        <v>1.56</v>
      </c>
      <c r="F34" s="1">
        <v>48.7</v>
      </c>
      <c r="G34" s="2">
        <f t="shared" si="0"/>
        <v>20.011505588428665</v>
      </c>
      <c r="H34" s="1">
        <v>2</v>
      </c>
      <c r="I34" s="1">
        <v>1</v>
      </c>
      <c r="J34" s="1">
        <v>1</v>
      </c>
      <c r="K34" s="1">
        <v>5</v>
      </c>
      <c r="M34" s="10">
        <v>7.81</v>
      </c>
      <c r="N34" s="11">
        <v>5.8049999999999997</v>
      </c>
      <c r="O34" s="10">
        <v>12.55</v>
      </c>
      <c r="P34" s="11">
        <v>19.399999999999999</v>
      </c>
      <c r="Q34" s="10">
        <v>444</v>
      </c>
      <c r="R34" s="11">
        <v>465</v>
      </c>
    </row>
    <row r="35" spans="1:18" x14ac:dyDescent="0.35">
      <c r="A35" s="1" t="s">
        <v>3</v>
      </c>
      <c r="B35" s="1">
        <v>31</v>
      </c>
      <c r="C35" s="1">
        <v>2</v>
      </c>
      <c r="D35" s="1">
        <v>80</v>
      </c>
      <c r="E35" s="1">
        <v>1.5349999999999999</v>
      </c>
      <c r="F35" s="1">
        <v>44.4</v>
      </c>
      <c r="G35" s="2">
        <f t="shared" si="0"/>
        <v>18.84370125942981</v>
      </c>
      <c r="H35" s="1">
        <v>2</v>
      </c>
      <c r="I35" s="1">
        <v>1</v>
      </c>
      <c r="J35" s="1">
        <v>1</v>
      </c>
      <c r="K35" s="1">
        <v>5</v>
      </c>
      <c r="M35" s="10">
        <v>7.7</v>
      </c>
      <c r="N35" s="11">
        <v>7.0949999999999998</v>
      </c>
      <c r="O35" s="10">
        <v>12.5</v>
      </c>
      <c r="P35" s="11">
        <v>17.5</v>
      </c>
      <c r="Q35" s="10">
        <v>438.6</v>
      </c>
      <c r="R35" s="11">
        <v>498</v>
      </c>
    </row>
    <row r="36" spans="1:18" x14ac:dyDescent="0.35">
      <c r="A36" s="1" t="s">
        <v>3</v>
      </c>
      <c r="B36" s="1">
        <v>32</v>
      </c>
      <c r="C36" s="1">
        <v>2</v>
      </c>
      <c r="D36" s="1">
        <v>77</v>
      </c>
      <c r="E36" s="1">
        <v>1.448</v>
      </c>
      <c r="F36" s="1">
        <v>37.200000000000003</v>
      </c>
      <c r="G36" s="2">
        <f t="shared" si="0"/>
        <v>17.742132413540492</v>
      </c>
      <c r="H36" s="1">
        <v>2</v>
      </c>
      <c r="I36" s="1">
        <v>1</v>
      </c>
      <c r="J36" s="1">
        <v>2</v>
      </c>
      <c r="K36" s="1">
        <v>3</v>
      </c>
      <c r="M36" s="10">
        <v>7.3150000000000004</v>
      </c>
      <c r="N36" s="11">
        <v>6.11</v>
      </c>
      <c r="O36" s="10">
        <v>15.3</v>
      </c>
      <c r="P36" s="11">
        <v>10.55</v>
      </c>
      <c r="Q36" s="10">
        <v>411</v>
      </c>
      <c r="R36" s="11">
        <v>429</v>
      </c>
    </row>
    <row r="37" spans="1:18" x14ac:dyDescent="0.35">
      <c r="A37" s="1" t="s">
        <v>3</v>
      </c>
      <c r="B37" s="1">
        <v>33</v>
      </c>
      <c r="C37" s="1">
        <v>1</v>
      </c>
      <c r="D37" s="1">
        <v>80</v>
      </c>
      <c r="E37" s="1">
        <v>1.7649999999999999</v>
      </c>
      <c r="F37" s="1">
        <v>74.2</v>
      </c>
      <c r="G37" s="2">
        <f t="shared" si="0"/>
        <v>23.818504281392197</v>
      </c>
      <c r="H37" s="1">
        <v>2</v>
      </c>
      <c r="I37" s="1">
        <v>1</v>
      </c>
      <c r="J37" s="1">
        <v>2</v>
      </c>
      <c r="K37" s="1">
        <v>3</v>
      </c>
      <c r="M37" s="10">
        <v>9.7200000000000006</v>
      </c>
      <c r="N37" s="11">
        <v>11.025</v>
      </c>
      <c r="O37" s="10">
        <v>16.2</v>
      </c>
      <c r="P37" s="11">
        <v>22.75</v>
      </c>
      <c r="Q37" s="10">
        <v>393</v>
      </c>
      <c r="R37" s="11">
        <v>405</v>
      </c>
    </row>
    <row r="38" spans="1:18" x14ac:dyDescent="0.35">
      <c r="A38" s="1" t="s">
        <v>3</v>
      </c>
      <c r="B38" s="1">
        <v>34</v>
      </c>
      <c r="C38" s="1">
        <v>1</v>
      </c>
      <c r="D38" s="1">
        <v>71</v>
      </c>
      <c r="E38" s="1">
        <v>1.675</v>
      </c>
      <c r="F38" s="1">
        <v>47.8</v>
      </c>
      <c r="G38" s="2">
        <f t="shared" si="0"/>
        <v>17.037202049454219</v>
      </c>
      <c r="H38" s="1">
        <v>2</v>
      </c>
      <c r="I38" s="1">
        <v>1</v>
      </c>
      <c r="J38" s="1">
        <v>1</v>
      </c>
      <c r="K38" s="1">
        <v>4</v>
      </c>
      <c r="M38" s="10">
        <v>7.1849999999999996</v>
      </c>
      <c r="N38" s="11">
        <v>6</v>
      </c>
      <c r="O38" s="10">
        <v>21.45</v>
      </c>
      <c r="P38" s="11">
        <v>26.55</v>
      </c>
      <c r="Q38" s="10">
        <v>417</v>
      </c>
      <c r="R38" s="11">
        <v>455</v>
      </c>
    </row>
    <row r="39" spans="1:18" x14ac:dyDescent="0.35">
      <c r="A39" s="1" t="s">
        <v>3</v>
      </c>
      <c r="B39" s="1">
        <v>35</v>
      </c>
      <c r="C39" s="1">
        <v>2</v>
      </c>
      <c r="D39" s="1">
        <v>68</v>
      </c>
      <c r="E39" s="1">
        <v>1.53</v>
      </c>
      <c r="F39" s="1">
        <v>50.8</v>
      </c>
      <c r="G39" s="2">
        <f t="shared" si="0"/>
        <v>21.701055149728735</v>
      </c>
      <c r="H39" s="1">
        <v>2</v>
      </c>
      <c r="I39" s="1">
        <v>1</v>
      </c>
      <c r="J39" s="1">
        <v>1</v>
      </c>
      <c r="K39" s="1">
        <v>7</v>
      </c>
      <c r="M39" s="10">
        <v>7.42</v>
      </c>
      <c r="N39" s="11">
        <v>7.1950000000000003</v>
      </c>
      <c r="O39" s="10">
        <v>15</v>
      </c>
      <c r="P39" s="11">
        <v>10.3</v>
      </c>
      <c r="Q39" s="10">
        <v>401.9</v>
      </c>
      <c r="R39" s="11">
        <v>460</v>
      </c>
    </row>
    <row r="40" spans="1:18" x14ac:dyDescent="0.35">
      <c r="A40" s="1" t="s">
        <v>3</v>
      </c>
      <c r="B40" s="1">
        <v>36</v>
      </c>
      <c r="C40" s="1">
        <v>2</v>
      </c>
      <c r="D40" s="1">
        <v>67</v>
      </c>
      <c r="E40" s="1">
        <v>1.59</v>
      </c>
      <c r="F40" s="1">
        <v>50.1</v>
      </c>
      <c r="G40" s="2">
        <f t="shared" si="0"/>
        <v>19.817254064317076</v>
      </c>
      <c r="H40" s="1">
        <v>2</v>
      </c>
      <c r="I40" s="1">
        <v>1</v>
      </c>
      <c r="J40" s="1">
        <v>1</v>
      </c>
      <c r="K40" s="1">
        <v>5.5</v>
      </c>
      <c r="M40" s="10">
        <v>5.84</v>
      </c>
      <c r="N40" s="11">
        <v>5.4649999999999999</v>
      </c>
      <c r="O40" s="10">
        <v>23.1</v>
      </c>
      <c r="P40" s="11">
        <v>27.9</v>
      </c>
      <c r="Q40" s="10">
        <v>459</v>
      </c>
      <c r="R40" s="11">
        <v>532</v>
      </c>
    </row>
    <row r="41" spans="1:18" x14ac:dyDescent="0.35">
      <c r="A41" s="1" t="s">
        <v>3</v>
      </c>
      <c r="B41" s="1">
        <v>37</v>
      </c>
      <c r="C41" s="1">
        <v>2</v>
      </c>
      <c r="D41" s="1">
        <v>73</v>
      </c>
      <c r="E41" s="1">
        <v>1.51</v>
      </c>
      <c r="F41" s="1">
        <v>40.4</v>
      </c>
      <c r="G41" s="2">
        <f t="shared" si="0"/>
        <v>17.718521117494845</v>
      </c>
      <c r="H41" s="1">
        <v>2</v>
      </c>
      <c r="I41" s="1">
        <v>1</v>
      </c>
      <c r="J41" s="1">
        <v>1</v>
      </c>
      <c r="K41" s="1">
        <v>3</v>
      </c>
      <c r="M41" s="10">
        <v>6.6749999999999998</v>
      </c>
      <c r="N41" s="11">
        <v>6.7750000000000004</v>
      </c>
      <c r="O41" s="10">
        <v>20.05</v>
      </c>
      <c r="P41" s="11">
        <v>15.05</v>
      </c>
      <c r="Q41" s="10">
        <v>567</v>
      </c>
      <c r="R41" s="11">
        <v>405</v>
      </c>
    </row>
    <row r="42" spans="1:18" x14ac:dyDescent="0.35">
      <c r="A42" s="1" t="s">
        <v>3</v>
      </c>
      <c r="B42" s="1">
        <v>38</v>
      </c>
      <c r="C42" s="1">
        <v>2</v>
      </c>
      <c r="D42" s="1">
        <v>66</v>
      </c>
      <c r="E42" s="1">
        <v>1.48</v>
      </c>
      <c r="F42" s="1">
        <v>45.3</v>
      </c>
      <c r="G42" s="2">
        <f t="shared" si="0"/>
        <v>20.681154127100072</v>
      </c>
      <c r="H42" s="1">
        <v>2</v>
      </c>
      <c r="I42" s="1">
        <v>1</v>
      </c>
      <c r="J42" s="1">
        <v>1</v>
      </c>
      <c r="K42" s="1">
        <v>4</v>
      </c>
      <c r="M42" s="10">
        <v>6.52</v>
      </c>
      <c r="N42" s="11">
        <v>7.625</v>
      </c>
      <c r="O42" s="10">
        <v>15.4</v>
      </c>
      <c r="P42" s="11">
        <v>19.5</v>
      </c>
      <c r="Q42" s="10">
        <v>508</v>
      </c>
      <c r="R42" s="11">
        <v>490</v>
      </c>
    </row>
    <row r="43" spans="1:18" x14ac:dyDescent="0.35">
      <c r="C43" s="1"/>
      <c r="D43" s="1"/>
      <c r="E43" s="5"/>
      <c r="F43" s="1"/>
      <c r="G43" s="1"/>
      <c r="H43" s="1"/>
      <c r="I43" s="1"/>
      <c r="J43" s="1"/>
      <c r="K43" s="1"/>
    </row>
    <row r="44" spans="1:18" x14ac:dyDescent="0.35">
      <c r="A44" s="1" t="s">
        <v>4</v>
      </c>
      <c r="B44" s="1">
        <v>1</v>
      </c>
      <c r="C44" s="1">
        <v>2</v>
      </c>
      <c r="D44" s="1">
        <v>75</v>
      </c>
      <c r="E44" s="1">
        <v>1.57</v>
      </c>
      <c r="F44" s="1">
        <v>46.7</v>
      </c>
      <c r="G44" s="2">
        <f t="shared" ref="G44:G78" si="1">F44/E44/E44</f>
        <v>18.94600186620147</v>
      </c>
      <c r="H44" s="1">
        <v>2</v>
      </c>
      <c r="I44" s="1">
        <v>1</v>
      </c>
      <c r="J44" s="1">
        <v>2</v>
      </c>
      <c r="K44" s="6">
        <v>2</v>
      </c>
      <c r="M44" s="10">
        <v>7.6150000000000002</v>
      </c>
      <c r="N44" s="11">
        <v>7.7949999999999999</v>
      </c>
      <c r="O44" s="10">
        <v>13.05</v>
      </c>
      <c r="P44" s="11">
        <v>6</v>
      </c>
      <c r="Q44" s="10">
        <v>398</v>
      </c>
      <c r="R44" s="11">
        <v>294</v>
      </c>
    </row>
    <row r="45" spans="1:18" x14ac:dyDescent="0.35">
      <c r="A45" s="1" t="s">
        <v>4</v>
      </c>
      <c r="B45" s="1">
        <v>2</v>
      </c>
      <c r="C45" s="1">
        <v>2</v>
      </c>
      <c r="D45" s="1">
        <v>77</v>
      </c>
      <c r="E45" s="1">
        <v>1.58</v>
      </c>
      <c r="F45" s="1">
        <v>59.9</v>
      </c>
      <c r="G45" s="2">
        <f t="shared" si="1"/>
        <v>23.994552155103346</v>
      </c>
      <c r="H45" s="1">
        <v>2</v>
      </c>
      <c r="I45" s="1">
        <v>1</v>
      </c>
      <c r="J45" s="1">
        <v>2</v>
      </c>
      <c r="K45" s="6">
        <v>8</v>
      </c>
      <c r="M45" s="10">
        <v>8.7050000000000001</v>
      </c>
      <c r="N45" s="11">
        <v>8.4949999999999992</v>
      </c>
      <c r="O45" s="10">
        <v>26.75</v>
      </c>
      <c r="P45" s="11">
        <v>26.1</v>
      </c>
      <c r="Q45" s="10">
        <v>334</v>
      </c>
      <c r="R45" s="11">
        <v>326</v>
      </c>
    </row>
    <row r="46" spans="1:18" x14ac:dyDescent="0.35">
      <c r="A46" s="1" t="s">
        <v>4</v>
      </c>
      <c r="B46" s="1">
        <v>3</v>
      </c>
      <c r="C46" s="1">
        <v>2</v>
      </c>
      <c r="D46" s="1">
        <v>81</v>
      </c>
      <c r="E46" s="1">
        <v>1.58</v>
      </c>
      <c r="F46" s="1">
        <v>50.6</v>
      </c>
      <c r="G46" s="2">
        <f t="shared" si="1"/>
        <v>20.269187630187467</v>
      </c>
      <c r="H46" s="1">
        <v>2</v>
      </c>
      <c r="I46" s="1">
        <v>1</v>
      </c>
      <c r="J46" s="1">
        <v>1</v>
      </c>
      <c r="K46" s="6">
        <v>2</v>
      </c>
      <c r="M46" s="10">
        <v>8.1</v>
      </c>
      <c r="N46" s="11">
        <v>10.385</v>
      </c>
      <c r="O46" s="10">
        <v>10.8</v>
      </c>
      <c r="P46" s="11">
        <v>8.25</v>
      </c>
      <c r="Q46" s="10">
        <v>437</v>
      </c>
      <c r="R46" s="11">
        <v>417</v>
      </c>
    </row>
    <row r="47" spans="1:18" x14ac:dyDescent="0.35">
      <c r="A47" s="1" t="s">
        <v>4</v>
      </c>
      <c r="B47" s="1">
        <v>4</v>
      </c>
      <c r="C47" s="1">
        <v>2</v>
      </c>
      <c r="D47" s="1">
        <v>71</v>
      </c>
      <c r="E47" s="1">
        <v>1.48</v>
      </c>
      <c r="F47" s="1">
        <v>50.7</v>
      </c>
      <c r="G47" s="2">
        <f t="shared" si="1"/>
        <v>23.14645726807889</v>
      </c>
      <c r="H47" s="1">
        <v>2</v>
      </c>
      <c r="I47" s="1">
        <v>1</v>
      </c>
      <c r="J47" s="1">
        <v>2</v>
      </c>
      <c r="K47" s="6">
        <v>3</v>
      </c>
      <c r="M47" s="10">
        <v>11.58</v>
      </c>
      <c r="N47" s="11">
        <v>12.185</v>
      </c>
      <c r="O47" s="10">
        <v>12.15</v>
      </c>
      <c r="P47" s="11">
        <v>10.8</v>
      </c>
      <c r="Q47" s="10">
        <v>351</v>
      </c>
      <c r="R47" s="11">
        <v>306</v>
      </c>
    </row>
    <row r="48" spans="1:18" x14ac:dyDescent="0.35">
      <c r="A48" s="1" t="s">
        <v>4</v>
      </c>
      <c r="B48" s="1">
        <v>5</v>
      </c>
      <c r="C48" s="1">
        <v>2</v>
      </c>
      <c r="D48" s="1">
        <v>71</v>
      </c>
      <c r="E48" s="1">
        <v>1.52</v>
      </c>
      <c r="F48" s="1">
        <v>49.4</v>
      </c>
      <c r="G48" s="2">
        <f t="shared" si="1"/>
        <v>21.381578947368421</v>
      </c>
      <c r="H48" s="1">
        <v>2</v>
      </c>
      <c r="I48" s="1">
        <v>1</v>
      </c>
      <c r="J48" s="1">
        <v>2</v>
      </c>
      <c r="K48" s="6">
        <v>2</v>
      </c>
      <c r="M48" s="10">
        <v>9.8949999999999996</v>
      </c>
      <c r="N48" s="11">
        <v>8.84</v>
      </c>
      <c r="O48" s="10">
        <v>15.1</v>
      </c>
      <c r="P48" s="11">
        <v>15.1</v>
      </c>
      <c r="Q48" s="10" t="s">
        <v>5</v>
      </c>
      <c r="R48" s="11">
        <v>369</v>
      </c>
    </row>
    <row r="49" spans="1:18" x14ac:dyDescent="0.35">
      <c r="A49" s="1" t="s">
        <v>4</v>
      </c>
      <c r="B49" s="1">
        <v>6</v>
      </c>
      <c r="C49" s="1">
        <v>2</v>
      </c>
      <c r="D49" s="1">
        <v>65</v>
      </c>
      <c r="E49" s="1">
        <v>1.6</v>
      </c>
      <c r="F49" s="1">
        <v>54.6</v>
      </c>
      <c r="G49" s="2">
        <f t="shared" si="1"/>
        <v>21.328125</v>
      </c>
      <c r="H49" s="1">
        <v>2</v>
      </c>
      <c r="I49" s="1">
        <v>1</v>
      </c>
      <c r="J49" s="1">
        <v>2</v>
      </c>
      <c r="K49" s="6">
        <v>7</v>
      </c>
      <c r="M49" s="10">
        <v>6.3949999999999996</v>
      </c>
      <c r="N49" s="11">
        <v>5.97</v>
      </c>
      <c r="O49" s="10">
        <v>10.3</v>
      </c>
      <c r="P49" s="11">
        <v>7.9</v>
      </c>
      <c r="Q49" s="10">
        <v>440</v>
      </c>
      <c r="R49" s="11">
        <v>375</v>
      </c>
    </row>
    <row r="50" spans="1:18" x14ac:dyDescent="0.35">
      <c r="A50" s="1" t="s">
        <v>4</v>
      </c>
      <c r="B50" s="1">
        <v>7</v>
      </c>
      <c r="C50" s="1">
        <v>2</v>
      </c>
      <c r="D50" s="1">
        <v>84</v>
      </c>
      <c r="E50" s="1">
        <v>1.45</v>
      </c>
      <c r="F50" s="1">
        <v>46.3</v>
      </c>
      <c r="G50" s="2">
        <f t="shared" si="1"/>
        <v>22.021403091557669</v>
      </c>
      <c r="H50" s="1">
        <v>2</v>
      </c>
      <c r="I50" s="1">
        <v>1</v>
      </c>
      <c r="J50" s="1">
        <v>2</v>
      </c>
      <c r="K50" s="1">
        <v>5</v>
      </c>
      <c r="M50" s="10">
        <v>14.23</v>
      </c>
      <c r="N50" s="11">
        <v>14.695</v>
      </c>
      <c r="O50" s="10">
        <v>9.35</v>
      </c>
      <c r="P50" s="11">
        <v>8.25</v>
      </c>
      <c r="Q50" s="10">
        <v>321</v>
      </c>
      <c r="R50" s="11">
        <v>346</v>
      </c>
    </row>
    <row r="51" spans="1:18" x14ac:dyDescent="0.35">
      <c r="A51" s="1" t="s">
        <v>4</v>
      </c>
      <c r="B51" s="1">
        <v>8</v>
      </c>
      <c r="C51" s="1">
        <v>2</v>
      </c>
      <c r="D51" s="1">
        <v>77</v>
      </c>
      <c r="E51" s="1">
        <v>1.4850000000000001</v>
      </c>
      <c r="F51" s="1">
        <v>46.8</v>
      </c>
      <c r="G51" s="2">
        <f t="shared" si="1"/>
        <v>21.222324252627278</v>
      </c>
      <c r="H51" s="1">
        <v>2</v>
      </c>
      <c r="I51" s="1">
        <v>1</v>
      </c>
      <c r="J51" s="1">
        <v>1</v>
      </c>
      <c r="K51" s="1">
        <v>4.5</v>
      </c>
      <c r="M51" s="10">
        <v>8.7050000000000001</v>
      </c>
      <c r="N51" s="11">
        <v>6.165</v>
      </c>
      <c r="O51" s="10">
        <v>14.45</v>
      </c>
      <c r="P51" s="11">
        <v>6.4</v>
      </c>
      <c r="Q51" s="10">
        <v>368</v>
      </c>
      <c r="R51" s="11">
        <v>390</v>
      </c>
    </row>
    <row r="52" spans="1:18" x14ac:dyDescent="0.35">
      <c r="A52" s="1" t="s">
        <v>4</v>
      </c>
      <c r="B52" s="1">
        <v>9</v>
      </c>
      <c r="C52" s="1">
        <v>2</v>
      </c>
      <c r="D52" s="1">
        <v>70</v>
      </c>
      <c r="E52" s="1">
        <v>1.46</v>
      </c>
      <c r="F52" s="1">
        <v>39.5</v>
      </c>
      <c r="G52" s="2">
        <f t="shared" si="1"/>
        <v>18.530681178457499</v>
      </c>
      <c r="H52" s="1">
        <v>2</v>
      </c>
      <c r="I52" s="1">
        <v>1</v>
      </c>
      <c r="J52" s="1">
        <v>1</v>
      </c>
      <c r="K52" s="1">
        <v>2.5</v>
      </c>
      <c r="M52" s="10">
        <v>7.8049999999999997</v>
      </c>
      <c r="N52" s="11">
        <v>6.9649999999999999</v>
      </c>
      <c r="O52" s="10">
        <v>19.25</v>
      </c>
      <c r="P52" s="11">
        <v>12.6</v>
      </c>
      <c r="Q52" s="10">
        <v>431</v>
      </c>
      <c r="R52" s="11">
        <v>471</v>
      </c>
    </row>
    <row r="53" spans="1:18" x14ac:dyDescent="0.35">
      <c r="A53" s="1" t="s">
        <v>4</v>
      </c>
      <c r="B53" s="1">
        <v>10</v>
      </c>
      <c r="C53" s="1">
        <v>1</v>
      </c>
      <c r="D53" s="1">
        <v>83</v>
      </c>
      <c r="E53" s="1">
        <v>1.73</v>
      </c>
      <c r="F53" s="1">
        <v>59.8</v>
      </c>
      <c r="G53" s="2">
        <f t="shared" si="1"/>
        <v>19.980620802566072</v>
      </c>
      <c r="H53" s="1">
        <v>2</v>
      </c>
      <c r="I53" s="1">
        <v>1</v>
      </c>
      <c r="J53" s="1">
        <v>1</v>
      </c>
      <c r="K53" s="1">
        <v>2</v>
      </c>
      <c r="M53" s="10">
        <v>7.13</v>
      </c>
      <c r="N53" s="11">
        <v>7.0549999999999997</v>
      </c>
      <c r="O53" s="10">
        <v>15</v>
      </c>
      <c r="P53" s="11">
        <v>22.1</v>
      </c>
      <c r="Q53" s="10">
        <v>394</v>
      </c>
      <c r="R53" s="11">
        <v>420</v>
      </c>
    </row>
    <row r="54" spans="1:18" x14ac:dyDescent="0.35">
      <c r="A54" s="1" t="s">
        <v>4</v>
      </c>
      <c r="B54" s="1">
        <v>11</v>
      </c>
      <c r="C54" s="1">
        <v>1</v>
      </c>
      <c r="D54" s="1">
        <v>74</v>
      </c>
      <c r="E54" s="1">
        <v>1.595</v>
      </c>
      <c r="F54" s="1">
        <v>50.8</v>
      </c>
      <c r="G54" s="2">
        <f t="shared" si="1"/>
        <v>19.968357229193895</v>
      </c>
      <c r="H54" s="1">
        <v>1</v>
      </c>
      <c r="I54" s="1">
        <v>2</v>
      </c>
      <c r="J54" s="1">
        <v>2</v>
      </c>
      <c r="K54" s="1">
        <v>4</v>
      </c>
      <c r="M54" s="10">
        <v>10.119999999999999</v>
      </c>
      <c r="N54" s="11">
        <v>11.52</v>
      </c>
      <c r="O54" s="10">
        <v>11.55</v>
      </c>
      <c r="P54" s="11">
        <v>12.7</v>
      </c>
      <c r="Q54" s="10">
        <v>420</v>
      </c>
      <c r="R54" s="11">
        <v>375</v>
      </c>
    </row>
    <row r="55" spans="1:18" x14ac:dyDescent="0.35">
      <c r="A55" s="1" t="s">
        <v>4</v>
      </c>
      <c r="B55" s="1">
        <v>12</v>
      </c>
      <c r="C55" s="1">
        <v>1</v>
      </c>
      <c r="D55" s="1">
        <v>67</v>
      </c>
      <c r="E55" s="1">
        <v>1.63</v>
      </c>
      <c r="F55" s="1">
        <v>57.4</v>
      </c>
      <c r="G55" s="2">
        <f t="shared" si="1"/>
        <v>21.604125108208819</v>
      </c>
      <c r="H55" s="1">
        <v>2</v>
      </c>
      <c r="I55" s="1">
        <v>1</v>
      </c>
      <c r="J55" s="1">
        <v>1</v>
      </c>
      <c r="K55" s="1">
        <v>3</v>
      </c>
      <c r="M55" s="10">
        <v>6.2149999999999999</v>
      </c>
      <c r="N55" s="11">
        <v>5.68</v>
      </c>
      <c r="O55" s="10">
        <v>21.65</v>
      </c>
      <c r="P55" s="11">
        <v>21.35</v>
      </c>
      <c r="Q55" s="10">
        <v>516</v>
      </c>
      <c r="R55" s="11">
        <v>465</v>
      </c>
    </row>
    <row r="56" spans="1:18" x14ac:dyDescent="0.35">
      <c r="A56" s="1" t="s">
        <v>4</v>
      </c>
      <c r="B56" s="1">
        <v>13</v>
      </c>
      <c r="C56" s="1">
        <v>1</v>
      </c>
      <c r="D56" s="1">
        <v>72</v>
      </c>
      <c r="E56" s="1">
        <v>1.58</v>
      </c>
      <c r="F56" s="1">
        <v>53.1</v>
      </c>
      <c r="G56" s="2">
        <f t="shared" si="1"/>
        <v>21.270629706777758</v>
      </c>
      <c r="H56" s="1">
        <v>1</v>
      </c>
      <c r="I56" s="1">
        <v>3</v>
      </c>
      <c r="J56" s="1">
        <v>1</v>
      </c>
      <c r="K56" s="1">
        <v>1.5</v>
      </c>
      <c r="M56" s="10">
        <v>6.59</v>
      </c>
      <c r="N56" s="11">
        <v>4.9550000000000001</v>
      </c>
      <c r="O56" s="10">
        <v>20.3</v>
      </c>
      <c r="P56" s="11">
        <v>20.85</v>
      </c>
      <c r="Q56" s="10">
        <v>477</v>
      </c>
      <c r="R56" s="11">
        <v>475</v>
      </c>
    </row>
    <row r="57" spans="1:18" x14ac:dyDescent="0.35">
      <c r="A57" s="1" t="s">
        <v>4</v>
      </c>
      <c r="B57" s="1">
        <v>14</v>
      </c>
      <c r="C57" s="1">
        <v>2</v>
      </c>
      <c r="D57" s="1">
        <v>68</v>
      </c>
      <c r="E57" s="1">
        <v>1.62</v>
      </c>
      <c r="F57" s="1">
        <v>51.7</v>
      </c>
      <c r="G57" s="2">
        <f t="shared" si="1"/>
        <v>19.69974089315653</v>
      </c>
      <c r="H57" s="1">
        <v>2</v>
      </c>
      <c r="I57" s="1">
        <v>1</v>
      </c>
      <c r="J57" s="1">
        <v>1</v>
      </c>
      <c r="K57" s="1">
        <v>4</v>
      </c>
      <c r="M57" s="10">
        <v>5.7450000000000001</v>
      </c>
      <c r="N57" s="11">
        <v>6.13</v>
      </c>
      <c r="O57" s="10">
        <v>19.5</v>
      </c>
      <c r="P57" s="11">
        <v>22.05</v>
      </c>
      <c r="Q57" s="10">
        <v>546.70000000000005</v>
      </c>
      <c r="R57" s="11">
        <v>495</v>
      </c>
    </row>
    <row r="58" spans="1:18" x14ac:dyDescent="0.35">
      <c r="A58" s="1" t="s">
        <v>4</v>
      </c>
      <c r="B58" s="1">
        <v>15</v>
      </c>
      <c r="C58" s="1">
        <v>2</v>
      </c>
      <c r="D58" s="1">
        <v>72</v>
      </c>
      <c r="E58" s="1">
        <v>1.56</v>
      </c>
      <c r="F58" s="1">
        <v>58.2</v>
      </c>
      <c r="G58" s="2">
        <f t="shared" si="1"/>
        <v>23.915187376725836</v>
      </c>
      <c r="H58" s="1">
        <v>2</v>
      </c>
      <c r="I58" s="1">
        <v>1</v>
      </c>
      <c r="J58" s="1">
        <v>1</v>
      </c>
      <c r="K58" s="1">
        <v>5</v>
      </c>
      <c r="M58" s="10">
        <v>7.585</v>
      </c>
      <c r="N58" s="11">
        <v>6.84</v>
      </c>
      <c r="O58" s="10">
        <v>18.649999999999999</v>
      </c>
      <c r="P58" s="11">
        <v>13.7</v>
      </c>
      <c r="Q58" s="10">
        <v>476.9</v>
      </c>
      <c r="R58" s="11">
        <v>456.5</v>
      </c>
    </row>
    <row r="59" spans="1:18" x14ac:dyDescent="0.35">
      <c r="A59" s="1" t="s">
        <v>4</v>
      </c>
      <c r="B59" s="1">
        <v>16</v>
      </c>
      <c r="C59" s="1">
        <v>1</v>
      </c>
      <c r="D59" s="1">
        <v>70</v>
      </c>
      <c r="E59" s="1">
        <v>1.6950000000000001</v>
      </c>
      <c r="F59" s="1">
        <v>53.2</v>
      </c>
      <c r="G59" s="2">
        <f t="shared" si="1"/>
        <v>18.517068246882641</v>
      </c>
      <c r="H59" s="1">
        <v>2</v>
      </c>
      <c r="I59" s="1">
        <v>1</v>
      </c>
      <c r="J59" s="1">
        <v>1</v>
      </c>
      <c r="K59" s="1">
        <v>5</v>
      </c>
      <c r="M59" s="10">
        <v>6.25</v>
      </c>
      <c r="N59" s="11">
        <v>7.1950000000000003</v>
      </c>
      <c r="O59" s="10">
        <v>21.35</v>
      </c>
      <c r="P59" s="11">
        <v>19.7</v>
      </c>
      <c r="Q59" s="10">
        <v>467.5</v>
      </c>
      <c r="R59" s="11">
        <v>535</v>
      </c>
    </row>
    <row r="60" spans="1:18" x14ac:dyDescent="0.35">
      <c r="A60" s="1" t="s">
        <v>4</v>
      </c>
      <c r="B60" s="1">
        <v>17</v>
      </c>
      <c r="C60" s="1">
        <v>2</v>
      </c>
      <c r="D60" s="1">
        <v>69</v>
      </c>
      <c r="E60" s="1">
        <v>1.4430000000000001</v>
      </c>
      <c r="F60" s="1">
        <v>43.5</v>
      </c>
      <c r="G60" s="2">
        <f t="shared" si="1"/>
        <v>20.890873281725671</v>
      </c>
      <c r="H60" s="1">
        <v>2</v>
      </c>
      <c r="I60" s="1">
        <v>2</v>
      </c>
      <c r="J60" s="1">
        <v>1</v>
      </c>
      <c r="K60" s="1">
        <v>4</v>
      </c>
      <c r="M60" s="10">
        <v>6.62</v>
      </c>
      <c r="N60" s="11">
        <v>7.07</v>
      </c>
      <c r="O60" s="10">
        <v>21.2</v>
      </c>
      <c r="P60" s="11">
        <v>21.95</v>
      </c>
      <c r="Q60" s="10">
        <v>459</v>
      </c>
      <c r="R60" s="11">
        <v>507</v>
      </c>
    </row>
    <row r="61" spans="1:18" x14ac:dyDescent="0.35">
      <c r="A61" s="1" t="s">
        <v>4</v>
      </c>
      <c r="B61" s="1">
        <v>18</v>
      </c>
      <c r="C61" s="1">
        <v>2</v>
      </c>
      <c r="D61" s="1">
        <v>79</v>
      </c>
      <c r="E61" s="1">
        <v>1.51</v>
      </c>
      <c r="F61" s="1">
        <v>52.9</v>
      </c>
      <c r="G61" s="2">
        <f t="shared" si="1"/>
        <v>23.200736809789042</v>
      </c>
      <c r="H61" s="1">
        <v>2</v>
      </c>
      <c r="I61" s="1">
        <v>1</v>
      </c>
      <c r="J61" s="1">
        <v>1</v>
      </c>
      <c r="K61" s="1">
        <v>5</v>
      </c>
      <c r="M61" s="10">
        <v>9.9700000000000006</v>
      </c>
      <c r="N61" s="11">
        <v>8.1850000000000005</v>
      </c>
      <c r="O61" s="10">
        <v>15.2</v>
      </c>
      <c r="P61" s="11">
        <v>13.65</v>
      </c>
      <c r="Q61" s="10">
        <v>361</v>
      </c>
      <c r="R61" s="11">
        <v>393</v>
      </c>
    </row>
    <row r="62" spans="1:18" x14ac:dyDescent="0.35">
      <c r="A62" s="1" t="s">
        <v>4</v>
      </c>
      <c r="B62" s="1">
        <v>19</v>
      </c>
      <c r="C62" s="1">
        <v>2</v>
      </c>
      <c r="D62" s="1">
        <v>72</v>
      </c>
      <c r="E62" s="1">
        <v>1.44</v>
      </c>
      <c r="F62" s="1">
        <v>39.1</v>
      </c>
      <c r="G62" s="2">
        <f t="shared" si="1"/>
        <v>18.856095679012348</v>
      </c>
      <c r="H62" s="1">
        <v>2</v>
      </c>
      <c r="I62" s="1">
        <v>1</v>
      </c>
      <c r="J62" s="1">
        <v>2</v>
      </c>
      <c r="K62" s="1">
        <v>7.5</v>
      </c>
      <c r="M62" s="10">
        <v>12.9</v>
      </c>
      <c r="N62" s="11">
        <v>12.07</v>
      </c>
      <c r="O62" s="10">
        <v>14.85</v>
      </c>
      <c r="P62" s="11">
        <v>16</v>
      </c>
      <c r="Q62" s="10">
        <v>309</v>
      </c>
      <c r="R62" s="11">
        <v>285</v>
      </c>
    </row>
    <row r="63" spans="1:18" x14ac:dyDescent="0.35">
      <c r="A63" s="1" t="s">
        <v>4</v>
      </c>
      <c r="B63" s="1">
        <v>20</v>
      </c>
      <c r="C63" s="1">
        <v>1</v>
      </c>
      <c r="D63" s="1">
        <v>68</v>
      </c>
      <c r="E63" s="1">
        <v>1.69</v>
      </c>
      <c r="F63" s="1">
        <v>55.2</v>
      </c>
      <c r="G63" s="2">
        <f t="shared" si="1"/>
        <v>19.327054374846821</v>
      </c>
      <c r="H63" s="1">
        <v>2</v>
      </c>
      <c r="I63" s="1">
        <v>1</v>
      </c>
      <c r="J63" s="1">
        <v>2</v>
      </c>
      <c r="K63" s="1">
        <v>2.5</v>
      </c>
      <c r="M63" s="10">
        <v>7.52</v>
      </c>
      <c r="N63" s="11">
        <v>6.4550000000000001</v>
      </c>
      <c r="O63" s="10">
        <v>12.25</v>
      </c>
      <c r="P63" s="11">
        <v>15.3</v>
      </c>
      <c r="Q63" s="10">
        <v>390</v>
      </c>
      <c r="R63" s="11">
        <v>465</v>
      </c>
    </row>
    <row r="64" spans="1:18" x14ac:dyDescent="0.35">
      <c r="A64" s="1" t="s">
        <v>4</v>
      </c>
      <c r="B64" s="1">
        <v>21</v>
      </c>
      <c r="C64" s="1">
        <v>1</v>
      </c>
      <c r="D64" s="1">
        <v>89</v>
      </c>
      <c r="E64" s="1">
        <v>1.61</v>
      </c>
      <c r="F64" s="1">
        <v>53.4</v>
      </c>
      <c r="G64" s="2">
        <f t="shared" si="1"/>
        <v>20.601057057983869</v>
      </c>
      <c r="H64" s="1">
        <v>2</v>
      </c>
      <c r="I64" s="1">
        <v>1</v>
      </c>
      <c r="J64" s="1">
        <v>2</v>
      </c>
      <c r="K64" s="1">
        <v>5.5</v>
      </c>
      <c r="M64" s="10">
        <v>7.42</v>
      </c>
      <c r="N64" s="11">
        <v>6.61</v>
      </c>
      <c r="O64" s="10">
        <v>20.8</v>
      </c>
      <c r="P64" s="11">
        <v>21.15</v>
      </c>
      <c r="Q64" s="10">
        <v>435</v>
      </c>
      <c r="R64" s="11">
        <v>435</v>
      </c>
    </row>
    <row r="65" spans="1:18" x14ac:dyDescent="0.35">
      <c r="A65" s="1" t="s">
        <v>4</v>
      </c>
      <c r="B65" s="1">
        <v>22</v>
      </c>
      <c r="C65" s="1">
        <v>2</v>
      </c>
      <c r="D65" s="1">
        <v>78</v>
      </c>
      <c r="E65" s="1">
        <v>1.54</v>
      </c>
      <c r="F65" s="1">
        <v>46.5</v>
      </c>
      <c r="G65" s="2">
        <f t="shared" si="1"/>
        <v>19.607016360263113</v>
      </c>
      <c r="H65" s="1">
        <v>2</v>
      </c>
      <c r="I65" s="1">
        <v>1</v>
      </c>
      <c r="J65" s="1">
        <v>1</v>
      </c>
      <c r="K65" s="1">
        <v>1</v>
      </c>
      <c r="M65" s="10">
        <v>8.2650000000000006</v>
      </c>
      <c r="N65" s="11">
        <v>8.58</v>
      </c>
      <c r="O65" s="10">
        <v>22.75</v>
      </c>
      <c r="P65" s="11">
        <v>12.3</v>
      </c>
      <c r="Q65" s="10">
        <v>421.3</v>
      </c>
      <c r="R65" s="11">
        <v>435</v>
      </c>
    </row>
    <row r="66" spans="1:18" x14ac:dyDescent="0.35">
      <c r="A66" s="1" t="s">
        <v>4</v>
      </c>
      <c r="B66" s="1">
        <v>23</v>
      </c>
      <c r="C66" s="1">
        <v>1</v>
      </c>
      <c r="D66" s="1">
        <v>84</v>
      </c>
      <c r="E66" s="1">
        <v>1.54</v>
      </c>
      <c r="F66" s="1">
        <v>50.3</v>
      </c>
      <c r="G66" s="2">
        <f t="shared" si="1"/>
        <v>21.209310170349131</v>
      </c>
      <c r="H66" s="1">
        <v>2</v>
      </c>
      <c r="I66" s="1">
        <v>1</v>
      </c>
      <c r="J66" s="1">
        <v>2</v>
      </c>
      <c r="K66" s="1">
        <v>3.5</v>
      </c>
      <c r="M66" s="10">
        <v>8.43</v>
      </c>
      <c r="N66" s="11">
        <v>7.42</v>
      </c>
      <c r="O66" s="10">
        <v>12.6</v>
      </c>
      <c r="P66" s="11">
        <v>16.45</v>
      </c>
      <c r="Q66" s="10">
        <v>369.5</v>
      </c>
      <c r="R66" s="11">
        <v>625</v>
      </c>
    </row>
    <row r="67" spans="1:18" x14ac:dyDescent="0.35">
      <c r="A67" s="1" t="s">
        <v>4</v>
      </c>
      <c r="B67" s="1">
        <v>24</v>
      </c>
      <c r="C67" s="1">
        <v>2</v>
      </c>
      <c r="D67" s="1">
        <v>74</v>
      </c>
      <c r="E67" s="1">
        <v>1.49</v>
      </c>
      <c r="F67" s="1">
        <v>47.6</v>
      </c>
      <c r="G67" s="2">
        <f t="shared" si="1"/>
        <v>21.440475654249809</v>
      </c>
      <c r="H67" s="1">
        <v>2</v>
      </c>
      <c r="I67" s="1">
        <v>1</v>
      </c>
      <c r="J67" s="1">
        <v>2</v>
      </c>
      <c r="K67" s="1">
        <v>0.5</v>
      </c>
      <c r="M67" s="10">
        <v>9.8699999999999992</v>
      </c>
      <c r="N67" s="11">
        <v>12.345000000000001</v>
      </c>
      <c r="O67" s="10">
        <v>16.350000000000001</v>
      </c>
      <c r="P67" s="11">
        <v>12.25</v>
      </c>
      <c r="Q67" s="10">
        <v>273</v>
      </c>
      <c r="R67" s="11">
        <v>306</v>
      </c>
    </row>
    <row r="68" spans="1:18" x14ac:dyDescent="0.35">
      <c r="A68" s="1" t="s">
        <v>4</v>
      </c>
      <c r="B68" s="1">
        <v>25</v>
      </c>
      <c r="C68" s="1">
        <v>1</v>
      </c>
      <c r="D68" s="1">
        <v>87</v>
      </c>
      <c r="E68" s="1">
        <v>1.51</v>
      </c>
      <c r="F68" s="1">
        <v>37</v>
      </c>
      <c r="G68" s="2">
        <f t="shared" si="1"/>
        <v>16.227358449190824</v>
      </c>
      <c r="H68" s="1">
        <v>2</v>
      </c>
      <c r="I68" s="1">
        <v>2</v>
      </c>
      <c r="J68" s="1">
        <v>1</v>
      </c>
      <c r="K68" s="1">
        <v>2</v>
      </c>
      <c r="M68" s="10">
        <v>5.19</v>
      </c>
      <c r="N68" s="11">
        <v>6.48</v>
      </c>
      <c r="O68" s="10">
        <v>17.149999999999999</v>
      </c>
      <c r="P68" s="11">
        <v>16.05</v>
      </c>
      <c r="Q68" s="10">
        <v>522</v>
      </c>
      <c r="R68" s="11">
        <v>510</v>
      </c>
    </row>
    <row r="69" spans="1:18" x14ac:dyDescent="0.35">
      <c r="A69" s="1" t="s">
        <v>4</v>
      </c>
      <c r="B69" s="1">
        <v>26</v>
      </c>
      <c r="C69" s="1">
        <v>1</v>
      </c>
      <c r="D69" s="1">
        <v>76</v>
      </c>
      <c r="E69" s="1">
        <v>1.595</v>
      </c>
      <c r="F69" s="1">
        <v>57.9</v>
      </c>
      <c r="G69" s="2">
        <f t="shared" si="1"/>
        <v>22.759210306502489</v>
      </c>
      <c r="H69" s="1">
        <v>2</v>
      </c>
      <c r="I69" s="1">
        <v>1</v>
      </c>
      <c r="J69" s="1">
        <v>2</v>
      </c>
      <c r="K69" s="1">
        <v>1</v>
      </c>
      <c r="M69" s="10">
        <v>9.1050000000000004</v>
      </c>
      <c r="N69" s="11">
        <v>9.31</v>
      </c>
      <c r="O69" s="10">
        <v>15.65</v>
      </c>
      <c r="P69" s="11">
        <v>13.85</v>
      </c>
      <c r="Q69" s="10">
        <v>315</v>
      </c>
      <c r="R69" s="11">
        <v>240</v>
      </c>
    </row>
    <row r="70" spans="1:18" x14ac:dyDescent="0.35">
      <c r="A70" s="1" t="s">
        <v>4</v>
      </c>
      <c r="B70" s="1">
        <v>27</v>
      </c>
      <c r="C70" s="1">
        <v>2</v>
      </c>
      <c r="D70" s="1">
        <v>82</v>
      </c>
      <c r="E70" s="1">
        <v>1.49</v>
      </c>
      <c r="F70" s="1">
        <v>45.2</v>
      </c>
      <c r="G70" s="2">
        <f t="shared" si="1"/>
        <v>20.35944326832125</v>
      </c>
      <c r="H70" s="1">
        <v>1</v>
      </c>
      <c r="I70" s="1">
        <v>3</v>
      </c>
      <c r="J70" s="1">
        <v>2</v>
      </c>
      <c r="K70" s="1">
        <v>2</v>
      </c>
      <c r="M70" s="10">
        <v>6.0750000000000002</v>
      </c>
      <c r="N70" s="11">
        <v>6.66</v>
      </c>
      <c r="O70" s="10">
        <v>26.85</v>
      </c>
      <c r="P70" s="11">
        <v>23.2</v>
      </c>
      <c r="Q70" s="10">
        <v>460</v>
      </c>
      <c r="R70" s="11">
        <v>520</v>
      </c>
    </row>
    <row r="71" spans="1:18" x14ac:dyDescent="0.35">
      <c r="A71" s="1" t="s">
        <v>4</v>
      </c>
      <c r="B71" s="1">
        <v>28</v>
      </c>
      <c r="C71" s="1">
        <v>1</v>
      </c>
      <c r="D71" s="1">
        <v>87</v>
      </c>
      <c r="E71" s="1">
        <v>1.58</v>
      </c>
      <c r="F71" s="1">
        <v>42.8</v>
      </c>
      <c r="G71" s="2">
        <f t="shared" si="1"/>
        <v>17.144688351225764</v>
      </c>
      <c r="H71" s="1">
        <v>2</v>
      </c>
      <c r="I71" s="1">
        <v>1</v>
      </c>
      <c r="J71" s="1">
        <v>2</v>
      </c>
      <c r="K71" s="1">
        <v>5</v>
      </c>
      <c r="M71" s="10">
        <v>8.6349999999999998</v>
      </c>
      <c r="N71" s="11">
        <v>7.9649999999999999</v>
      </c>
      <c r="O71" s="10">
        <v>13.8</v>
      </c>
      <c r="P71" s="11">
        <v>13</v>
      </c>
      <c r="Q71" s="10">
        <v>240</v>
      </c>
      <c r="R71" s="11">
        <v>355</v>
      </c>
    </row>
    <row r="72" spans="1:18" x14ac:dyDescent="0.35">
      <c r="A72" s="1" t="s">
        <v>4</v>
      </c>
      <c r="B72" s="1">
        <v>29</v>
      </c>
      <c r="C72" s="1">
        <v>2</v>
      </c>
      <c r="D72" s="1">
        <v>85</v>
      </c>
      <c r="E72" s="1">
        <v>1.62</v>
      </c>
      <c r="F72" s="1">
        <v>58</v>
      </c>
      <c r="G72" s="2">
        <f t="shared" si="1"/>
        <v>22.100289590001523</v>
      </c>
      <c r="H72" s="1">
        <v>1</v>
      </c>
      <c r="I72" s="1">
        <v>1</v>
      </c>
      <c r="J72" s="1">
        <v>1</v>
      </c>
      <c r="K72" s="1">
        <v>8.5</v>
      </c>
      <c r="M72" s="10">
        <v>8.33</v>
      </c>
      <c r="N72" s="11">
        <v>8.6850000000000005</v>
      </c>
      <c r="O72" s="10">
        <v>14.7</v>
      </c>
      <c r="P72" s="11">
        <v>12.2</v>
      </c>
      <c r="Q72" s="10">
        <v>408.4</v>
      </c>
      <c r="R72" s="11">
        <v>375</v>
      </c>
    </row>
    <row r="73" spans="1:18" x14ac:dyDescent="0.35">
      <c r="A73" s="1" t="s">
        <v>4</v>
      </c>
      <c r="B73" s="1">
        <v>30</v>
      </c>
      <c r="C73" s="1">
        <v>2</v>
      </c>
      <c r="D73" s="1">
        <v>87</v>
      </c>
      <c r="E73" s="1">
        <v>1.44</v>
      </c>
      <c r="F73" s="1">
        <v>44</v>
      </c>
      <c r="G73" s="2">
        <f t="shared" si="1"/>
        <v>21.219135802469136</v>
      </c>
      <c r="H73" s="1">
        <v>2</v>
      </c>
      <c r="I73" s="1">
        <v>1</v>
      </c>
      <c r="J73" s="1">
        <v>2</v>
      </c>
      <c r="K73" s="1">
        <v>7.5</v>
      </c>
      <c r="M73" s="10">
        <v>7.6</v>
      </c>
      <c r="N73" s="11">
        <v>6.93</v>
      </c>
      <c r="O73" s="10">
        <v>14.6</v>
      </c>
      <c r="P73" s="11">
        <v>14.3</v>
      </c>
      <c r="Q73" s="10">
        <v>342.4</v>
      </c>
      <c r="R73" s="11">
        <v>300</v>
      </c>
    </row>
    <row r="74" spans="1:18" x14ac:dyDescent="0.35">
      <c r="A74" s="1" t="s">
        <v>4</v>
      </c>
      <c r="B74" s="1">
        <v>31</v>
      </c>
      <c r="C74" s="1">
        <v>1</v>
      </c>
      <c r="D74" s="1">
        <v>76</v>
      </c>
      <c r="E74" s="1">
        <v>1.65</v>
      </c>
      <c r="F74" s="1">
        <v>54.5</v>
      </c>
      <c r="G74" s="2">
        <f t="shared" si="1"/>
        <v>20.018365472910929</v>
      </c>
      <c r="H74" s="1">
        <v>2</v>
      </c>
      <c r="I74" s="1">
        <v>1</v>
      </c>
      <c r="J74" s="1">
        <v>1</v>
      </c>
      <c r="K74" s="1">
        <v>3</v>
      </c>
      <c r="M74" s="10">
        <v>9.3000000000000007</v>
      </c>
      <c r="N74" s="11">
        <v>7.25</v>
      </c>
      <c r="O74" s="10">
        <v>15.95</v>
      </c>
      <c r="P74" s="11">
        <v>17.75</v>
      </c>
      <c r="Q74" s="10">
        <v>343.6</v>
      </c>
      <c r="R74" s="11">
        <v>426</v>
      </c>
    </row>
    <row r="75" spans="1:18" x14ac:dyDescent="0.35">
      <c r="A75" s="1" t="s">
        <v>4</v>
      </c>
      <c r="B75" s="1">
        <v>32</v>
      </c>
      <c r="C75" s="1">
        <v>1</v>
      </c>
      <c r="D75" s="1">
        <v>77</v>
      </c>
      <c r="E75" s="1">
        <v>1.62</v>
      </c>
      <c r="F75" s="1">
        <v>52.7</v>
      </c>
      <c r="G75" s="2">
        <f t="shared" si="1"/>
        <v>20.080780368846209</v>
      </c>
      <c r="H75" s="1">
        <v>1</v>
      </c>
      <c r="I75" s="1">
        <v>1</v>
      </c>
      <c r="J75" s="1">
        <v>1</v>
      </c>
      <c r="K75" s="1">
        <v>5.5</v>
      </c>
      <c r="M75" s="10">
        <v>7.41</v>
      </c>
      <c r="N75" s="11">
        <v>7.8550000000000004</v>
      </c>
      <c r="O75" s="10">
        <v>20</v>
      </c>
      <c r="P75" s="11">
        <v>14.8</v>
      </c>
      <c r="Q75" s="10">
        <v>487</v>
      </c>
      <c r="R75" s="11">
        <v>511</v>
      </c>
    </row>
    <row r="76" spans="1:18" x14ac:dyDescent="0.35">
      <c r="A76" s="1" t="s">
        <v>4</v>
      </c>
      <c r="B76" s="1">
        <v>33</v>
      </c>
      <c r="C76" s="1">
        <v>1</v>
      </c>
      <c r="D76" s="1">
        <v>75</v>
      </c>
      <c r="E76" s="1">
        <v>1.6850000000000001</v>
      </c>
      <c r="F76" s="1">
        <v>62.3</v>
      </c>
      <c r="G76" s="2">
        <f t="shared" si="1"/>
        <v>21.942607577772101</v>
      </c>
      <c r="H76" s="1">
        <v>2</v>
      </c>
      <c r="I76" s="1">
        <v>1</v>
      </c>
      <c r="J76" s="1">
        <v>1</v>
      </c>
      <c r="K76" s="1">
        <v>5.5</v>
      </c>
      <c r="M76" s="10">
        <v>6.32</v>
      </c>
      <c r="N76" s="11">
        <v>5.625</v>
      </c>
      <c r="O76" s="10">
        <v>21.5</v>
      </c>
      <c r="P76" s="11">
        <v>33.25</v>
      </c>
      <c r="Q76" s="10">
        <v>484</v>
      </c>
      <c r="R76" s="11">
        <v>501</v>
      </c>
    </row>
    <row r="77" spans="1:18" x14ac:dyDescent="0.35">
      <c r="A77" s="1" t="s">
        <v>4</v>
      </c>
      <c r="B77" s="1">
        <v>34</v>
      </c>
      <c r="C77" s="1">
        <v>1</v>
      </c>
      <c r="D77" s="1">
        <v>73</v>
      </c>
      <c r="E77" s="1">
        <v>1.536</v>
      </c>
      <c r="F77" s="1">
        <v>38</v>
      </c>
      <c r="G77" s="2">
        <f t="shared" si="1"/>
        <v>16.106499565972221</v>
      </c>
      <c r="H77" s="1">
        <v>2</v>
      </c>
      <c r="I77" s="1">
        <v>1</v>
      </c>
      <c r="J77" s="1">
        <v>1</v>
      </c>
      <c r="K77" s="1">
        <v>8</v>
      </c>
      <c r="M77" s="10">
        <v>6.8049999999999997</v>
      </c>
      <c r="N77" s="11">
        <v>5.9050000000000002</v>
      </c>
      <c r="O77" s="10">
        <v>20.85</v>
      </c>
      <c r="P77" s="11">
        <v>21.1</v>
      </c>
      <c r="Q77" s="10">
        <v>495</v>
      </c>
      <c r="R77" s="11">
        <v>456</v>
      </c>
    </row>
    <row r="78" spans="1:18" x14ac:dyDescent="0.35">
      <c r="A78" s="1" t="s">
        <v>4</v>
      </c>
      <c r="B78" s="1">
        <v>35</v>
      </c>
      <c r="C78" s="1">
        <v>1</v>
      </c>
      <c r="D78" s="1">
        <v>72</v>
      </c>
      <c r="E78" s="1">
        <v>1.7</v>
      </c>
      <c r="F78" s="1">
        <v>60.9</v>
      </c>
      <c r="G78" s="2">
        <f t="shared" si="1"/>
        <v>21.072664359861591</v>
      </c>
      <c r="H78" s="1">
        <v>2</v>
      </c>
      <c r="I78" s="1">
        <v>1</v>
      </c>
      <c r="J78" s="1">
        <v>2</v>
      </c>
      <c r="K78" s="6">
        <v>7</v>
      </c>
      <c r="M78" s="10">
        <v>6.4349999999999996</v>
      </c>
      <c r="N78" s="11">
        <v>8.09</v>
      </c>
      <c r="O78" s="10">
        <v>24.65</v>
      </c>
      <c r="P78" s="11">
        <v>19.5</v>
      </c>
      <c r="Q78" s="10">
        <v>526</v>
      </c>
      <c r="R78" s="11">
        <v>462</v>
      </c>
    </row>
    <row r="80" spans="1:18" x14ac:dyDescent="0.35">
      <c r="A80" s="18" t="s">
        <v>24</v>
      </c>
    </row>
    <row r="81" spans="1:2" x14ac:dyDescent="0.35">
      <c r="A81" s="18" t="s">
        <v>25</v>
      </c>
    </row>
    <row r="82" spans="1:2" x14ac:dyDescent="0.35">
      <c r="A82" s="18"/>
    </row>
    <row r="83" spans="1:2" x14ac:dyDescent="0.35">
      <c r="A83" s="19" t="s">
        <v>39</v>
      </c>
      <c r="B83" s="15"/>
    </row>
    <row r="84" spans="1:2" x14ac:dyDescent="0.35">
      <c r="A84" s="19" t="s">
        <v>22</v>
      </c>
      <c r="B84" s="15"/>
    </row>
    <row r="85" spans="1:2" x14ac:dyDescent="0.35">
      <c r="A85" s="19" t="s">
        <v>23</v>
      </c>
      <c r="B85" s="15"/>
    </row>
  </sheetData>
  <mergeCells count="2">
    <mergeCell ref="M1:R1"/>
    <mergeCell ref="C1:K1"/>
  </mergeCells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RCT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刘甜甜</dc:creator>
  <cp:lastModifiedBy>敬林 梁</cp:lastModifiedBy>
  <dcterms:created xsi:type="dcterms:W3CDTF">2020-09-02T12:11:00Z</dcterms:created>
  <dcterms:modified xsi:type="dcterms:W3CDTF">2025-01-03T04:55:49Z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FAABE4E9D1894A5C9980BD521A5BD0AD_12</vt:lpwstr>
  </property>
</Properties>
</file>