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yeung/Documents/GitHub/S2-2020/QBUS2310/"/>
    </mc:Choice>
  </mc:AlternateContent>
  <xr:revisionPtr revIDLastSave="0" documentId="13_ncr:1_{272E4B33-F788-2B42-BA4F-0DEA710E910C}" xr6:coauthVersionLast="45" xr6:coauthVersionMax="45" xr10:uidLastSave="{00000000-0000-0000-0000-000000000000}"/>
  <bookViews>
    <workbookView xWindow="4520" yWindow="460" windowWidth="28240" windowHeight="15800" activeTab="6" xr2:uid="{F199E11A-182F-EC44-8F2C-0157EF09D77D}"/>
  </bookViews>
  <sheets>
    <sheet name="运算结果报告 1" sheetId="2" r:id="rId1"/>
    <sheet name="敏感性报告 1" sheetId="3" r:id="rId2"/>
    <sheet name="Sheet1" sheetId="1" r:id="rId3"/>
    <sheet name="运算结果报告 2" sheetId="11" r:id="rId4"/>
    <sheet name="敏感性报告 2" sheetId="12" r:id="rId5"/>
    <sheet name="Sheet2" sheetId="4" r:id="rId6"/>
    <sheet name="Sheet13" sheetId="13" r:id="rId7"/>
  </sheets>
  <definedNames>
    <definedName name="solver_adj" localSheetId="2" hidden="1">Sheet1!$B$12:$D$14</definedName>
    <definedName name="solver_adj" localSheetId="5" hidden="1">Sheet2!$B$13:$E$17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2</definedName>
    <definedName name="solver_eng" localSheetId="5" hidden="1">2</definedName>
    <definedName name="solver_itr" localSheetId="2" hidden="1">2147483647</definedName>
    <definedName name="solver_itr" localSheetId="5" hidden="1">2147483647</definedName>
    <definedName name="solver_lhs1" localSheetId="2" hidden="1">Sheet1!$B$18:$B$22</definedName>
    <definedName name="solver_lhs1" localSheetId="5" hidden="1">Sheet2!$B$22:$B$25</definedName>
    <definedName name="solver_lhs2" localSheetId="2" hidden="1">Sheet1!$B$23:$B$25</definedName>
    <definedName name="solver_lhs2" localSheetId="5" hidden="1">Sheet2!$B$26:$B$30</definedName>
    <definedName name="solver_lhs3" localSheetId="5" hidden="1">Sheet2!$B$31:$B$33</definedName>
    <definedName name="solver_lin" localSheetId="2" hidden="1">1</definedName>
    <definedName name="solver_lin" localSheetId="5" hidden="1">1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1</definedName>
    <definedName name="solver_neg" localSheetId="5" hidden="1">1</definedName>
    <definedName name="solver_nod" localSheetId="2" hidden="1">2147483647</definedName>
    <definedName name="solver_nod" localSheetId="5" hidden="1">2147483647</definedName>
    <definedName name="solver_num" localSheetId="2" hidden="1">2</definedName>
    <definedName name="solver_num" localSheetId="5" hidden="1">3</definedName>
    <definedName name="solver_opt" localSheetId="2" hidden="1">Sheet1!$B$16</definedName>
    <definedName name="solver_opt" localSheetId="5" hidden="1">Sheet2!$B$20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3</definedName>
    <definedName name="solver_rel1" localSheetId="5" hidden="1">2</definedName>
    <definedName name="solver_rel2" localSheetId="2" hidden="1">1</definedName>
    <definedName name="solver_rel2" localSheetId="5" hidden="1">1</definedName>
    <definedName name="solver_rel3" localSheetId="5" hidden="1">2</definedName>
    <definedName name="solver_rhs1" localSheetId="2" hidden="1">Sheet1!$D$18:$D$22</definedName>
    <definedName name="solver_rhs1" localSheetId="5" hidden="1">1</definedName>
    <definedName name="solver_rhs2" localSheetId="2" hidden="1">Sheet1!$D$23:$D$25</definedName>
    <definedName name="solver_rhs2" localSheetId="5" hidden="1">1</definedName>
    <definedName name="solver_rhs3" localSheetId="5" hidden="1">0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2</definedName>
    <definedName name="solver_typ" localSheetId="5" hidden="1">2</definedName>
    <definedName name="solver_val" localSheetId="2" hidden="1">0</definedName>
    <definedName name="solver_val" localSheetId="5" hidden="1">0</definedName>
    <definedName name="solver_ver" localSheetId="2" hidden="1">2</definedName>
    <definedName name="solver_ver" localSheetId="5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3" l="1"/>
  <c r="B27" i="13"/>
  <c r="B23" i="13"/>
  <c r="B26" i="13"/>
  <c r="B25" i="13"/>
  <c r="B24" i="13"/>
  <c r="B20" i="13"/>
  <c r="D23" i="13"/>
  <c r="B20" i="4"/>
  <c r="B33" i="4"/>
  <c r="B32" i="4"/>
  <c r="B31" i="4"/>
  <c r="B30" i="4"/>
  <c r="B29" i="4"/>
  <c r="B28" i="4"/>
  <c r="B27" i="4"/>
  <c r="B26" i="4"/>
  <c r="B25" i="4"/>
  <c r="B24" i="4"/>
  <c r="B23" i="4"/>
  <c r="B22" i="4"/>
  <c r="B16" i="1"/>
  <c r="B25" i="1"/>
  <c r="B24" i="1"/>
  <c r="B23" i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<sst xmlns="http://schemas.openxmlformats.org/spreadsheetml/2006/main" count="438" uniqueCount="145">
  <si>
    <t>Problem 1</t>
    <phoneticPr fontId="1" type="noConversion"/>
  </si>
  <si>
    <t>Destination</t>
  </si>
  <si>
    <t>Destination</t>
    <phoneticPr fontId="1" type="noConversion"/>
  </si>
  <si>
    <t>Source</t>
    <phoneticPr fontId="1" type="noConversion"/>
  </si>
  <si>
    <t>Demand</t>
    <phoneticPr fontId="1" type="noConversion"/>
  </si>
  <si>
    <t>Supply</t>
    <phoneticPr fontId="1" type="noConversion"/>
  </si>
  <si>
    <t>DV</t>
    <phoneticPr fontId="1" type="noConversion"/>
  </si>
  <si>
    <t>Total cost</t>
    <phoneticPr fontId="1" type="noConversion"/>
  </si>
  <si>
    <t>Constrains</t>
    <phoneticPr fontId="1" type="noConversion"/>
  </si>
  <si>
    <t>&gt;=</t>
    <phoneticPr fontId="1" type="noConversion"/>
  </si>
  <si>
    <t>=</t>
    <phoneticPr fontId="1" type="noConversion"/>
  </si>
  <si>
    <t>&lt;=</t>
    <phoneticPr fontId="1" type="noConversion"/>
  </si>
  <si>
    <t>Microsoft Excel 16.40 运算结果报告</t>
  </si>
  <si>
    <t>工作表: [QBUS2310 Tut 3.xlsx]Sheet1</t>
  </si>
  <si>
    <t>报告的建立: 2020/9/9 8:50:17 上午</t>
  </si>
  <si>
    <t>结果: 规划求解找到一解，可满足所有的约束及最优状况。</t>
  </si>
  <si>
    <t>规划求解引擎</t>
  </si>
  <si>
    <t>引擎: 单纯线性规划</t>
  </si>
  <si>
    <t>求解时间: 4295628.823 秒。</t>
  </si>
  <si>
    <t>迭代次数: 11 子问题: 0</t>
  </si>
  <si>
    <t>规划求解选项</t>
  </si>
  <si>
    <t>最大时间 无限制,  迭代 无限制, Precision 0.000001, 使用自动缩放</t>
  </si>
  <si>
    <t>最大子问题数目 无限制, 最大整数解数目 无限制, 整数允许误差 1%, 假设为非负数</t>
  </si>
  <si>
    <t>目标单元格 (最小值)</t>
  </si>
  <si>
    <t>单元格</t>
  </si>
  <si>
    <t>名称</t>
  </si>
  <si>
    <t>初值</t>
  </si>
  <si>
    <t>终值</t>
  </si>
  <si>
    <t>可变单元格</t>
  </si>
  <si>
    <t>整数</t>
  </si>
  <si>
    <t>约束</t>
  </si>
  <si>
    <t>单元格值</t>
  </si>
  <si>
    <t>公式</t>
  </si>
  <si>
    <t>状态</t>
  </si>
  <si>
    <t>型数值</t>
  </si>
  <si>
    <t>$B$16</t>
  </si>
  <si>
    <t>Total cost Destination</t>
  </si>
  <si>
    <t>$B$12</t>
  </si>
  <si>
    <t>$C$12</t>
  </si>
  <si>
    <t>$D$12</t>
  </si>
  <si>
    <t>$B$13</t>
  </si>
  <si>
    <t>$C$13</t>
  </si>
  <si>
    <t>$D$13</t>
  </si>
  <si>
    <t>$B$14</t>
  </si>
  <si>
    <t>$C$14</t>
  </si>
  <si>
    <t>$D$14</t>
  </si>
  <si>
    <t>$B$18</t>
  </si>
  <si>
    <t>Constrains Destination</t>
  </si>
  <si>
    <t>$B$18&gt;=$D$18</t>
  </si>
  <si>
    <t>到达限制值</t>
  </si>
  <si>
    <t>$B$19</t>
  </si>
  <si>
    <t>$B$19&gt;=$D$19</t>
  </si>
  <si>
    <t>$B$20</t>
  </si>
  <si>
    <t>$B$20&gt;=$D$20</t>
  </si>
  <si>
    <t>$B$21</t>
  </si>
  <si>
    <t>$B$21&gt;=$D$21</t>
  </si>
  <si>
    <t>$B$22</t>
  </si>
  <si>
    <t>$B$22&gt;=$D$22</t>
  </si>
  <si>
    <t>$B$23</t>
  </si>
  <si>
    <t>$B$23&lt;=$D$23</t>
  </si>
  <si>
    <t>$B$24</t>
  </si>
  <si>
    <t>$B$24&lt;=$D$24</t>
  </si>
  <si>
    <t>未到限制值</t>
  </si>
  <si>
    <t>$B$25</t>
  </si>
  <si>
    <t>$B$25&lt;=$D$25</t>
  </si>
  <si>
    <t>Microsoft Excel 16.40 敏感性报告</t>
  </si>
  <si>
    <t>报告的建立: 2020/9/9 8:50:18 上午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</si>
  <si>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</si>
  <si>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</si>
  <si>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</si>
  <si>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</si>
  <si>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</si>
  <si>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</si>
  <si>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</si>
  <si>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</si>
  <si>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</si>
  <si>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阴影</t>
  </si>
  <si>
    <t>价格</t>
  </si>
  <si>
    <t>限制值</t>
  </si>
  <si>
    <t>Problem 2</t>
    <phoneticPr fontId="1" type="noConversion"/>
  </si>
  <si>
    <t>Employee</t>
    <phoneticPr fontId="1" type="noConversion"/>
  </si>
  <si>
    <t>Time (Hours)</t>
    <phoneticPr fontId="1" type="noConversion"/>
  </si>
  <si>
    <t>Job 1</t>
  </si>
  <si>
    <t>Job 1</t>
    <phoneticPr fontId="1" type="noConversion"/>
  </si>
  <si>
    <t>Job 2</t>
  </si>
  <si>
    <t>Job 3</t>
  </si>
  <si>
    <t>Job 4</t>
  </si>
  <si>
    <t>Assignment</t>
    <phoneticPr fontId="1" type="noConversion"/>
  </si>
  <si>
    <t>Totai time</t>
    <phoneticPr fontId="1" type="noConversion"/>
  </si>
  <si>
    <t>s.t.</t>
    <phoneticPr fontId="1" type="noConversion"/>
  </si>
  <si>
    <t>工作表: [QBUS2310 Tut 3.xlsx]Sheet2</t>
  </si>
  <si>
    <t>Totai time Job 1</t>
  </si>
  <si>
    <t>$E$13</t>
  </si>
  <si>
    <t>$E$14</t>
  </si>
  <si>
    <t>$B$15</t>
  </si>
  <si>
    <t>$C$15</t>
  </si>
  <si>
    <t>$D$15</t>
  </si>
  <si>
    <t>$E$15</t>
  </si>
  <si>
    <t>$C$16</t>
  </si>
  <si>
    <t>$D$16</t>
  </si>
  <si>
    <t>$E$16</t>
  </si>
  <si>
    <t>$B$17</t>
  </si>
  <si>
    <t>$C$17</t>
  </si>
  <si>
    <t>$D$17</t>
  </si>
  <si>
    <t>$E$17</t>
  </si>
  <si>
    <t>s.t. Job 1</t>
  </si>
  <si>
    <t>$B$22=1</t>
  </si>
  <si>
    <t>$B$23=1</t>
  </si>
  <si>
    <t>$B$24=1</t>
  </si>
  <si>
    <t>$B$25=1</t>
  </si>
  <si>
    <t>$B$26</t>
  </si>
  <si>
    <t>$B$26&lt;=1</t>
  </si>
  <si>
    <t>$B$27</t>
  </si>
  <si>
    <t>$B$27&lt;=1</t>
  </si>
  <si>
    <t>$B$28</t>
  </si>
  <si>
    <t>$B$28&lt;=1</t>
  </si>
  <si>
    <t>$B$29</t>
  </si>
  <si>
    <t>$B$29&lt;=1</t>
  </si>
  <si>
    <t>$B$30</t>
  </si>
  <si>
    <t>$B$30&lt;=1</t>
  </si>
  <si>
    <t>迭代次数: 14 子问题: 0</t>
  </si>
  <si>
    <t>$B$31</t>
  </si>
  <si>
    <t>$B$31=0</t>
  </si>
  <si>
    <t>$B$32</t>
  </si>
  <si>
    <t>$B$32=0</t>
  </si>
  <si>
    <t>报告的建立: 2020/9/9 9:11:15 上午</t>
  </si>
  <si>
    <t>求解时间: 4295638.094 秒。</t>
  </si>
  <si>
    <t>报告的建立: 2020/9/9 9:11:16 上午</t>
  </si>
  <si>
    <t>Problem 3</t>
    <phoneticPr fontId="1" type="noConversion"/>
  </si>
  <si>
    <t>Time Interval</t>
    <phoneticPr fontId="1" type="noConversion"/>
  </si>
  <si>
    <t>Number of Operators</t>
    <phoneticPr fontId="1" type="noConversion"/>
  </si>
  <si>
    <t>4am-8am</t>
    <phoneticPr fontId="1" type="noConversion"/>
  </si>
  <si>
    <t>8am-12pm</t>
    <phoneticPr fontId="1" type="noConversion"/>
  </si>
  <si>
    <t>12pm-4pm</t>
    <phoneticPr fontId="1" type="noConversion"/>
  </si>
  <si>
    <t>4pm-8pm</t>
    <phoneticPr fontId="1" type="noConversion"/>
  </si>
  <si>
    <t>8pm-Midnight</t>
    <phoneticPr fontId="1" type="noConversion"/>
  </si>
  <si>
    <t xml:space="preserve">the number ofoperators who starting at each starting time </t>
    <phoneticPr fontId="1" type="noConversion"/>
  </si>
  <si>
    <t>Midnight-4am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</si>
  <si>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</si>
  <si>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</si>
  <si>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</si>
  <si>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</si>
  <si>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</si>
  <si>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</si>
  <si>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Total number of operators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</si>
</sst>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18"/>
      <name val="等线"/>
      <family val="2"/>
      <charset val="134"/>
      <scheme val="minor"/>
    </font>
    <font>
      <b/>
      <sz val="12"/>
      <color indexed="1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7" xfId="0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BB13-9E23-DC49-870B-280C8AFEEB3F}">
  <dimension ref="A1:G41"/>
  <sheetViews>
    <sheetView showGridLines="0" workbookViewId="0"/>
  </sheetViews>
  <sheetFormatPr baseColWidth="10" defaultRowHeight="16"/>
  <cols>
    <col min="1" max="1" width="2.33203125" customWidth="1"/>
    <col min="2" max="2" width="8" bestFit="1" customWidth="1"/>
    <col min="3" max="3" width="22.6640625" bestFit="1" customWidth="1"/>
    <col min="4" max="4" width="10" bestFit="1" customWidth="1"/>
    <col min="5" max="5" width="15.5" bestFit="1" customWidth="1"/>
    <col min="6" max="6" width="12" bestFit="1" customWidth="1"/>
    <col min="7" max="7" width="8" bestFit="1" customWidth="1"/>
  </cols>
  <sheetData>
    <row r="1" spans="1:5">
      <c r="A1" s="10" t="s">
        <v>12</v>
      </c>
    </row>
    <row r="2" spans="1:5">
      <c r="A2" s="10" t="s">
        <v>13</v>
      </c>
    </row>
    <row r="3" spans="1:5">
      <c r="A3" s="10" t="s">
        <v>14</v>
      </c>
    </row>
    <row r="4" spans="1:5">
      <c r="A4" s="10" t="s">
        <v>15</v>
      </c>
    </row>
    <row r="5" spans="1:5">
      <c r="A5" s="10" t="s">
        <v>16</v>
      </c>
    </row>
    <row r="6" spans="1:5">
      <c r="A6" s="10"/>
      <c r="B6" t="s">
        <v>17</v>
      </c>
    </row>
    <row r="7" spans="1:5">
      <c r="A7" s="10"/>
      <c r="B7" t="s">
        <v>18</v>
      </c>
    </row>
    <row r="8" spans="1:5">
      <c r="A8" s="10"/>
      <c r="B8" t="s">
        <v>19</v>
      </c>
    </row>
    <row r="9" spans="1:5">
      <c r="A9" s="10" t="s">
        <v>20</v>
      </c>
    </row>
    <row r="10" spans="1:5">
      <c r="B10" t="s">
        <v>21</v>
      </c>
    </row>
    <row r="11" spans="1:5">
      <c r="B11" t="s">
        <v>22</v>
      </c>
    </row>
    <row r="14" spans="1:5" ht="17" thickBot="1">
      <c r="A14" t="s">
        <v>23</v>
      </c>
    </row>
    <row r="15" spans="1:5" ht="17" thickBot="1">
      <c r="B15" s="12" t="s">
        <v>24</v>
      </c>
      <c r="C15" s="12" t="s">
        <v>25</v>
      </c>
      <c r="D15" s="12" t="s">
        <v>26</v>
      </c>
      <c r="E15" s="12" t="s">
        <v>27</v>
      </c>
    </row>
    <row r="16" spans="1:5" ht="17" thickBot="1">
      <c r="B16" s="11" t="s">
        <v>35</v>
      </c>
      <c r="C16" s="11" t="s">
        <v>36</v>
      </c>
      <c r="D16" s="14">
        <v>15385</v>
      </c>
      <c r="E16" s="14">
        <v>835</v>
      </c>
    </row>
    <row r="19" spans="1:6" ht="17" thickBot="1">
      <c r="A19" t="s">
        <v>28</v>
      </c>
    </row>
    <row r="20" spans="1:6" ht="17" thickBot="1">
      <c r="B20" s="12" t="s">
        <v>24</v>
      </c>
      <c r="C20" s="12" t="s">
        <v>25</v>
      </c>
      <c r="D20" s="12" t="s">
        <v>26</v>
      </c>
      <c r="E20" s="12" t="s">
        <v>27</v>
      </c>
      <c r="F20" s="12" t="s">
        <v>29</v>
      </c>
    </row>
    <row r="21" spans="1:6">
      <c r="B21" s="13" t="s">
        <v>37</v>
      </c>
      <c r="C21" s="13" t="s">
        <v>1</v>
      </c>
      <c r="D21" s="15">
        <v>9</v>
      </c>
      <c r="E21" s="15">
        <v>15</v>
      </c>
      <c r="F21" s="13" t="s">
        <v>30</v>
      </c>
    </row>
    <row r="22" spans="1:6">
      <c r="B22" s="13" t="s">
        <v>38</v>
      </c>
      <c r="C22" s="13"/>
      <c r="D22" s="15">
        <v>2194</v>
      </c>
      <c r="E22" s="15">
        <v>20</v>
      </c>
      <c r="F22" s="13" t="s">
        <v>30</v>
      </c>
    </row>
    <row r="23" spans="1:6">
      <c r="B23" s="13" t="s">
        <v>39</v>
      </c>
      <c r="C23" s="13"/>
      <c r="D23" s="15">
        <v>0</v>
      </c>
      <c r="E23" s="15">
        <v>35</v>
      </c>
      <c r="F23" s="13" t="s">
        <v>30</v>
      </c>
    </row>
    <row r="24" spans="1:6">
      <c r="B24" s="13" t="s">
        <v>40</v>
      </c>
      <c r="C24" s="13" t="s">
        <v>1</v>
      </c>
      <c r="D24" s="15">
        <v>0</v>
      </c>
      <c r="E24" s="15">
        <v>0</v>
      </c>
      <c r="F24" s="13" t="s">
        <v>30</v>
      </c>
    </row>
    <row r="25" spans="1:6">
      <c r="B25" s="13" t="s">
        <v>41</v>
      </c>
      <c r="C25" s="13"/>
      <c r="D25" s="15">
        <v>0</v>
      </c>
      <c r="E25" s="15">
        <v>55</v>
      </c>
      <c r="F25" s="13" t="s">
        <v>30</v>
      </c>
    </row>
    <row r="26" spans="1:6">
      <c r="B26" s="13" t="s">
        <v>42</v>
      </c>
      <c r="C26" s="13"/>
      <c r="D26" s="15">
        <v>0</v>
      </c>
      <c r="E26" s="15">
        <v>25</v>
      </c>
      <c r="F26" s="13" t="s">
        <v>30</v>
      </c>
    </row>
    <row r="27" spans="1:6">
      <c r="B27" s="13" t="s">
        <v>43</v>
      </c>
      <c r="C27" s="13" t="s">
        <v>1</v>
      </c>
      <c r="D27" s="15">
        <v>0</v>
      </c>
      <c r="E27" s="15">
        <v>25</v>
      </c>
      <c r="F27" s="13" t="s">
        <v>30</v>
      </c>
    </row>
    <row r="28" spans="1:6">
      <c r="B28" s="13" t="s">
        <v>44</v>
      </c>
      <c r="C28" s="13"/>
      <c r="D28" s="15">
        <v>0</v>
      </c>
      <c r="E28" s="15">
        <v>15</v>
      </c>
      <c r="F28" s="13" t="s">
        <v>30</v>
      </c>
    </row>
    <row r="29" spans="1:6" ht="17" thickBot="1">
      <c r="B29" s="11" t="s">
        <v>45</v>
      </c>
      <c r="C29" s="11"/>
      <c r="D29" s="14">
        <v>0</v>
      </c>
      <c r="E29" s="14">
        <v>0</v>
      </c>
      <c r="F29" s="11" t="s">
        <v>30</v>
      </c>
    </row>
    <row r="32" spans="1:6" ht="17" thickBot="1">
      <c r="A32" t="s">
        <v>30</v>
      </c>
    </row>
    <row r="33" spans="2:7" ht="17" thickBot="1">
      <c r="B33" s="12" t="s">
        <v>24</v>
      </c>
      <c r="C33" s="12" t="s">
        <v>25</v>
      </c>
      <c r="D33" s="12" t="s">
        <v>31</v>
      </c>
      <c r="E33" s="12" t="s">
        <v>32</v>
      </c>
      <c r="F33" s="12" t="s">
        <v>33</v>
      </c>
      <c r="G33" s="12" t="s">
        <v>34</v>
      </c>
    </row>
    <row r="34" spans="2:7">
      <c r="B34" s="13" t="s">
        <v>46</v>
      </c>
      <c r="C34" s="13" t="s">
        <v>47</v>
      </c>
      <c r="D34" s="15">
        <v>20</v>
      </c>
      <c r="E34" s="13" t="s">
        <v>48</v>
      </c>
      <c r="F34" s="13" t="s">
        <v>49</v>
      </c>
      <c r="G34" s="15">
        <v>0</v>
      </c>
    </row>
    <row r="35" spans="2:7">
      <c r="B35" s="13" t="s">
        <v>50</v>
      </c>
      <c r="C35" s="13" t="s">
        <v>1</v>
      </c>
      <c r="D35" s="15">
        <v>25</v>
      </c>
      <c r="E35" s="13" t="s">
        <v>51</v>
      </c>
      <c r="F35" s="13" t="s">
        <v>49</v>
      </c>
      <c r="G35" s="15">
        <v>0</v>
      </c>
    </row>
    <row r="36" spans="2:7">
      <c r="B36" s="13" t="s">
        <v>52</v>
      </c>
      <c r="C36" s="13" t="s">
        <v>1</v>
      </c>
      <c r="D36" s="15">
        <v>70</v>
      </c>
      <c r="E36" s="13" t="s">
        <v>53</v>
      </c>
      <c r="F36" s="13" t="s">
        <v>49</v>
      </c>
      <c r="G36" s="15">
        <v>0</v>
      </c>
    </row>
    <row r="37" spans="2:7">
      <c r="B37" s="13" t="s">
        <v>54</v>
      </c>
      <c r="C37" s="13" t="s">
        <v>1</v>
      </c>
      <c r="D37" s="15">
        <v>80</v>
      </c>
      <c r="E37" s="13" t="s">
        <v>55</v>
      </c>
      <c r="F37" s="13" t="s">
        <v>49</v>
      </c>
      <c r="G37" s="15">
        <v>0</v>
      </c>
    </row>
    <row r="38" spans="2:7">
      <c r="B38" s="13" t="s">
        <v>56</v>
      </c>
      <c r="C38" s="13" t="s">
        <v>1</v>
      </c>
      <c r="D38" s="15">
        <v>40</v>
      </c>
      <c r="E38" s="13" t="s">
        <v>57</v>
      </c>
      <c r="F38" s="13" t="s">
        <v>49</v>
      </c>
      <c r="G38" s="15">
        <v>0</v>
      </c>
    </row>
    <row r="39" spans="2:7">
      <c r="B39" s="13" t="s">
        <v>58</v>
      </c>
      <c r="C39" s="13" t="s">
        <v>1</v>
      </c>
      <c r="D39" s="15">
        <v>40</v>
      </c>
      <c r="E39" s="13" t="s">
        <v>59</v>
      </c>
      <c r="F39" s="13" t="s">
        <v>49</v>
      </c>
      <c r="G39" s="13">
        <v>0</v>
      </c>
    </row>
    <row r="40" spans="2:7">
      <c r="B40" s="13" t="s">
        <v>60</v>
      </c>
      <c r="C40" s="13" t="s">
        <v>1</v>
      </c>
      <c r="D40" s="15">
        <v>90</v>
      </c>
      <c r="E40" s="13" t="s">
        <v>61</v>
      </c>
      <c r="F40" s="13" t="s">
        <v>62</v>
      </c>
      <c r="G40" s="13">
        <v>10</v>
      </c>
    </row>
    <row r="41" spans="2:7" ht="17" thickBot="1">
      <c r="B41" s="11" t="s">
        <v>63</v>
      </c>
      <c r="C41" s="11" t="s">
        <v>1</v>
      </c>
      <c r="D41" s="14">
        <v>60</v>
      </c>
      <c r="E41" s="11" t="s">
        <v>64</v>
      </c>
      <c r="F41" s="11" t="s">
        <v>49</v>
      </c>
      <c r="G41" s="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9A47-63F1-2548-A984-7FD041B47700}">
  <dimension ref="A1:H29"/>
  <sheetViews>
    <sheetView showGridLines="0" workbookViewId="0">
      <selection sqref="A1:A3"/>
    </sheetView>
  </sheetViews>
  <sheetFormatPr baseColWidth="10" defaultRowHeight="16"/>
  <cols>
    <col min="1" max="1" width="2.33203125" customWidth="1"/>
    <col min="2" max="2" width="8" bestFit="1" customWidth="1"/>
    <col min="3" max="3" width="22.6640625" bestFit="1" customWidth="1"/>
    <col min="4" max="4" width="4" bestFit="1" customWidth="1"/>
    <col min="5" max="5" width="6" bestFit="1" customWidth="1"/>
    <col min="6" max="8" width="8" bestFit="1" customWidth="1"/>
  </cols>
  <sheetData>
    <row r="1" spans="1:8">
      <c r="A1" s="10" t="s">
        <v>65</v>
      </c>
    </row>
    <row r="2" spans="1:8">
      <c r="A2" s="10" t="s">
        <v>13</v>
      </c>
    </row>
    <row r="3" spans="1:8">
      <c r="A3" s="10" t="s">
        <v>66</v>
      </c>
    </row>
    <row r="6" spans="1:8" ht="17" thickBot="1">
      <c r="A6" t="s">
        <v>28</v>
      </c>
    </row>
    <row r="7" spans="1:8">
      <c r="B7" s="16"/>
      <c r="C7" s="16"/>
      <c r="D7" s="16" t="s">
        <v>67</v>
      </c>
      <c r="E7" s="16" t="s">
        <v>69</v>
      </c>
      <c r="F7" s="16" t="s">
        <v>71</v>
      </c>
      <c r="G7" s="16" t="s">
        <v>73</v>
      </c>
      <c r="H7" s="16" t="s">
        <v>73</v>
      </c>
    </row>
    <row r="8" spans="1:8" ht="17" thickBot="1">
      <c r="B8" s="17" t="s">
        <v>24</v>
      </c>
      <c r="C8" s="17" t="s">
        <v>25</v>
      </c>
      <c r="D8" s="18" t="s">
        <v>68</v>
      </c>
      <c r="E8" s="18" t="s">
        <v>70</v>
      </c>
      <c r="F8" s="18" t="s">
        <v>72</v>
      </c>
      <c r="G8" s="18" t="s">
        <v>74</v>
      </c>
      <c r="H8" s="18" t="s">
        <v>75</v>
      </c>
    </row>
    <row r="9" spans="1:8">
      <c r="B9" s="13" t="s">
        <v>37</v>
      </c>
      <c r="C9" s="13" t="s">
        <v>1</v>
      </c>
      <c r="D9" s="13">
        <v>15</v>
      </c>
      <c r="E9" s="13">
        <v>0</v>
      </c>
      <c r="F9" s="13">
        <v>3</v>
      </c>
      <c r="G9" s="13">
        <v>2</v>
      </c>
      <c r="H9" s="13">
        <v>1E+30</v>
      </c>
    </row>
    <row r="10" spans="1:8">
      <c r="B10" s="13" t="s">
        <v>38</v>
      </c>
      <c r="C10" s="13"/>
      <c r="D10" s="13">
        <v>20</v>
      </c>
      <c r="E10" s="13">
        <v>0</v>
      </c>
      <c r="F10" s="13">
        <v>7</v>
      </c>
      <c r="G10" s="13">
        <v>1E+30</v>
      </c>
      <c r="H10" s="13">
        <v>0</v>
      </c>
    </row>
    <row r="11" spans="1:8">
      <c r="B11" s="13" t="s">
        <v>39</v>
      </c>
      <c r="C11" s="13"/>
      <c r="D11" s="13">
        <v>35</v>
      </c>
      <c r="E11" s="13">
        <v>0</v>
      </c>
      <c r="F11" s="13">
        <v>6</v>
      </c>
      <c r="G11" s="13">
        <v>0</v>
      </c>
      <c r="H11" s="13">
        <v>2</v>
      </c>
    </row>
    <row r="12" spans="1:8">
      <c r="B12" s="13" t="s">
        <v>40</v>
      </c>
      <c r="C12" s="13" t="s">
        <v>1</v>
      </c>
      <c r="D12" s="13">
        <v>0</v>
      </c>
      <c r="E12" s="13">
        <v>2</v>
      </c>
      <c r="F12" s="13">
        <v>2</v>
      </c>
      <c r="G12" s="13">
        <v>1E+30</v>
      </c>
      <c r="H12" s="13">
        <v>2</v>
      </c>
    </row>
    <row r="13" spans="1:8">
      <c r="B13" s="13" t="s">
        <v>41</v>
      </c>
      <c r="C13" s="13"/>
      <c r="D13" s="13">
        <v>55</v>
      </c>
      <c r="E13" s="13">
        <v>0</v>
      </c>
      <c r="F13" s="13">
        <v>4</v>
      </c>
      <c r="G13" s="13">
        <v>0</v>
      </c>
      <c r="H13" s="13">
        <v>1</v>
      </c>
    </row>
    <row r="14" spans="1:8">
      <c r="B14" s="13" t="s">
        <v>42</v>
      </c>
      <c r="C14" s="13"/>
      <c r="D14" s="13">
        <v>25</v>
      </c>
      <c r="E14" s="13">
        <v>0</v>
      </c>
      <c r="F14" s="13">
        <v>3</v>
      </c>
      <c r="G14" s="13">
        <v>1</v>
      </c>
      <c r="H14" s="13">
        <v>0</v>
      </c>
    </row>
    <row r="15" spans="1:8">
      <c r="B15" s="13" t="s">
        <v>43</v>
      </c>
      <c r="C15" s="13" t="s">
        <v>1</v>
      </c>
      <c r="D15" s="13">
        <v>25</v>
      </c>
      <c r="E15" s="13">
        <v>0</v>
      </c>
      <c r="F15" s="13">
        <v>4</v>
      </c>
      <c r="G15" s="13">
        <v>1E+30</v>
      </c>
      <c r="H15" s="13">
        <v>5</v>
      </c>
    </row>
    <row r="16" spans="1:8">
      <c r="B16" s="13" t="s">
        <v>44</v>
      </c>
      <c r="C16" s="13"/>
      <c r="D16" s="13">
        <v>15</v>
      </c>
      <c r="E16" s="13">
        <v>0</v>
      </c>
      <c r="F16" s="13">
        <v>3</v>
      </c>
      <c r="G16" s="13">
        <v>3</v>
      </c>
      <c r="H16" s="13">
        <v>3</v>
      </c>
    </row>
    <row r="17" spans="1:8" ht="17" thickBot="1">
      <c r="B17" s="11" t="s">
        <v>45</v>
      </c>
      <c r="C17" s="11"/>
      <c r="D17" s="11">
        <v>0</v>
      </c>
      <c r="E17" s="11">
        <v>3</v>
      </c>
      <c r="F17" s="11">
        <v>5</v>
      </c>
      <c r="G17" s="11">
        <v>1E+30</v>
      </c>
      <c r="H17" s="11">
        <v>3</v>
      </c>
    </row>
    <row r="19" spans="1:8" ht="17" thickBot="1">
      <c r="A19" t="s">
        <v>30</v>
      </c>
    </row>
    <row r="20" spans="1:8">
      <c r="B20" s="16"/>
      <c r="C20" s="16"/>
      <c r="D20" s="16" t="s">
        <v>67</v>
      </c>
      <c r="E20" s="16" t="s">
        <v>76</v>
      </c>
      <c r="F20" s="16" t="s">
        <v>30</v>
      </c>
      <c r="G20" s="16" t="s">
        <v>73</v>
      </c>
      <c r="H20" s="16" t="s">
        <v>73</v>
      </c>
    </row>
    <row r="21" spans="1:8" ht="17" thickBot="1">
      <c r="B21" s="17" t="s">
        <v>24</v>
      </c>
      <c r="C21" s="17" t="s">
        <v>25</v>
      </c>
      <c r="D21" s="18" t="s">
        <v>68</v>
      </c>
      <c r="E21" s="18" t="s">
        <v>77</v>
      </c>
      <c r="F21" s="18" t="s">
        <v>78</v>
      </c>
      <c r="G21" s="18" t="s">
        <v>74</v>
      </c>
      <c r="H21" s="18" t="s">
        <v>75</v>
      </c>
    </row>
    <row r="22" spans="1:8">
      <c r="B22" s="13" t="s">
        <v>46</v>
      </c>
      <c r="C22" s="13" t="s">
        <v>47</v>
      </c>
      <c r="D22" s="13">
        <v>20</v>
      </c>
      <c r="E22" s="13">
        <v>0</v>
      </c>
      <c r="F22" s="13">
        <v>20</v>
      </c>
      <c r="G22" s="13">
        <v>35</v>
      </c>
      <c r="H22" s="13">
        <v>20</v>
      </c>
    </row>
    <row r="23" spans="1:8">
      <c r="B23" s="13" t="s">
        <v>50</v>
      </c>
      <c r="C23" s="13" t="s">
        <v>1</v>
      </c>
      <c r="D23" s="13">
        <v>25</v>
      </c>
      <c r="E23" s="13">
        <v>5</v>
      </c>
      <c r="F23" s="13">
        <v>25</v>
      </c>
      <c r="G23" s="13">
        <v>15</v>
      </c>
      <c r="H23" s="13">
        <v>25</v>
      </c>
    </row>
    <row r="24" spans="1:8">
      <c r="B24" s="13" t="s">
        <v>52</v>
      </c>
      <c r="C24" s="13" t="s">
        <v>1</v>
      </c>
      <c r="D24" s="13">
        <v>70</v>
      </c>
      <c r="E24" s="13">
        <v>7</v>
      </c>
      <c r="F24" s="13">
        <v>70</v>
      </c>
      <c r="G24" s="13">
        <v>10</v>
      </c>
      <c r="H24" s="13">
        <v>35</v>
      </c>
    </row>
    <row r="25" spans="1:8">
      <c r="B25" s="13" t="s">
        <v>54</v>
      </c>
      <c r="C25" s="13" t="s">
        <v>1</v>
      </c>
      <c r="D25" s="13">
        <v>80</v>
      </c>
      <c r="E25" s="13">
        <v>4</v>
      </c>
      <c r="F25" s="13">
        <v>80</v>
      </c>
      <c r="G25" s="13">
        <v>10</v>
      </c>
      <c r="H25" s="13">
        <v>55</v>
      </c>
    </row>
    <row r="26" spans="1:8">
      <c r="B26" s="13" t="s">
        <v>56</v>
      </c>
      <c r="C26" s="13" t="s">
        <v>1</v>
      </c>
      <c r="D26" s="13">
        <v>40</v>
      </c>
      <c r="E26" s="13">
        <v>3</v>
      </c>
      <c r="F26" s="13">
        <v>40</v>
      </c>
      <c r="G26" s="13">
        <v>10</v>
      </c>
      <c r="H26" s="13">
        <v>15</v>
      </c>
    </row>
    <row r="27" spans="1:8">
      <c r="B27" s="13" t="s">
        <v>58</v>
      </c>
      <c r="C27" s="13" t="s">
        <v>1</v>
      </c>
      <c r="D27" s="13">
        <v>40</v>
      </c>
      <c r="E27" s="13">
        <v>-4</v>
      </c>
      <c r="F27" s="13">
        <v>40</v>
      </c>
      <c r="G27" s="13">
        <v>35</v>
      </c>
      <c r="H27" s="13">
        <v>10</v>
      </c>
    </row>
    <row r="28" spans="1:8">
      <c r="B28" s="13" t="s">
        <v>60</v>
      </c>
      <c r="C28" s="13" t="s">
        <v>1</v>
      </c>
      <c r="D28" s="13">
        <v>90</v>
      </c>
      <c r="E28" s="13">
        <v>0</v>
      </c>
      <c r="F28" s="13">
        <v>100</v>
      </c>
      <c r="G28" s="13">
        <v>1E+30</v>
      </c>
      <c r="H28" s="13">
        <v>10</v>
      </c>
    </row>
    <row r="29" spans="1:8" ht="17" thickBot="1">
      <c r="B29" s="11" t="s">
        <v>63</v>
      </c>
      <c r="C29" s="11" t="s">
        <v>1</v>
      </c>
      <c r="D29" s="11">
        <v>60</v>
      </c>
      <c r="E29" s="11">
        <v>-1</v>
      </c>
      <c r="F29" s="11">
        <v>60</v>
      </c>
      <c r="G29" s="11">
        <v>55</v>
      </c>
      <c r="H29" s="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D59F-C3C8-A440-BD55-62440402A7B0}">
  <dimension ref="A1:H25"/>
  <sheetViews>
    <sheetView workbookViewId="0">
      <selection activeCell="F21" sqref="F21"/>
    </sheetView>
  </sheetViews>
  <sheetFormatPr baseColWidth="10" defaultRowHeight="16"/>
  <cols>
    <col min="1" max="16384" width="10.83203125" style="1"/>
  </cols>
  <sheetData>
    <row r="1" spans="1:8">
      <c r="A1" s="1" t="s">
        <v>0</v>
      </c>
    </row>
    <row r="2" spans="1:8">
      <c r="B2" s="6" t="s">
        <v>2</v>
      </c>
      <c r="C2" s="6"/>
      <c r="D2" s="6"/>
      <c r="E2" s="6" t="s">
        <v>5</v>
      </c>
    </row>
    <row r="3" spans="1:8">
      <c r="A3" s="3" t="s">
        <v>3</v>
      </c>
      <c r="B3" s="7">
        <v>1</v>
      </c>
      <c r="C3" s="7">
        <v>2</v>
      </c>
      <c r="D3" s="7">
        <v>3</v>
      </c>
      <c r="E3" s="8"/>
    </row>
    <row r="4" spans="1:8">
      <c r="A4" s="3">
        <v>1</v>
      </c>
      <c r="B4" s="2">
        <v>3</v>
      </c>
      <c r="C4" s="2">
        <v>7</v>
      </c>
      <c r="D4" s="2">
        <v>6</v>
      </c>
      <c r="E4" s="9">
        <v>40</v>
      </c>
      <c r="F4" s="3"/>
      <c r="G4" s="9"/>
      <c r="H4" s="3"/>
    </row>
    <row r="5" spans="1:8">
      <c r="A5" s="3">
        <v>2</v>
      </c>
      <c r="B5" s="2">
        <v>2</v>
      </c>
      <c r="C5" s="2">
        <v>4</v>
      </c>
      <c r="D5" s="2">
        <v>3</v>
      </c>
      <c r="E5" s="1">
        <v>100</v>
      </c>
      <c r="F5" s="3"/>
      <c r="G5" s="9"/>
      <c r="H5" s="3"/>
    </row>
    <row r="6" spans="1:8">
      <c r="A6" s="3">
        <v>3</v>
      </c>
      <c r="B6" s="2">
        <v>4</v>
      </c>
      <c r="C6" s="2">
        <v>3</v>
      </c>
      <c r="D6" s="2">
        <v>5</v>
      </c>
      <c r="E6" s="1">
        <v>60</v>
      </c>
      <c r="F6" s="3"/>
      <c r="G6" s="9"/>
      <c r="H6" s="3"/>
    </row>
    <row r="7" spans="1:8">
      <c r="A7" s="4" t="s">
        <v>4</v>
      </c>
      <c r="B7" s="5">
        <v>70</v>
      </c>
      <c r="C7" s="5">
        <v>80</v>
      </c>
      <c r="D7" s="5">
        <v>40</v>
      </c>
      <c r="E7" s="5"/>
      <c r="F7" s="3"/>
      <c r="G7" s="9"/>
      <c r="H7" s="3"/>
    </row>
    <row r="8" spans="1:8">
      <c r="F8" s="3"/>
      <c r="G8" s="9"/>
      <c r="H8" s="3"/>
    </row>
    <row r="9" spans="1:8">
      <c r="A9" s="3" t="s">
        <v>6</v>
      </c>
      <c r="F9" s="3"/>
      <c r="G9" s="9"/>
      <c r="H9" s="3"/>
    </row>
    <row r="10" spans="1:8">
      <c r="B10" s="6" t="s">
        <v>2</v>
      </c>
      <c r="C10" s="6"/>
      <c r="D10" s="6"/>
      <c r="F10" s="3"/>
      <c r="G10" s="9"/>
      <c r="H10" s="3"/>
    </row>
    <row r="11" spans="1:8">
      <c r="A11" s="3" t="s">
        <v>3</v>
      </c>
      <c r="B11" s="7">
        <v>1</v>
      </c>
      <c r="C11" s="7">
        <v>2</v>
      </c>
      <c r="D11" s="7">
        <v>3</v>
      </c>
      <c r="F11" s="3"/>
      <c r="G11" s="9"/>
      <c r="H11" s="3"/>
    </row>
    <row r="12" spans="1:8">
      <c r="A12" s="3">
        <v>1</v>
      </c>
      <c r="B12" s="1">
        <v>15</v>
      </c>
      <c r="C12" s="1">
        <v>20</v>
      </c>
      <c r="D12" s="1">
        <v>35</v>
      </c>
      <c r="F12" s="3"/>
      <c r="G12" s="9"/>
      <c r="H12" s="3"/>
    </row>
    <row r="13" spans="1:8">
      <c r="A13" s="3">
        <v>2</v>
      </c>
      <c r="B13" s="1">
        <v>0</v>
      </c>
      <c r="C13" s="1">
        <v>55</v>
      </c>
      <c r="D13" s="1">
        <v>25</v>
      </c>
    </row>
    <row r="14" spans="1:8">
      <c r="A14" s="3">
        <v>3</v>
      </c>
      <c r="B14" s="1">
        <v>25</v>
      </c>
      <c r="C14" s="1">
        <v>15</v>
      </c>
      <c r="D14" s="1">
        <v>0</v>
      </c>
    </row>
    <row r="16" spans="1:8">
      <c r="A16" s="3" t="s">
        <v>7</v>
      </c>
      <c r="B16" s="1">
        <f>SUMPRODUCT(B4:D6,B12:D14)</f>
        <v>835</v>
      </c>
    </row>
    <row r="18" spans="1:4">
      <c r="A18" s="3" t="s">
        <v>8</v>
      </c>
      <c r="B18" s="1">
        <f>C12</f>
        <v>20</v>
      </c>
      <c r="C18" s="1" t="s">
        <v>9</v>
      </c>
      <c r="D18" s="9">
        <v>20</v>
      </c>
    </row>
    <row r="19" spans="1:4">
      <c r="B19" s="1">
        <f>B14</f>
        <v>25</v>
      </c>
      <c r="C19" s="1" t="s">
        <v>9</v>
      </c>
      <c r="D19" s="9">
        <v>25</v>
      </c>
    </row>
    <row r="20" spans="1:4">
      <c r="B20" s="1">
        <f>SUM(B12:D12)</f>
        <v>70</v>
      </c>
      <c r="C20" s="1" t="s">
        <v>9</v>
      </c>
      <c r="D20" s="9">
        <v>70</v>
      </c>
    </row>
    <row r="21" spans="1:4">
      <c r="B21" s="1">
        <f>SUM(B13:D13)</f>
        <v>80</v>
      </c>
      <c r="C21" s="1" t="s">
        <v>9</v>
      </c>
      <c r="D21" s="9">
        <v>80</v>
      </c>
    </row>
    <row r="22" spans="1:4">
      <c r="B22" s="1">
        <f>SUM(B14:D14)</f>
        <v>40</v>
      </c>
      <c r="C22" s="1" t="s">
        <v>9</v>
      </c>
      <c r="D22" s="9">
        <v>40</v>
      </c>
    </row>
    <row r="23" spans="1:4">
      <c r="B23" s="1">
        <f>SUM(B12:B14)</f>
        <v>40</v>
      </c>
      <c r="C23" s="1" t="s">
        <v>11</v>
      </c>
      <c r="D23" s="9">
        <v>40</v>
      </c>
    </row>
    <row r="24" spans="1:4">
      <c r="B24" s="1">
        <f>SUM(C12:C14)</f>
        <v>90</v>
      </c>
      <c r="C24" s="1" t="s">
        <v>11</v>
      </c>
      <c r="D24" s="1">
        <v>100</v>
      </c>
    </row>
    <row r="25" spans="1:4">
      <c r="B25" s="1">
        <f>SUM(D12:D14)</f>
        <v>60</v>
      </c>
      <c r="C25" s="1" t="s">
        <v>11</v>
      </c>
      <c r="D25" s="1">
        <v>60</v>
      </c>
    </row>
  </sheetData>
  <mergeCells count="3">
    <mergeCell ref="B2:D2"/>
    <mergeCell ref="E2:E3"/>
    <mergeCell ref="B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E4D8-4462-B745-BA56-EC22A992C93A}">
  <dimension ref="A1:G55"/>
  <sheetViews>
    <sheetView showGridLines="0" workbookViewId="0"/>
  </sheetViews>
  <sheetFormatPr baseColWidth="10" defaultRowHeight="16"/>
  <cols>
    <col min="1" max="1" width="2.33203125" customWidth="1"/>
    <col min="2" max="2" width="8" bestFit="1" customWidth="1"/>
    <col min="3" max="3" width="16" bestFit="1" customWidth="1"/>
    <col min="4" max="4" width="10" bestFit="1" customWidth="1"/>
    <col min="5" max="5" width="10.83203125" bestFit="1" customWidth="1"/>
    <col min="6" max="6" width="12" bestFit="1" customWidth="1"/>
    <col min="7" max="7" width="8" bestFit="1" customWidth="1"/>
  </cols>
  <sheetData>
    <row r="1" spans="1:5">
      <c r="A1" s="10" t="s">
        <v>12</v>
      </c>
    </row>
    <row r="2" spans="1:5">
      <c r="A2" s="10" t="s">
        <v>90</v>
      </c>
    </row>
    <row r="3" spans="1:5">
      <c r="A3" s="10" t="s">
        <v>125</v>
      </c>
    </row>
    <row r="4" spans="1:5">
      <c r="A4" s="10" t="s">
        <v>15</v>
      </c>
    </row>
    <row r="5" spans="1:5">
      <c r="A5" s="10" t="s">
        <v>16</v>
      </c>
    </row>
    <row r="6" spans="1:5">
      <c r="A6" s="10"/>
      <c r="B6" t="s">
        <v>17</v>
      </c>
    </row>
    <row r="7" spans="1:5">
      <c r="A7" s="10"/>
      <c r="B7" t="s">
        <v>126</v>
      </c>
    </row>
    <row r="8" spans="1:5">
      <c r="A8" s="10"/>
      <c r="B8" t="s">
        <v>120</v>
      </c>
    </row>
    <row r="9" spans="1:5">
      <c r="A9" s="10" t="s">
        <v>20</v>
      </c>
    </row>
    <row r="10" spans="1:5">
      <c r="B10" t="s">
        <v>21</v>
      </c>
    </row>
    <row r="11" spans="1:5">
      <c r="B11" t="s">
        <v>22</v>
      </c>
    </row>
    <row r="14" spans="1:5" ht="17" thickBot="1">
      <c r="A14" t="s">
        <v>23</v>
      </c>
    </row>
    <row r="15" spans="1:5" ht="17" thickBot="1">
      <c r="B15" s="12" t="s">
        <v>24</v>
      </c>
      <c r="C15" s="12" t="s">
        <v>25</v>
      </c>
      <c r="D15" s="12" t="s">
        <v>26</v>
      </c>
      <c r="E15" s="12" t="s">
        <v>27</v>
      </c>
    </row>
    <row r="16" spans="1:5" ht="17" thickBot="1">
      <c r="B16" s="11" t="s">
        <v>52</v>
      </c>
      <c r="C16" s="11" t="s">
        <v>91</v>
      </c>
      <c r="D16" s="14">
        <v>56</v>
      </c>
      <c r="E16" s="14">
        <v>56</v>
      </c>
    </row>
    <row r="19" spans="1:6" ht="17" thickBot="1">
      <c r="A19" t="s">
        <v>28</v>
      </c>
    </row>
    <row r="20" spans="1:6" ht="17" thickBot="1">
      <c r="B20" s="12" t="s">
        <v>24</v>
      </c>
      <c r="C20" s="12" t="s">
        <v>25</v>
      </c>
      <c r="D20" s="12" t="s">
        <v>26</v>
      </c>
      <c r="E20" s="12" t="s">
        <v>27</v>
      </c>
      <c r="F20" s="12" t="s">
        <v>29</v>
      </c>
    </row>
    <row r="21" spans="1:6">
      <c r="B21" s="13" t="s">
        <v>40</v>
      </c>
      <c r="C21" s="13" t="s">
        <v>82</v>
      </c>
      <c r="D21" s="15">
        <v>0</v>
      </c>
      <c r="E21" s="15">
        <v>0</v>
      </c>
      <c r="F21" s="13" t="s">
        <v>30</v>
      </c>
    </row>
    <row r="22" spans="1:6">
      <c r="B22" s="13" t="s">
        <v>41</v>
      </c>
      <c r="C22" s="13" t="s">
        <v>84</v>
      </c>
      <c r="D22" s="15">
        <v>0</v>
      </c>
      <c r="E22" s="15">
        <v>0</v>
      </c>
      <c r="F22" s="13" t="s">
        <v>30</v>
      </c>
    </row>
    <row r="23" spans="1:6">
      <c r="B23" s="13" t="s">
        <v>42</v>
      </c>
      <c r="C23" s="13" t="s">
        <v>85</v>
      </c>
      <c r="D23" s="15">
        <v>0</v>
      </c>
      <c r="E23" s="15">
        <v>0</v>
      </c>
      <c r="F23" s="13" t="s">
        <v>30</v>
      </c>
    </row>
    <row r="24" spans="1:6">
      <c r="B24" s="13" t="s">
        <v>92</v>
      </c>
      <c r="C24" s="13" t="s">
        <v>86</v>
      </c>
      <c r="D24" s="15">
        <v>1</v>
      </c>
      <c r="E24" s="15">
        <v>1</v>
      </c>
      <c r="F24" s="13" t="s">
        <v>30</v>
      </c>
    </row>
    <row r="25" spans="1:6">
      <c r="B25" s="13" t="s">
        <v>43</v>
      </c>
      <c r="C25" s="13" t="s">
        <v>82</v>
      </c>
      <c r="D25" s="15">
        <v>1</v>
      </c>
      <c r="E25" s="15">
        <v>1</v>
      </c>
      <c r="F25" s="13" t="s">
        <v>30</v>
      </c>
    </row>
    <row r="26" spans="1:6">
      <c r="B26" s="13" t="s">
        <v>44</v>
      </c>
      <c r="C26" s="13" t="s">
        <v>84</v>
      </c>
      <c r="D26" s="15">
        <v>0</v>
      </c>
      <c r="E26" s="15">
        <v>0</v>
      </c>
      <c r="F26" s="13" t="s">
        <v>30</v>
      </c>
    </row>
    <row r="27" spans="1:6">
      <c r="B27" s="13" t="s">
        <v>45</v>
      </c>
      <c r="C27" s="13" t="s">
        <v>85</v>
      </c>
      <c r="D27" s="15">
        <v>0</v>
      </c>
      <c r="E27" s="15">
        <v>0</v>
      </c>
      <c r="F27" s="13" t="s">
        <v>30</v>
      </c>
    </row>
    <row r="28" spans="1:6">
      <c r="B28" s="13" t="s">
        <v>93</v>
      </c>
      <c r="C28" s="13" t="s">
        <v>86</v>
      </c>
      <c r="D28" s="15">
        <v>0</v>
      </c>
      <c r="E28" s="15">
        <v>0</v>
      </c>
      <c r="F28" s="13" t="s">
        <v>30</v>
      </c>
    </row>
    <row r="29" spans="1:6">
      <c r="B29" s="13" t="s">
        <v>94</v>
      </c>
      <c r="C29" s="13" t="s">
        <v>82</v>
      </c>
      <c r="D29" s="15">
        <v>0</v>
      </c>
      <c r="E29" s="15">
        <v>0</v>
      </c>
      <c r="F29" s="13" t="s">
        <v>30</v>
      </c>
    </row>
    <row r="30" spans="1:6">
      <c r="B30" s="13" t="s">
        <v>95</v>
      </c>
      <c r="C30" s="13" t="s">
        <v>84</v>
      </c>
      <c r="D30" s="15">
        <v>1</v>
      </c>
      <c r="E30" s="15">
        <v>1</v>
      </c>
      <c r="F30" s="13" t="s">
        <v>30</v>
      </c>
    </row>
    <row r="31" spans="1:6">
      <c r="B31" s="13" t="s">
        <v>96</v>
      </c>
      <c r="C31" s="13" t="s">
        <v>85</v>
      </c>
      <c r="D31" s="15">
        <v>0</v>
      </c>
      <c r="E31" s="15">
        <v>0</v>
      </c>
      <c r="F31" s="13" t="s">
        <v>30</v>
      </c>
    </row>
    <row r="32" spans="1:6">
      <c r="B32" s="13" t="s">
        <v>97</v>
      </c>
      <c r="C32" s="13" t="s">
        <v>86</v>
      </c>
      <c r="D32" s="15">
        <v>0</v>
      </c>
      <c r="E32" s="15">
        <v>0</v>
      </c>
      <c r="F32" s="13" t="s">
        <v>30</v>
      </c>
    </row>
    <row r="33" spans="1:7">
      <c r="B33" s="13" t="s">
        <v>35</v>
      </c>
      <c r="C33" s="13" t="s">
        <v>82</v>
      </c>
      <c r="D33" s="15">
        <v>0</v>
      </c>
      <c r="E33" s="15">
        <v>0</v>
      </c>
      <c r="F33" s="13" t="s">
        <v>30</v>
      </c>
    </row>
    <row r="34" spans="1:7">
      <c r="B34" s="13" t="s">
        <v>98</v>
      </c>
      <c r="C34" s="13" t="s">
        <v>84</v>
      </c>
      <c r="D34" s="15">
        <v>0</v>
      </c>
      <c r="E34" s="15">
        <v>0</v>
      </c>
      <c r="F34" s="13" t="s">
        <v>30</v>
      </c>
    </row>
    <row r="35" spans="1:7">
      <c r="B35" s="13" t="s">
        <v>99</v>
      </c>
      <c r="C35" s="13" t="s">
        <v>85</v>
      </c>
      <c r="D35" s="15">
        <v>1</v>
      </c>
      <c r="E35" s="15">
        <v>1</v>
      </c>
      <c r="F35" s="13" t="s">
        <v>30</v>
      </c>
    </row>
    <row r="36" spans="1:7">
      <c r="B36" s="13" t="s">
        <v>100</v>
      </c>
      <c r="C36" s="13" t="s">
        <v>86</v>
      </c>
      <c r="D36" s="15">
        <v>0</v>
      </c>
      <c r="E36" s="15">
        <v>0</v>
      </c>
      <c r="F36" s="13" t="s">
        <v>30</v>
      </c>
    </row>
    <row r="37" spans="1:7">
      <c r="B37" s="13" t="s">
        <v>101</v>
      </c>
      <c r="C37" s="13" t="s">
        <v>82</v>
      </c>
      <c r="D37" s="15">
        <v>0</v>
      </c>
      <c r="E37" s="15">
        <v>0</v>
      </c>
      <c r="F37" s="13" t="s">
        <v>30</v>
      </c>
    </row>
    <row r="38" spans="1:7">
      <c r="B38" s="13" t="s">
        <v>102</v>
      </c>
      <c r="C38" s="13" t="s">
        <v>84</v>
      </c>
      <c r="D38" s="15">
        <v>0</v>
      </c>
      <c r="E38" s="15">
        <v>0</v>
      </c>
      <c r="F38" s="13" t="s">
        <v>30</v>
      </c>
    </row>
    <row r="39" spans="1:7">
      <c r="B39" s="13" t="s">
        <v>103</v>
      </c>
      <c r="C39" s="13" t="s">
        <v>85</v>
      </c>
      <c r="D39" s="15">
        <v>0</v>
      </c>
      <c r="E39" s="15">
        <v>0</v>
      </c>
      <c r="F39" s="13" t="s">
        <v>30</v>
      </c>
    </row>
    <row r="40" spans="1:7" ht="17" thickBot="1">
      <c r="B40" s="11" t="s">
        <v>104</v>
      </c>
      <c r="C40" s="11" t="s">
        <v>86</v>
      </c>
      <c r="D40" s="14">
        <v>0</v>
      </c>
      <c r="E40" s="14">
        <v>0</v>
      </c>
      <c r="F40" s="11" t="s">
        <v>30</v>
      </c>
    </row>
    <row r="43" spans="1:7" ht="17" thickBot="1">
      <c r="A43" t="s">
        <v>30</v>
      </c>
    </row>
    <row r="44" spans="1:7" ht="17" thickBot="1">
      <c r="B44" s="12" t="s">
        <v>24</v>
      </c>
      <c r="C44" s="12" t="s">
        <v>25</v>
      </c>
      <c r="D44" s="12" t="s">
        <v>31</v>
      </c>
      <c r="E44" s="12" t="s">
        <v>32</v>
      </c>
      <c r="F44" s="12" t="s">
        <v>33</v>
      </c>
      <c r="G44" s="12" t="s">
        <v>34</v>
      </c>
    </row>
    <row r="45" spans="1:7">
      <c r="B45" s="13" t="s">
        <v>56</v>
      </c>
      <c r="C45" s="13" t="s">
        <v>105</v>
      </c>
      <c r="D45" s="15">
        <v>1</v>
      </c>
      <c r="E45" s="13" t="s">
        <v>106</v>
      </c>
      <c r="F45" s="13" t="s">
        <v>49</v>
      </c>
      <c r="G45" s="13">
        <v>0</v>
      </c>
    </row>
    <row r="46" spans="1:7">
      <c r="B46" s="13" t="s">
        <v>58</v>
      </c>
      <c r="C46" s="13" t="s">
        <v>82</v>
      </c>
      <c r="D46" s="15">
        <v>1</v>
      </c>
      <c r="E46" s="13" t="s">
        <v>107</v>
      </c>
      <c r="F46" s="13" t="s">
        <v>49</v>
      </c>
      <c r="G46" s="13">
        <v>0</v>
      </c>
    </row>
    <row r="47" spans="1:7">
      <c r="B47" s="13" t="s">
        <v>60</v>
      </c>
      <c r="C47" s="13" t="s">
        <v>82</v>
      </c>
      <c r="D47" s="15">
        <v>1</v>
      </c>
      <c r="E47" s="13" t="s">
        <v>108</v>
      </c>
      <c r="F47" s="13" t="s">
        <v>49</v>
      </c>
      <c r="G47" s="13">
        <v>0</v>
      </c>
    </row>
    <row r="48" spans="1:7">
      <c r="B48" s="13" t="s">
        <v>63</v>
      </c>
      <c r="C48" s="13" t="s">
        <v>82</v>
      </c>
      <c r="D48" s="15">
        <v>1</v>
      </c>
      <c r="E48" s="13" t="s">
        <v>109</v>
      </c>
      <c r="F48" s="13" t="s">
        <v>49</v>
      </c>
      <c r="G48" s="13">
        <v>0</v>
      </c>
    </row>
    <row r="49" spans="2:7">
      <c r="B49" s="13" t="s">
        <v>110</v>
      </c>
      <c r="C49" s="13" t="s">
        <v>82</v>
      </c>
      <c r="D49" s="15">
        <v>1</v>
      </c>
      <c r="E49" s="13" t="s">
        <v>111</v>
      </c>
      <c r="F49" s="13" t="s">
        <v>49</v>
      </c>
      <c r="G49" s="13">
        <v>0</v>
      </c>
    </row>
    <row r="50" spans="2:7">
      <c r="B50" s="13" t="s">
        <v>112</v>
      </c>
      <c r="C50" s="13" t="s">
        <v>82</v>
      </c>
      <c r="D50" s="15">
        <v>1</v>
      </c>
      <c r="E50" s="13" t="s">
        <v>113</v>
      </c>
      <c r="F50" s="13" t="s">
        <v>49</v>
      </c>
      <c r="G50" s="13">
        <v>0</v>
      </c>
    </row>
    <row r="51" spans="2:7">
      <c r="B51" s="13" t="s">
        <v>114</v>
      </c>
      <c r="C51" s="13" t="s">
        <v>82</v>
      </c>
      <c r="D51" s="15">
        <v>1</v>
      </c>
      <c r="E51" s="13" t="s">
        <v>115</v>
      </c>
      <c r="F51" s="13" t="s">
        <v>49</v>
      </c>
      <c r="G51" s="13">
        <v>0</v>
      </c>
    </row>
    <row r="52" spans="2:7">
      <c r="B52" s="13" t="s">
        <v>116</v>
      </c>
      <c r="C52" s="13" t="s">
        <v>82</v>
      </c>
      <c r="D52" s="15">
        <v>1</v>
      </c>
      <c r="E52" s="13" t="s">
        <v>117</v>
      </c>
      <c r="F52" s="13" t="s">
        <v>49</v>
      </c>
      <c r="G52" s="13">
        <v>0</v>
      </c>
    </row>
    <row r="53" spans="2:7">
      <c r="B53" s="13" t="s">
        <v>118</v>
      </c>
      <c r="C53" s="13" t="s">
        <v>82</v>
      </c>
      <c r="D53" s="15">
        <v>0</v>
      </c>
      <c r="E53" s="13" t="s">
        <v>119</v>
      </c>
      <c r="F53" s="13" t="s">
        <v>62</v>
      </c>
      <c r="G53" s="13">
        <v>1</v>
      </c>
    </row>
    <row r="54" spans="2:7">
      <c r="B54" s="13" t="s">
        <v>121</v>
      </c>
      <c r="C54" s="13" t="s">
        <v>82</v>
      </c>
      <c r="D54" s="15">
        <v>0</v>
      </c>
      <c r="E54" s="13" t="s">
        <v>122</v>
      </c>
      <c r="F54" s="13" t="s">
        <v>49</v>
      </c>
      <c r="G54" s="13">
        <v>0</v>
      </c>
    </row>
    <row r="55" spans="2:7" ht="17" thickBot="1">
      <c r="B55" s="11" t="s">
        <v>123</v>
      </c>
      <c r="C55" s="11" t="s">
        <v>82</v>
      </c>
      <c r="D55" s="14">
        <v>0</v>
      </c>
      <c r="E55" s="11" t="s">
        <v>124</v>
      </c>
      <c r="F55" s="11" t="s">
        <v>49</v>
      </c>
      <c r="G55" s="1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B7D9-8790-C945-8B21-87260934A8A6}">
  <dimension ref="A1:H43"/>
  <sheetViews>
    <sheetView showGridLines="0" workbookViewId="0">
      <selection sqref="A1:A3"/>
    </sheetView>
  </sheetViews>
  <sheetFormatPr baseColWidth="10" defaultRowHeight="16"/>
  <cols>
    <col min="1" max="1" width="2.33203125" customWidth="1"/>
    <col min="2" max="2" width="8" bestFit="1" customWidth="1"/>
    <col min="3" max="3" width="9.5" bestFit="1" customWidth="1"/>
    <col min="4" max="4" width="4" bestFit="1" customWidth="1"/>
    <col min="5" max="5" width="6" bestFit="1" customWidth="1"/>
    <col min="6" max="8" width="8" bestFit="1" customWidth="1"/>
  </cols>
  <sheetData>
    <row r="1" spans="1:8">
      <c r="A1" s="10" t="s">
        <v>65</v>
      </c>
    </row>
    <row r="2" spans="1:8">
      <c r="A2" s="10" t="s">
        <v>90</v>
      </c>
    </row>
    <row r="3" spans="1:8">
      <c r="A3" s="10" t="s">
        <v>127</v>
      </c>
    </row>
    <row r="6" spans="1:8" ht="17" thickBot="1">
      <c r="A6" t="s">
        <v>28</v>
      </c>
    </row>
    <row r="7" spans="1:8">
      <c r="B7" s="16"/>
      <c r="C7" s="16"/>
      <c r="D7" s="16" t="s">
        <v>67</v>
      </c>
      <c r="E7" s="16" t="s">
        <v>69</v>
      </c>
      <c r="F7" s="16" t="s">
        <v>71</v>
      </c>
      <c r="G7" s="16" t="s">
        <v>73</v>
      </c>
      <c r="H7" s="16" t="s">
        <v>73</v>
      </c>
    </row>
    <row r="8" spans="1:8" ht="17" thickBot="1">
      <c r="B8" s="17" t="s">
        <v>24</v>
      </c>
      <c r="C8" s="17" t="s">
        <v>25</v>
      </c>
      <c r="D8" s="18" t="s">
        <v>68</v>
      </c>
      <c r="E8" s="18" t="s">
        <v>70</v>
      </c>
      <c r="F8" s="18" t="s">
        <v>72</v>
      </c>
      <c r="G8" s="18" t="s">
        <v>74</v>
      </c>
      <c r="H8" s="18" t="s">
        <v>75</v>
      </c>
    </row>
    <row r="9" spans="1:8">
      <c r="B9" s="13" t="s">
        <v>40</v>
      </c>
      <c r="C9" s="13" t="s">
        <v>82</v>
      </c>
      <c r="D9" s="13">
        <v>0</v>
      </c>
      <c r="E9" s="13">
        <v>3</v>
      </c>
      <c r="F9" s="13">
        <v>22</v>
      </c>
      <c r="G9" s="13">
        <v>1E+30</v>
      </c>
      <c r="H9" s="13">
        <v>3</v>
      </c>
    </row>
    <row r="10" spans="1:8">
      <c r="B10" s="13" t="s">
        <v>41</v>
      </c>
      <c r="C10" s="13" t="s">
        <v>84</v>
      </c>
      <c r="D10" s="13">
        <v>0</v>
      </c>
      <c r="E10" s="13">
        <v>0</v>
      </c>
      <c r="F10" s="13">
        <v>18</v>
      </c>
      <c r="G10" s="13">
        <v>2</v>
      </c>
      <c r="H10" s="13">
        <v>5</v>
      </c>
    </row>
    <row r="11" spans="1:8">
      <c r="B11" s="13" t="s">
        <v>42</v>
      </c>
      <c r="C11" s="13" t="s">
        <v>85</v>
      </c>
      <c r="D11" s="13">
        <v>0</v>
      </c>
      <c r="E11" s="13">
        <v>7</v>
      </c>
      <c r="F11" s="13">
        <v>30</v>
      </c>
      <c r="G11" s="13">
        <v>1E+30</v>
      </c>
      <c r="H11" s="13">
        <v>7</v>
      </c>
    </row>
    <row r="12" spans="1:8">
      <c r="B12" s="13" t="s">
        <v>92</v>
      </c>
      <c r="C12" s="13" t="s">
        <v>86</v>
      </c>
      <c r="D12" s="13">
        <v>1</v>
      </c>
      <c r="E12" s="13">
        <v>0</v>
      </c>
      <c r="F12" s="13">
        <v>18</v>
      </c>
      <c r="G12" s="13">
        <v>5</v>
      </c>
      <c r="H12" s="13">
        <v>1E+30</v>
      </c>
    </row>
    <row r="13" spans="1:8">
      <c r="B13" s="13" t="s">
        <v>43</v>
      </c>
      <c r="C13" s="13" t="s">
        <v>82</v>
      </c>
      <c r="D13" s="13">
        <v>1</v>
      </c>
      <c r="E13" s="13">
        <v>0</v>
      </c>
      <c r="F13" s="13">
        <v>18</v>
      </c>
      <c r="G13" s="13">
        <v>3</v>
      </c>
      <c r="H13" s="13">
        <v>1E+30</v>
      </c>
    </row>
    <row r="14" spans="1:8">
      <c r="B14" s="13" t="s">
        <v>44</v>
      </c>
      <c r="C14" s="13" t="s">
        <v>84</v>
      </c>
      <c r="D14" s="13">
        <v>0</v>
      </c>
      <c r="E14" s="13">
        <v>0</v>
      </c>
      <c r="F14" s="13">
        <v>0</v>
      </c>
      <c r="G14" s="13">
        <v>1E+30</v>
      </c>
      <c r="H14" s="13">
        <v>1E+30</v>
      </c>
    </row>
    <row r="15" spans="1:8">
      <c r="B15" s="13" t="s">
        <v>45</v>
      </c>
      <c r="C15" s="13" t="s">
        <v>85</v>
      </c>
      <c r="D15" s="13">
        <v>0</v>
      </c>
      <c r="E15" s="13">
        <v>5</v>
      </c>
      <c r="F15" s="13">
        <v>27</v>
      </c>
      <c r="G15" s="13">
        <v>1E+30</v>
      </c>
      <c r="H15" s="13">
        <v>5</v>
      </c>
    </row>
    <row r="16" spans="1:8">
      <c r="B16" s="13" t="s">
        <v>93</v>
      </c>
      <c r="C16" s="13" t="s">
        <v>86</v>
      </c>
      <c r="D16" s="13">
        <v>0</v>
      </c>
      <c r="E16" s="13">
        <v>5</v>
      </c>
      <c r="F16" s="13">
        <v>22</v>
      </c>
      <c r="G16" s="13">
        <v>1E+30</v>
      </c>
      <c r="H16" s="13">
        <v>5</v>
      </c>
    </row>
    <row r="17" spans="1:8">
      <c r="B17" s="13" t="s">
        <v>94</v>
      </c>
      <c r="C17" s="13" t="s">
        <v>82</v>
      </c>
      <c r="D17" s="13">
        <v>0</v>
      </c>
      <c r="E17" s="13">
        <v>5</v>
      </c>
      <c r="F17" s="13">
        <v>26</v>
      </c>
      <c r="G17" s="13">
        <v>1E+30</v>
      </c>
      <c r="H17" s="13">
        <v>5</v>
      </c>
    </row>
    <row r="18" spans="1:8">
      <c r="B18" s="13" t="s">
        <v>95</v>
      </c>
      <c r="C18" s="13" t="s">
        <v>84</v>
      </c>
      <c r="D18" s="13">
        <v>1</v>
      </c>
      <c r="E18" s="13">
        <v>0</v>
      </c>
      <c r="F18" s="13">
        <v>20</v>
      </c>
      <c r="G18" s="13">
        <v>5</v>
      </c>
      <c r="H18" s="13">
        <v>2</v>
      </c>
    </row>
    <row r="19" spans="1:8">
      <c r="B19" s="13" t="s">
        <v>96</v>
      </c>
      <c r="C19" s="13" t="s">
        <v>85</v>
      </c>
      <c r="D19" s="13">
        <v>0</v>
      </c>
      <c r="E19" s="13">
        <v>3</v>
      </c>
      <c r="F19" s="13">
        <v>28</v>
      </c>
      <c r="G19" s="13">
        <v>1E+30</v>
      </c>
      <c r="H19" s="13">
        <v>3</v>
      </c>
    </row>
    <row r="20" spans="1:8">
      <c r="B20" s="13" t="s">
        <v>97</v>
      </c>
      <c r="C20" s="13" t="s">
        <v>86</v>
      </c>
      <c r="D20" s="13">
        <v>0</v>
      </c>
      <c r="E20" s="13">
        <v>8</v>
      </c>
      <c r="F20" s="13">
        <v>28</v>
      </c>
      <c r="G20" s="13">
        <v>1E+30</v>
      </c>
      <c r="H20" s="13">
        <v>8</v>
      </c>
    </row>
    <row r="21" spans="1:8">
      <c r="B21" s="13" t="s">
        <v>35</v>
      </c>
      <c r="C21" s="13" t="s">
        <v>82</v>
      </c>
      <c r="D21" s="13">
        <v>0</v>
      </c>
      <c r="E21" s="13">
        <v>20</v>
      </c>
      <c r="F21" s="13">
        <v>16</v>
      </c>
      <c r="G21" s="13">
        <v>1E+30</v>
      </c>
      <c r="H21" s="13">
        <v>20</v>
      </c>
    </row>
    <row r="22" spans="1:8">
      <c r="B22" s="13" t="s">
        <v>98</v>
      </c>
      <c r="C22" s="13" t="s">
        <v>84</v>
      </c>
      <c r="D22" s="13">
        <v>0</v>
      </c>
      <c r="E22" s="13">
        <v>27</v>
      </c>
      <c r="F22" s="13">
        <v>22</v>
      </c>
      <c r="G22" s="13">
        <v>1E+30</v>
      </c>
      <c r="H22" s="13">
        <v>27</v>
      </c>
    </row>
    <row r="23" spans="1:8">
      <c r="B23" s="13" t="s">
        <v>99</v>
      </c>
      <c r="C23" s="13" t="s">
        <v>85</v>
      </c>
      <c r="D23" s="13">
        <v>1</v>
      </c>
      <c r="E23" s="13">
        <v>0</v>
      </c>
      <c r="F23" s="13">
        <v>0</v>
      </c>
      <c r="G23" s="13">
        <v>19</v>
      </c>
      <c r="H23" s="13">
        <v>1E+30</v>
      </c>
    </row>
    <row r="24" spans="1:8">
      <c r="B24" s="13" t="s">
        <v>100</v>
      </c>
      <c r="C24" s="13" t="s">
        <v>86</v>
      </c>
      <c r="D24" s="13">
        <v>0</v>
      </c>
      <c r="E24" s="13">
        <v>19</v>
      </c>
      <c r="F24" s="13">
        <v>14</v>
      </c>
      <c r="G24" s="13">
        <v>1E+30</v>
      </c>
      <c r="H24" s="13">
        <v>19</v>
      </c>
    </row>
    <row r="25" spans="1:8">
      <c r="B25" s="13" t="s">
        <v>101</v>
      </c>
      <c r="C25" s="13" t="s">
        <v>82</v>
      </c>
      <c r="D25" s="13">
        <v>0</v>
      </c>
      <c r="E25" s="13">
        <v>0</v>
      </c>
      <c r="F25" s="13">
        <v>21</v>
      </c>
      <c r="G25" s="13">
        <v>3</v>
      </c>
      <c r="H25" s="13">
        <v>3</v>
      </c>
    </row>
    <row r="26" spans="1:8">
      <c r="B26" s="13" t="s">
        <v>102</v>
      </c>
      <c r="C26" s="13" t="s">
        <v>84</v>
      </c>
      <c r="D26" s="13">
        <v>0</v>
      </c>
      <c r="E26" s="13">
        <v>0</v>
      </c>
      <c r="F26" s="13">
        <v>0</v>
      </c>
      <c r="G26" s="13">
        <v>1E+30</v>
      </c>
      <c r="H26" s="13">
        <v>1E+30</v>
      </c>
    </row>
    <row r="27" spans="1:8">
      <c r="B27" s="13" t="s">
        <v>103</v>
      </c>
      <c r="C27" s="13" t="s">
        <v>85</v>
      </c>
      <c r="D27" s="13">
        <v>0</v>
      </c>
      <c r="E27" s="13">
        <v>0</v>
      </c>
      <c r="F27" s="13">
        <v>25</v>
      </c>
      <c r="G27" s="13">
        <v>3</v>
      </c>
      <c r="H27" s="13">
        <v>19</v>
      </c>
    </row>
    <row r="28" spans="1:8" ht="17" thickBot="1">
      <c r="B28" s="11" t="s">
        <v>104</v>
      </c>
      <c r="C28" s="11" t="s">
        <v>86</v>
      </c>
      <c r="D28" s="11">
        <v>0</v>
      </c>
      <c r="E28" s="11">
        <v>8</v>
      </c>
      <c r="F28" s="11">
        <v>28</v>
      </c>
      <c r="G28" s="11">
        <v>1E+30</v>
      </c>
      <c r="H28" s="11">
        <v>8</v>
      </c>
    </row>
    <row r="30" spans="1:8" ht="17" thickBot="1">
      <c r="A30" t="s">
        <v>30</v>
      </c>
    </row>
    <row r="31" spans="1:8">
      <c r="B31" s="16"/>
      <c r="C31" s="16"/>
      <c r="D31" s="16" t="s">
        <v>67</v>
      </c>
      <c r="E31" s="16" t="s">
        <v>76</v>
      </c>
      <c r="F31" s="16" t="s">
        <v>30</v>
      </c>
      <c r="G31" s="16" t="s">
        <v>73</v>
      </c>
      <c r="H31" s="16" t="s">
        <v>73</v>
      </c>
    </row>
    <row r="32" spans="1:8" ht="17" thickBot="1">
      <c r="B32" s="17" t="s">
        <v>24</v>
      </c>
      <c r="C32" s="17" t="s">
        <v>25</v>
      </c>
      <c r="D32" s="18" t="s">
        <v>68</v>
      </c>
      <c r="E32" s="18" t="s">
        <v>77</v>
      </c>
      <c r="F32" s="18" t="s">
        <v>78</v>
      </c>
      <c r="G32" s="18" t="s">
        <v>74</v>
      </c>
      <c r="H32" s="18" t="s">
        <v>75</v>
      </c>
    </row>
    <row r="33" spans="2:8">
      <c r="B33" s="13" t="s">
        <v>56</v>
      </c>
      <c r="C33" s="13" t="s">
        <v>105</v>
      </c>
      <c r="D33" s="13">
        <v>1</v>
      </c>
      <c r="E33" s="13">
        <v>21</v>
      </c>
      <c r="F33" s="13">
        <v>1</v>
      </c>
      <c r="G33" s="13">
        <v>1</v>
      </c>
      <c r="H33" s="13">
        <v>0</v>
      </c>
    </row>
    <row r="34" spans="2:8">
      <c r="B34" s="13" t="s">
        <v>58</v>
      </c>
      <c r="C34" s="13" t="s">
        <v>82</v>
      </c>
      <c r="D34" s="13">
        <v>1</v>
      </c>
      <c r="E34" s="13">
        <v>20</v>
      </c>
      <c r="F34" s="13">
        <v>1</v>
      </c>
      <c r="G34" s="13">
        <v>0</v>
      </c>
      <c r="H34" s="13">
        <v>1</v>
      </c>
    </row>
    <row r="35" spans="2:8">
      <c r="B35" s="13" t="s">
        <v>60</v>
      </c>
      <c r="C35" s="13" t="s">
        <v>82</v>
      </c>
      <c r="D35" s="13">
        <v>1</v>
      </c>
      <c r="E35" s="13">
        <v>25</v>
      </c>
      <c r="F35" s="13">
        <v>1</v>
      </c>
      <c r="G35" s="13">
        <v>1</v>
      </c>
      <c r="H35" s="13">
        <v>0</v>
      </c>
    </row>
    <row r="36" spans="2:8">
      <c r="B36" s="13" t="s">
        <v>63</v>
      </c>
      <c r="C36" s="13" t="s">
        <v>82</v>
      </c>
      <c r="D36" s="13">
        <v>1</v>
      </c>
      <c r="E36" s="13">
        <v>20</v>
      </c>
      <c r="F36" s="13">
        <v>1</v>
      </c>
      <c r="G36" s="13">
        <v>0</v>
      </c>
      <c r="H36" s="13">
        <v>1</v>
      </c>
    </row>
    <row r="37" spans="2:8">
      <c r="B37" s="13" t="s">
        <v>110</v>
      </c>
      <c r="C37" s="13" t="s">
        <v>82</v>
      </c>
      <c r="D37" s="13">
        <v>1</v>
      </c>
      <c r="E37" s="13">
        <v>-2</v>
      </c>
      <c r="F37" s="13">
        <v>1</v>
      </c>
      <c r="G37" s="13">
        <v>1</v>
      </c>
      <c r="H37" s="13">
        <v>0</v>
      </c>
    </row>
    <row r="38" spans="2:8">
      <c r="B38" s="13" t="s">
        <v>112</v>
      </c>
      <c r="C38" s="13" t="s">
        <v>82</v>
      </c>
      <c r="D38" s="13">
        <v>1</v>
      </c>
      <c r="E38" s="13">
        <v>-3</v>
      </c>
      <c r="F38" s="13">
        <v>1</v>
      </c>
      <c r="G38" s="13">
        <v>0</v>
      </c>
      <c r="H38" s="13">
        <v>1</v>
      </c>
    </row>
    <row r="39" spans="2:8">
      <c r="B39" s="13" t="s">
        <v>114</v>
      </c>
      <c r="C39" s="13" t="s">
        <v>82</v>
      </c>
      <c r="D39" s="13">
        <v>1</v>
      </c>
      <c r="E39" s="13">
        <v>0</v>
      </c>
      <c r="F39" s="13">
        <v>1</v>
      </c>
      <c r="G39" s="13">
        <v>1E+30</v>
      </c>
      <c r="H39" s="13">
        <v>0</v>
      </c>
    </row>
    <row r="40" spans="2:8">
      <c r="B40" s="13" t="s">
        <v>116</v>
      </c>
      <c r="C40" s="13" t="s">
        <v>82</v>
      </c>
      <c r="D40" s="13">
        <v>1</v>
      </c>
      <c r="E40" s="13">
        <v>-25</v>
      </c>
      <c r="F40" s="13">
        <v>1</v>
      </c>
      <c r="G40" s="13">
        <v>0</v>
      </c>
      <c r="H40" s="13">
        <v>1</v>
      </c>
    </row>
    <row r="41" spans="2:8">
      <c r="B41" s="13" t="s">
        <v>118</v>
      </c>
      <c r="C41" s="13" t="s">
        <v>82</v>
      </c>
      <c r="D41" s="13">
        <v>0</v>
      </c>
      <c r="E41" s="13">
        <v>0</v>
      </c>
      <c r="F41" s="13">
        <v>1</v>
      </c>
      <c r="G41" s="13">
        <v>1E+30</v>
      </c>
      <c r="H41" s="13">
        <v>1</v>
      </c>
    </row>
    <row r="42" spans="2:8">
      <c r="B42" s="13" t="s">
        <v>121</v>
      </c>
      <c r="C42" s="13" t="s">
        <v>82</v>
      </c>
      <c r="D42" s="13">
        <v>0</v>
      </c>
      <c r="E42" s="13">
        <v>-17</v>
      </c>
      <c r="F42" s="13">
        <v>0</v>
      </c>
      <c r="G42" s="13">
        <v>1</v>
      </c>
      <c r="H42" s="13">
        <v>0</v>
      </c>
    </row>
    <row r="43" spans="2:8" ht="17" thickBot="1">
      <c r="B43" s="11" t="s">
        <v>123</v>
      </c>
      <c r="C43" s="11" t="s">
        <v>82</v>
      </c>
      <c r="D43" s="11">
        <v>0</v>
      </c>
      <c r="E43" s="11">
        <v>-20</v>
      </c>
      <c r="F43" s="11">
        <v>0</v>
      </c>
      <c r="G43" s="11">
        <v>1</v>
      </c>
      <c r="H43" s="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336A-C7BC-9F4B-8E41-E24D9B4D09D4}">
  <dimension ref="A1:E33"/>
  <sheetViews>
    <sheetView workbookViewId="0">
      <selection activeCell="F26" sqref="F26"/>
    </sheetView>
  </sheetViews>
  <sheetFormatPr baseColWidth="10" defaultRowHeight="16"/>
  <cols>
    <col min="1" max="1" width="11" customWidth="1"/>
  </cols>
  <sheetData>
    <row r="1" spans="1:5">
      <c r="A1" s="10" t="s">
        <v>79</v>
      </c>
    </row>
    <row r="2" spans="1:5">
      <c r="A2" s="19"/>
      <c r="B2" s="6" t="s">
        <v>81</v>
      </c>
      <c r="C2" s="6"/>
      <c r="D2" s="6"/>
      <c r="E2" s="6"/>
    </row>
    <row r="3" spans="1:5">
      <c r="A3" s="20" t="s">
        <v>80</v>
      </c>
      <c r="B3" s="20" t="s">
        <v>83</v>
      </c>
      <c r="C3" s="20" t="s">
        <v>84</v>
      </c>
      <c r="D3" s="20" t="s">
        <v>85</v>
      </c>
      <c r="E3" s="20" t="s">
        <v>86</v>
      </c>
    </row>
    <row r="4" spans="1:5">
      <c r="A4" s="21">
        <v>1</v>
      </c>
      <c r="B4" s="19">
        <v>22</v>
      </c>
      <c r="C4" s="19">
        <v>18</v>
      </c>
      <c r="D4" s="19">
        <v>30</v>
      </c>
      <c r="E4" s="19">
        <v>18</v>
      </c>
    </row>
    <row r="5" spans="1:5">
      <c r="A5" s="22">
        <v>2</v>
      </c>
      <c r="B5" s="23">
        <v>18</v>
      </c>
      <c r="C5" s="23">
        <v>0</v>
      </c>
      <c r="D5" s="23">
        <v>27</v>
      </c>
      <c r="E5" s="23">
        <v>22</v>
      </c>
    </row>
    <row r="6" spans="1:5">
      <c r="A6" s="22">
        <v>3</v>
      </c>
      <c r="B6" s="23">
        <v>26</v>
      </c>
      <c r="C6" s="23">
        <v>20</v>
      </c>
      <c r="D6" s="23">
        <v>28</v>
      </c>
      <c r="E6" s="23">
        <v>28</v>
      </c>
    </row>
    <row r="7" spans="1:5">
      <c r="A7" s="22">
        <v>4</v>
      </c>
      <c r="B7" s="23">
        <v>16</v>
      </c>
      <c r="C7" s="23">
        <v>22</v>
      </c>
      <c r="D7" s="23">
        <v>0</v>
      </c>
      <c r="E7" s="23">
        <v>14</v>
      </c>
    </row>
    <row r="8" spans="1:5">
      <c r="A8" s="20">
        <v>5</v>
      </c>
      <c r="B8" s="24">
        <v>21</v>
      </c>
      <c r="C8" s="24">
        <v>0</v>
      </c>
      <c r="D8" s="24">
        <v>25</v>
      </c>
      <c r="E8" s="24">
        <v>28</v>
      </c>
    </row>
    <row r="10" spans="1:5">
      <c r="A10" s="10" t="s">
        <v>6</v>
      </c>
    </row>
    <row r="11" spans="1:5">
      <c r="A11" s="19"/>
      <c r="B11" s="6" t="s">
        <v>87</v>
      </c>
      <c r="C11" s="6"/>
      <c r="D11" s="6"/>
      <c r="E11" s="6"/>
    </row>
    <row r="12" spans="1:5">
      <c r="A12" s="20" t="s">
        <v>80</v>
      </c>
      <c r="B12" s="20" t="s">
        <v>83</v>
      </c>
      <c r="C12" s="20" t="s">
        <v>84</v>
      </c>
      <c r="D12" s="20" t="s">
        <v>85</v>
      </c>
      <c r="E12" s="20" t="s">
        <v>86</v>
      </c>
    </row>
    <row r="13" spans="1:5">
      <c r="A13" s="21">
        <v>1</v>
      </c>
      <c r="B13" s="19">
        <v>0</v>
      </c>
      <c r="C13" s="19">
        <v>0</v>
      </c>
      <c r="D13" s="19">
        <v>0</v>
      </c>
      <c r="E13" s="19">
        <v>1</v>
      </c>
    </row>
    <row r="14" spans="1:5">
      <c r="A14" s="22">
        <v>2</v>
      </c>
      <c r="B14" s="23">
        <v>1</v>
      </c>
      <c r="C14" s="23">
        <v>0</v>
      </c>
      <c r="D14" s="23">
        <v>0</v>
      </c>
      <c r="E14" s="23">
        <v>0</v>
      </c>
    </row>
    <row r="15" spans="1:5">
      <c r="A15" s="22">
        <v>3</v>
      </c>
      <c r="B15" s="23">
        <v>0</v>
      </c>
      <c r="C15" s="23">
        <v>1</v>
      </c>
      <c r="D15" s="23">
        <v>0</v>
      </c>
      <c r="E15" s="23">
        <v>0</v>
      </c>
    </row>
    <row r="16" spans="1:5">
      <c r="A16" s="22">
        <v>4</v>
      </c>
      <c r="B16" s="23">
        <v>0</v>
      </c>
      <c r="C16" s="23">
        <v>0</v>
      </c>
      <c r="D16" s="23">
        <v>1</v>
      </c>
      <c r="E16" s="23">
        <v>0</v>
      </c>
    </row>
    <row r="17" spans="1:5">
      <c r="A17" s="20">
        <v>5</v>
      </c>
      <c r="B17" s="24">
        <v>0</v>
      </c>
      <c r="C17" s="24">
        <v>0</v>
      </c>
      <c r="D17" s="24">
        <v>0</v>
      </c>
      <c r="E17" s="24">
        <v>0</v>
      </c>
    </row>
    <row r="20" spans="1:5">
      <c r="A20" s="10" t="s">
        <v>88</v>
      </c>
      <c r="B20">
        <f>SUMPRODUCT(B4:E8,B13:E17)</f>
        <v>56</v>
      </c>
    </row>
    <row r="22" spans="1:5">
      <c r="A22" s="10" t="s">
        <v>89</v>
      </c>
      <c r="B22">
        <f>SUM(B13:B17)</f>
        <v>1</v>
      </c>
      <c r="C22" t="s">
        <v>10</v>
      </c>
      <c r="D22">
        <v>1</v>
      </c>
    </row>
    <row r="23" spans="1:5">
      <c r="B23">
        <f>SUM(C13:C17)</f>
        <v>1</v>
      </c>
      <c r="C23" t="s">
        <v>10</v>
      </c>
      <c r="D23">
        <v>1</v>
      </c>
    </row>
    <row r="24" spans="1:5">
      <c r="B24">
        <f>SUM(D13:D17)</f>
        <v>1</v>
      </c>
      <c r="C24" t="s">
        <v>10</v>
      </c>
      <c r="D24">
        <v>1</v>
      </c>
    </row>
    <row r="25" spans="1:5">
      <c r="B25">
        <f>SUM(E13:E17)</f>
        <v>1</v>
      </c>
      <c r="C25" t="s">
        <v>10</v>
      </c>
      <c r="D25">
        <v>1</v>
      </c>
    </row>
    <row r="26" spans="1:5">
      <c r="B26">
        <f>SUM(B13:E13)</f>
        <v>1</v>
      </c>
      <c r="C26" t="s">
        <v>11</v>
      </c>
      <c r="D26">
        <v>1</v>
      </c>
    </row>
    <row r="27" spans="1:5">
      <c r="B27">
        <f>SUM(B14:E14)</f>
        <v>1</v>
      </c>
      <c r="C27" t="s">
        <v>11</v>
      </c>
      <c r="D27">
        <v>1</v>
      </c>
    </row>
    <row r="28" spans="1:5">
      <c r="B28">
        <f>SUM(B15:E15)</f>
        <v>1</v>
      </c>
      <c r="C28" t="s">
        <v>11</v>
      </c>
      <c r="D28">
        <v>1</v>
      </c>
    </row>
    <row r="29" spans="1:5">
      <c r="B29">
        <f>SUM(B16:E16)</f>
        <v>1</v>
      </c>
      <c r="C29" t="s">
        <v>11</v>
      </c>
      <c r="D29">
        <v>1</v>
      </c>
    </row>
    <row r="30" spans="1:5">
      <c r="B30">
        <f>SUM(B17:E17)</f>
        <v>0</v>
      </c>
      <c r="C30" t="s">
        <v>11</v>
      </c>
      <c r="D30">
        <v>1</v>
      </c>
    </row>
    <row r="31" spans="1:5">
      <c r="B31">
        <f>C14</f>
        <v>0</v>
      </c>
      <c r="C31" t="s">
        <v>10</v>
      </c>
      <c r="D31">
        <v>0</v>
      </c>
    </row>
    <row r="32" spans="1:5">
      <c r="B32">
        <f>C17</f>
        <v>0</v>
      </c>
      <c r="C32" t="s">
        <v>10</v>
      </c>
      <c r="D32">
        <v>0</v>
      </c>
    </row>
    <row r="33" spans="2:4">
      <c r="B33">
        <f>D7</f>
        <v>0</v>
      </c>
      <c r="C33" t="s">
        <v>10</v>
      </c>
      <c r="D33">
        <v>0</v>
      </c>
    </row>
  </sheetData>
  <mergeCells count="2">
    <mergeCell ref="B2:E2"/>
    <mergeCell ref="B11:E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1AE8-65E7-024F-B587-409E59CF50CC}">
  <dimension ref="A1:D28"/>
  <sheetViews>
    <sheetView tabSelected="1" workbookViewId="0">
      <selection activeCell="B26" sqref="B26"/>
    </sheetView>
  </sheetViews>
  <sheetFormatPr baseColWidth="10" defaultRowHeight="16"/>
  <cols>
    <col min="1" max="1" width="24.83203125" style="1" customWidth="1"/>
    <col min="2" max="2" width="23.83203125" style="1" customWidth="1"/>
    <col min="3" max="16384" width="10.83203125" style="1"/>
  </cols>
  <sheetData>
    <row r="1" spans="1:2">
      <c r="A1" s="1" t="s">
        <v>128</v>
      </c>
    </row>
    <row r="3" spans="1:2">
      <c r="A3" s="4" t="s">
        <v>129</v>
      </c>
      <c r="B3" s="4" t="s">
        <v>130</v>
      </c>
    </row>
    <row r="4" spans="1:2">
      <c r="A4" s="26" t="s">
        <v>137</v>
      </c>
      <c r="B4" s="27">
        <v>4</v>
      </c>
    </row>
    <row r="5" spans="1:2">
      <c r="A5" s="28" t="s">
        <v>131</v>
      </c>
      <c r="B5" s="29">
        <v>6</v>
      </c>
    </row>
    <row r="6" spans="1:2">
      <c r="A6" s="28" t="s">
        <v>132</v>
      </c>
      <c r="B6" s="29">
        <v>90</v>
      </c>
    </row>
    <row r="7" spans="1:2">
      <c r="A7" s="28" t="s">
        <v>133</v>
      </c>
      <c r="B7" s="29">
        <v>85</v>
      </c>
    </row>
    <row r="8" spans="1:2">
      <c r="A8" s="28" t="s">
        <v>134</v>
      </c>
      <c r="B8" s="29">
        <v>55</v>
      </c>
    </row>
    <row r="9" spans="1:2">
      <c r="A9" s="7" t="s">
        <v>135</v>
      </c>
      <c r="B9" s="30">
        <v>20</v>
      </c>
    </row>
    <row r="11" spans="1:2">
      <c r="A11" s="3" t="s">
        <v>6</v>
      </c>
      <c r="B11" s="25" t="s">
        <v>136</v>
      </c>
    </row>
    <row r="12" spans="1:2">
      <c r="A12" s="1" t="s">
        <v>138</v>
      </c>
    </row>
    <row r="13" spans="1:2">
      <c r="A13" s="1" t="s">
        <v>139</v>
      </c>
    </row>
    <row r="14" spans="1:2">
      <c r="A14" s="1" t="s">
        <v>140</v>
      </c>
    </row>
    <row r="15" spans="1:2">
      <c r="A15" s="1" t="s">
        <v>141</v>
      </c>
    </row>
    <row r="16" spans="1:2">
      <c r="A16" s="1" t="s">
        <v>142</v>
      </c>
    </row>
    <row r="17" spans="1:4">
      <c r="A17" s="1" t="s">
        <v>143</v>
      </c>
    </row>
    <row r="20" spans="1:4">
      <c r="A20" s="3" t="s">
        <v>144</v>
      </c>
      <c r="B20" s="1">
        <f>SUM(B12:B17)</f>
        <v>0</v>
      </c>
    </row>
    <row r="23" spans="1:4">
      <c r="A23" s="3" t="s">
        <v>89</v>
      </c>
      <c r="B23" s="1">
        <f>SUM(B12,B17)</f>
        <v>0</v>
      </c>
      <c r="C23" s="1" t="s">
        <v>9</v>
      </c>
      <c r="D23" s="1">
        <f>B4</f>
        <v>4</v>
      </c>
    </row>
    <row r="24" spans="1:4">
      <c r="A24" s="3"/>
      <c r="B24" s="1">
        <f>SUM(B13:B14)</f>
        <v>0</v>
      </c>
      <c r="C24" s="1" t="s">
        <v>9</v>
      </c>
      <c r="D24" s="1">
        <v>6</v>
      </c>
    </row>
    <row r="25" spans="1:4">
      <c r="B25" s="1">
        <f>SUM(B13:B14)</f>
        <v>0</v>
      </c>
      <c r="C25" s="1" t="s">
        <v>9</v>
      </c>
      <c r="D25" s="1">
        <v>90</v>
      </c>
    </row>
    <row r="26" spans="1:4">
      <c r="B26" s="1">
        <f>SUM(B14:B15)</f>
        <v>0</v>
      </c>
      <c r="C26" s="1" t="s">
        <v>9</v>
      </c>
      <c r="D26" s="1">
        <v>85</v>
      </c>
    </row>
    <row r="27" spans="1:4">
      <c r="B27" s="1">
        <f>SUM(B15:B16)</f>
        <v>0</v>
      </c>
      <c r="C27" s="1" t="s">
        <v>9</v>
      </c>
      <c r="D27" s="1">
        <v>55</v>
      </c>
    </row>
    <row r="28" spans="1:4">
      <c r="B28" s="1">
        <f>SUM(B16:B17)</f>
        <v>0</v>
      </c>
      <c r="C28" s="1" t="s">
        <v>9</v>
      </c>
      <c r="D28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运算结果报告 1</vt:lpstr>
      <vt:lpstr>敏感性报告 1</vt:lpstr>
      <vt:lpstr>Sheet1</vt:lpstr>
      <vt:lpstr>运算结果报告 2</vt:lpstr>
      <vt:lpstr>敏感性报告 2</vt:lpstr>
      <vt:lpstr>Sheet2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2020-09-09T00:06:31Z</dcterms:created>
  <dcterms:modified xsi:type="dcterms:W3CDTF">2020-09-09T02:01:26Z</dcterms:modified>
</cp:coreProperties>
</file>