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filterPrivacy="1"/>
  <xr:revisionPtr revIDLastSave="0" documentId="13_ncr:1_{C36DCA2D-0378-4BB1-AA37-42BA642718F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2" i="1" l="1"/>
  <c r="K83" i="1"/>
  <c r="K81" i="1"/>
  <c r="K77" i="1"/>
  <c r="K78" i="1"/>
  <c r="K76" i="1"/>
  <c r="K72" i="1"/>
  <c r="K73" i="1"/>
  <c r="K71" i="1"/>
  <c r="K67" i="1"/>
  <c r="K68" i="1"/>
  <c r="K66" i="1"/>
  <c r="K62" i="1"/>
  <c r="K63" i="1"/>
  <c r="K61" i="1"/>
  <c r="K57" i="1"/>
  <c r="K58" i="1"/>
  <c r="K56" i="1"/>
  <c r="K52" i="1"/>
  <c r="K53" i="1"/>
  <c r="J50" i="1"/>
  <c r="J6" i="1" l="1"/>
  <c r="J7" i="1"/>
  <c r="J8" i="1"/>
  <c r="J9" i="1"/>
  <c r="J11" i="1"/>
  <c r="J12" i="1"/>
  <c r="J13" i="1"/>
  <c r="J14" i="1"/>
  <c r="J16" i="1"/>
  <c r="J17" i="1"/>
  <c r="J18" i="1"/>
  <c r="J19" i="1"/>
  <c r="J21" i="1"/>
  <c r="J22" i="1"/>
  <c r="J23" i="1"/>
  <c r="J24" i="1"/>
  <c r="J26" i="1"/>
  <c r="J27" i="1"/>
  <c r="J28" i="1"/>
  <c r="J29" i="1"/>
  <c r="J31" i="1"/>
  <c r="J32" i="1"/>
  <c r="J33" i="1"/>
  <c r="J34" i="1"/>
  <c r="J36" i="1"/>
  <c r="J37" i="1"/>
  <c r="J38" i="1"/>
  <c r="J39" i="1"/>
  <c r="J41" i="1"/>
  <c r="J42" i="1"/>
  <c r="J43" i="1"/>
  <c r="J44" i="1"/>
  <c r="J46" i="1"/>
  <c r="J47" i="1"/>
  <c r="J48" i="1"/>
  <c r="J49" i="1"/>
  <c r="J51" i="1"/>
  <c r="J52" i="1"/>
  <c r="J53" i="1"/>
  <c r="J54" i="1"/>
  <c r="J56" i="1"/>
  <c r="J57" i="1"/>
  <c r="J58" i="1"/>
  <c r="J59" i="1"/>
  <c r="J61" i="1"/>
  <c r="J62" i="1"/>
  <c r="J63" i="1"/>
  <c r="J64" i="1"/>
  <c r="J66" i="1"/>
  <c r="J67" i="1"/>
  <c r="J68" i="1"/>
  <c r="J69" i="1"/>
  <c r="J71" i="1"/>
  <c r="J72" i="1"/>
  <c r="J73" i="1"/>
  <c r="J74" i="1"/>
  <c r="J76" i="1"/>
  <c r="J77" i="1"/>
  <c r="J78" i="1"/>
  <c r="J79" i="1"/>
  <c r="J81" i="1"/>
  <c r="J82" i="1"/>
  <c r="J83" i="1"/>
  <c r="J4" i="1"/>
  <c r="E80" i="1"/>
  <c r="F80" i="1"/>
  <c r="G80" i="1"/>
  <c r="H80" i="1"/>
  <c r="D80" i="1"/>
  <c r="J80" i="1" s="1"/>
  <c r="E75" i="1"/>
  <c r="F75" i="1"/>
  <c r="G75" i="1"/>
  <c r="H75" i="1"/>
  <c r="D75" i="1"/>
  <c r="J75" i="1" s="1"/>
  <c r="E70" i="1"/>
  <c r="F70" i="1"/>
  <c r="G70" i="1"/>
  <c r="H70" i="1"/>
  <c r="D70" i="1"/>
  <c r="J70" i="1" s="1"/>
  <c r="E65" i="1"/>
  <c r="F65" i="1"/>
  <c r="J65" i="1" s="1"/>
  <c r="G65" i="1"/>
  <c r="H65" i="1"/>
  <c r="D65" i="1"/>
  <c r="E60" i="1"/>
  <c r="F60" i="1"/>
  <c r="G60" i="1"/>
  <c r="H60" i="1"/>
  <c r="D60" i="1"/>
  <c r="J60" i="1" s="1"/>
  <c r="E55" i="1"/>
  <c r="F55" i="1"/>
  <c r="G55" i="1"/>
  <c r="H55" i="1"/>
  <c r="D55" i="1"/>
  <c r="J55" i="1" s="1"/>
  <c r="E50" i="1"/>
  <c r="F50" i="1"/>
  <c r="G50" i="1"/>
  <c r="H50" i="1"/>
  <c r="D50" i="1"/>
  <c r="E45" i="1"/>
  <c r="F45" i="1"/>
  <c r="G45" i="1"/>
  <c r="H45" i="1"/>
  <c r="D45" i="1"/>
  <c r="J45" i="1" s="1"/>
  <c r="E40" i="1"/>
  <c r="F40" i="1"/>
  <c r="G40" i="1"/>
  <c r="H40" i="1"/>
  <c r="D40" i="1"/>
  <c r="J40" i="1" s="1"/>
  <c r="E35" i="1"/>
  <c r="F35" i="1"/>
  <c r="G35" i="1"/>
  <c r="J35" i="1" s="1"/>
  <c r="H35" i="1"/>
  <c r="D35" i="1"/>
  <c r="E30" i="1"/>
  <c r="F30" i="1"/>
  <c r="G30" i="1"/>
  <c r="H30" i="1"/>
  <c r="I30" i="1"/>
  <c r="D30" i="1"/>
  <c r="J30" i="1" s="1"/>
  <c r="E25" i="1"/>
  <c r="F25" i="1"/>
  <c r="G25" i="1"/>
  <c r="H25" i="1"/>
  <c r="I25" i="1"/>
  <c r="D25" i="1"/>
  <c r="J25" i="1" s="1"/>
  <c r="E20" i="1"/>
  <c r="F20" i="1"/>
  <c r="G20" i="1"/>
  <c r="J20" i="1" s="1"/>
  <c r="D20" i="1"/>
  <c r="E15" i="1"/>
  <c r="F15" i="1"/>
  <c r="J15" i="1" s="1"/>
  <c r="G15" i="1"/>
  <c r="D15" i="1"/>
  <c r="K46" i="1" l="1"/>
  <c r="K26" i="1"/>
  <c r="K48" i="1"/>
  <c r="K36" i="1"/>
  <c r="K32" i="1"/>
  <c r="K28" i="1"/>
  <c r="K47" i="1"/>
  <c r="K31" i="1"/>
  <c r="K27" i="1"/>
  <c r="K43" i="1"/>
  <c r="K42" i="1"/>
  <c r="K38" i="1"/>
  <c r="K41" i="1"/>
  <c r="K37" i="1"/>
  <c r="K33" i="1"/>
  <c r="E5" i="1"/>
  <c r="F5" i="1"/>
  <c r="G5" i="1"/>
  <c r="H5" i="1"/>
  <c r="I5" i="1"/>
  <c r="D5" i="1"/>
  <c r="E10" i="1"/>
  <c r="F10" i="1"/>
  <c r="G10" i="1"/>
  <c r="H10" i="1"/>
  <c r="I10" i="1"/>
  <c r="D10" i="1"/>
  <c r="K51" i="1"/>
  <c r="J5" i="1" l="1"/>
  <c r="J10" i="1"/>
  <c r="K11" i="1" l="1"/>
  <c r="K13" i="1"/>
  <c r="K12" i="1"/>
  <c r="K8" i="1"/>
  <c r="K7" i="1"/>
  <c r="K6" i="1"/>
</calcChain>
</file>

<file path=xl/sharedStrings.xml><?xml version="1.0" encoding="utf-8"?>
<sst xmlns="http://schemas.openxmlformats.org/spreadsheetml/2006/main" count="117" uniqueCount="28">
  <si>
    <t>织物</t>
    <phoneticPr fontId="1" type="noConversion"/>
  </si>
  <si>
    <t>缎纹（灰黑26）</t>
    <phoneticPr fontId="1" type="noConversion"/>
  </si>
  <si>
    <t>纵向</t>
    <phoneticPr fontId="1" type="noConversion"/>
  </si>
  <si>
    <t>放大镜测量每2cm内纺线数</t>
    <phoneticPr fontId="1" type="noConversion"/>
  </si>
  <si>
    <t>测量次数</t>
    <phoneticPr fontId="1" type="noConversion"/>
  </si>
  <si>
    <t>第1次</t>
    <phoneticPr fontId="1" type="noConversion"/>
  </si>
  <si>
    <t>第2次</t>
    <phoneticPr fontId="1" type="noConversion"/>
  </si>
  <si>
    <t>第3次</t>
  </si>
  <si>
    <t>第4次</t>
  </si>
  <si>
    <t>第5次</t>
  </si>
  <si>
    <t>第6次</t>
  </si>
  <si>
    <t>方向</t>
    <phoneticPr fontId="1" type="noConversion"/>
  </si>
  <si>
    <t>数据名称</t>
    <phoneticPr fontId="1" type="noConversion"/>
  </si>
  <si>
    <t>横向</t>
    <phoneticPr fontId="1" type="noConversion"/>
  </si>
  <si>
    <t>平均值</t>
    <phoneticPr fontId="1" type="noConversion"/>
  </si>
  <si>
    <t>织物编织密度精确值（放大镜测量）/(根·cm^(-1))</t>
    <phoneticPr fontId="1" type="noConversion"/>
  </si>
  <si>
    <t>斜线形覆盖物测量值/(根·cm^(-1))</t>
    <phoneticPr fontId="1" type="noConversion"/>
  </si>
  <si>
    <t>双曲线形覆盖物测量值/(根·cm^(-1))</t>
    <phoneticPr fontId="1" type="noConversion"/>
  </si>
  <si>
    <t>同心圆形覆盖物测量值/(根·cm^(-1))</t>
    <phoneticPr fontId="1" type="noConversion"/>
  </si>
  <si>
    <t>不同方案覆盖物测量误差统计表</t>
    <phoneticPr fontId="1" type="noConversion"/>
  </si>
  <si>
    <t>缎纹（深灰9）</t>
    <phoneticPr fontId="1" type="noConversion"/>
  </si>
  <si>
    <t>牛津布（深灰）</t>
    <phoneticPr fontId="1" type="noConversion"/>
  </si>
  <si>
    <t>平纹（中灰3高密）</t>
    <phoneticPr fontId="1" type="noConversion"/>
  </si>
  <si>
    <t>斜纹（暗灰4）</t>
    <phoneticPr fontId="1" type="noConversion"/>
  </si>
  <si>
    <t>斜纹_牛仔布（中蓝）</t>
    <phoneticPr fontId="1" type="noConversion"/>
  </si>
  <si>
    <t>斜纹（中灰3）</t>
    <phoneticPr fontId="1" type="noConversion"/>
  </si>
  <si>
    <t>平纹（灰11）</t>
    <phoneticPr fontId="1" type="noConversion"/>
  </si>
  <si>
    <t>相对误差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</si>
</sst>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workbookViewId="0">
      <selection activeCell="K81" sqref="K81:K83"/>
    </sheetView>
  </sheetViews>
  <sheetFormatPr defaultRowHeight="13.8" x14ac:dyDescent="0.25"/>
  <cols>
    <col min="1" max="1" width="21.33203125" bestFit="1" customWidth="1"/>
    <col min="3" max="3" width="48.21875" bestFit="1" customWidth="1"/>
  </cols>
  <sheetData>
    <row r="1" spans="1:11" x14ac:dyDescent="0.25">
      <c r="A1" s="2" t="s">
        <v>19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11</v>
      </c>
      <c r="C2" s="2" t="s">
        <v>12</v>
      </c>
      <c r="D2" s="2" t="s">
        <v>4</v>
      </c>
      <c r="E2" s="2"/>
      <c r="F2" s="2"/>
      <c r="G2" s="2"/>
      <c r="H2" s="2"/>
      <c r="I2" s="2"/>
      <c r="J2" s="2" t="s">
        <v>14</v>
      </c>
      <c r="K2" s="2" t="s">
        <v>27</v>
      </c>
    </row>
    <row r="3" spans="1:11" x14ac:dyDescent="0.25">
      <c r="A3" s="2"/>
      <c r="B3" s="2"/>
      <c r="C3" s="2"/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s="2"/>
      <c r="K3" s="2"/>
    </row>
    <row r="4" spans="1:11" x14ac:dyDescent="0.25">
      <c r="A4" s="2" t="s">
        <v>1</v>
      </c>
      <c r="B4" s="2" t="s">
        <v>2</v>
      </c>
      <c r="C4" t="s">
        <v>3</v>
      </c>
      <c r="D4">
        <v>69</v>
      </c>
      <c r="E4">
        <v>69</v>
      </c>
      <c r="F4">
        <v>68</v>
      </c>
      <c r="G4">
        <v>69</v>
      </c>
      <c r="H4">
        <v>68</v>
      </c>
      <c r="I4">
        <v>70</v>
      </c>
      <c r="J4" s="1">
        <f>AVERAGE(D4:I4)</f>
        <v>68.833333333333329</v>
      </c>
    </row>
    <row r="5" spans="1:11" x14ac:dyDescent="0.25">
      <c r="A5" s="2"/>
      <c r="B5" s="2"/>
      <c r="C5" t="s">
        <v>15</v>
      </c>
      <c r="D5" s="1">
        <f>D4/2</f>
        <v>34.5</v>
      </c>
      <c r="E5" s="1">
        <f t="shared" ref="E5:I5" si="0">E4/2</f>
        <v>34.5</v>
      </c>
      <c r="F5" s="1">
        <f t="shared" si="0"/>
        <v>34</v>
      </c>
      <c r="G5" s="1">
        <f t="shared" si="0"/>
        <v>34.5</v>
      </c>
      <c r="H5" s="1">
        <f t="shared" si="0"/>
        <v>34</v>
      </c>
      <c r="I5" s="1">
        <f t="shared" si="0"/>
        <v>35</v>
      </c>
      <c r="J5" s="1">
        <f t="shared" ref="J5:J68" si="1">AVERAGE(D5:I5)</f>
        <v>34.416666666666664</v>
      </c>
    </row>
    <row r="6" spans="1:11" x14ac:dyDescent="0.25">
      <c r="A6" s="2"/>
      <c r="B6" s="2"/>
      <c r="C6" t="s">
        <v>16</v>
      </c>
      <c r="D6" s="3">
        <v>35</v>
      </c>
      <c r="E6" s="3">
        <v>34</v>
      </c>
      <c r="F6" s="3">
        <v>34</v>
      </c>
      <c r="G6" s="3">
        <v>35</v>
      </c>
      <c r="H6" s="3">
        <v>35</v>
      </c>
      <c r="I6" s="3">
        <v>34</v>
      </c>
      <c r="J6" s="1">
        <f t="shared" si="1"/>
        <v>34.5</v>
      </c>
      <c r="K6" s="4">
        <f>(J6-$J$5)/$J$5</f>
        <v>2.4213075060533378E-3</v>
      </c>
    </row>
    <row r="7" spans="1:11" x14ac:dyDescent="0.25">
      <c r="A7" s="2"/>
      <c r="B7" s="2"/>
      <c r="C7" t="s">
        <v>17</v>
      </c>
      <c r="J7" s="1" t="e">
        <f t="shared" si="1"/>
        <v>#DIV/0!</v>
      </c>
      <c r="K7" s="4" t="e">
        <f t="shared" ref="K7:K8" si="2">(J7-$J$5)/$J$5</f>
        <v>#DIV/0!</v>
      </c>
    </row>
    <row r="8" spans="1:11" x14ac:dyDescent="0.25">
      <c r="A8" s="2"/>
      <c r="B8" s="2"/>
      <c r="C8" t="s">
        <v>18</v>
      </c>
      <c r="J8" s="1" t="e">
        <f t="shared" si="1"/>
        <v>#DIV/0!</v>
      </c>
      <c r="K8" s="4" t="e">
        <f t="shared" si="2"/>
        <v>#DIV/0!</v>
      </c>
    </row>
    <row r="9" spans="1:11" x14ac:dyDescent="0.25">
      <c r="A9" s="2"/>
      <c r="B9" s="2" t="s">
        <v>13</v>
      </c>
      <c r="C9" t="s">
        <v>3</v>
      </c>
      <c r="D9">
        <v>65</v>
      </c>
      <c r="E9">
        <v>66</v>
      </c>
      <c r="F9">
        <v>66</v>
      </c>
      <c r="G9">
        <v>66</v>
      </c>
      <c r="H9">
        <v>66</v>
      </c>
      <c r="I9">
        <v>67</v>
      </c>
      <c r="J9" s="1">
        <f t="shared" si="1"/>
        <v>66</v>
      </c>
    </row>
    <row r="10" spans="1:11" x14ac:dyDescent="0.25">
      <c r="A10" s="2"/>
      <c r="B10" s="2"/>
      <c r="C10" t="s">
        <v>15</v>
      </c>
      <c r="D10" s="1">
        <f>D9/2</f>
        <v>32.5</v>
      </c>
      <c r="E10" s="1">
        <f t="shared" ref="E10:I10" si="3">E9/2</f>
        <v>33</v>
      </c>
      <c r="F10" s="1">
        <f t="shared" si="3"/>
        <v>33</v>
      </c>
      <c r="G10" s="1">
        <f t="shared" si="3"/>
        <v>33</v>
      </c>
      <c r="H10" s="1">
        <f t="shared" si="3"/>
        <v>33</v>
      </c>
      <c r="I10" s="1">
        <f t="shared" si="3"/>
        <v>33.5</v>
      </c>
      <c r="J10" s="1">
        <f t="shared" si="1"/>
        <v>33</v>
      </c>
    </row>
    <row r="11" spans="1:11" x14ac:dyDescent="0.25">
      <c r="A11" s="2"/>
      <c r="B11" s="2"/>
      <c r="C11" t="s">
        <v>16</v>
      </c>
      <c r="D11" s="3">
        <v>35</v>
      </c>
      <c r="E11" s="3">
        <v>34</v>
      </c>
      <c r="F11" s="3">
        <v>34</v>
      </c>
      <c r="G11" s="3">
        <v>35</v>
      </c>
      <c r="H11" s="3">
        <v>35</v>
      </c>
      <c r="I11" s="3">
        <v>34</v>
      </c>
      <c r="J11" s="1">
        <f t="shared" si="1"/>
        <v>34.5</v>
      </c>
      <c r="K11" s="4">
        <f>(J11-$J$10)/$J$10</f>
        <v>4.5454545454545456E-2</v>
      </c>
    </row>
    <row r="12" spans="1:11" x14ac:dyDescent="0.25">
      <c r="A12" s="2"/>
      <c r="B12" s="2"/>
      <c r="C12" t="s">
        <v>17</v>
      </c>
      <c r="J12" s="1" t="e">
        <f t="shared" si="1"/>
        <v>#DIV/0!</v>
      </c>
      <c r="K12" s="4" t="e">
        <f t="shared" ref="K12:K13" si="4">(J12-$J$10)/$J$10</f>
        <v>#DIV/0!</v>
      </c>
    </row>
    <row r="13" spans="1:11" x14ac:dyDescent="0.25">
      <c r="A13" s="2"/>
      <c r="B13" s="2"/>
      <c r="C13" t="s">
        <v>18</v>
      </c>
      <c r="J13" s="1" t="e">
        <f t="shared" si="1"/>
        <v>#DIV/0!</v>
      </c>
      <c r="K13" s="4" t="e">
        <f t="shared" si="4"/>
        <v>#DIV/0!</v>
      </c>
    </row>
    <row r="14" spans="1:11" x14ac:dyDescent="0.25">
      <c r="A14" s="2" t="s">
        <v>20</v>
      </c>
      <c r="B14" s="2" t="s">
        <v>2</v>
      </c>
      <c r="C14" t="s">
        <v>3</v>
      </c>
      <c r="D14">
        <v>78</v>
      </c>
      <c r="E14">
        <v>77</v>
      </c>
      <c r="F14">
        <v>77</v>
      </c>
      <c r="G14">
        <v>78</v>
      </c>
      <c r="J14" s="1">
        <f t="shared" si="1"/>
        <v>77.5</v>
      </c>
    </row>
    <row r="15" spans="1:11" x14ac:dyDescent="0.25">
      <c r="A15" s="2"/>
      <c r="B15" s="2"/>
      <c r="C15" t="s">
        <v>15</v>
      </c>
      <c r="D15" s="1">
        <f>D14/2</f>
        <v>39</v>
      </c>
      <c r="E15" s="1">
        <f t="shared" ref="E15:G15" si="5">E14/2</f>
        <v>38.5</v>
      </c>
      <c r="F15" s="1">
        <f t="shared" si="5"/>
        <v>38.5</v>
      </c>
      <c r="G15" s="1">
        <f t="shared" si="5"/>
        <v>39</v>
      </c>
      <c r="J15" s="1">
        <f t="shared" si="1"/>
        <v>38.75</v>
      </c>
    </row>
    <row r="16" spans="1:11" x14ac:dyDescent="0.25">
      <c r="A16" s="2"/>
      <c r="B16" s="2"/>
      <c r="C16" t="s">
        <v>16</v>
      </c>
      <c r="J16" s="1" t="e">
        <f t="shared" si="1"/>
        <v>#DIV/0!</v>
      </c>
    </row>
    <row r="17" spans="1:11" x14ac:dyDescent="0.25">
      <c r="A17" s="2"/>
      <c r="B17" s="2"/>
      <c r="C17" t="s">
        <v>17</v>
      </c>
      <c r="J17" s="1" t="e">
        <f t="shared" si="1"/>
        <v>#DIV/0!</v>
      </c>
    </row>
    <row r="18" spans="1:11" x14ac:dyDescent="0.25">
      <c r="A18" s="2"/>
      <c r="B18" s="2"/>
      <c r="C18" t="s">
        <v>18</v>
      </c>
      <c r="J18" s="1" t="e">
        <f t="shared" si="1"/>
        <v>#DIV/0!</v>
      </c>
    </row>
    <row r="19" spans="1:11" x14ac:dyDescent="0.25">
      <c r="A19" s="2"/>
      <c r="B19" s="2" t="s">
        <v>13</v>
      </c>
      <c r="C19" t="s">
        <v>3</v>
      </c>
      <c r="D19">
        <v>88</v>
      </c>
      <c r="E19">
        <v>88</v>
      </c>
      <c r="F19">
        <v>88</v>
      </c>
      <c r="G19">
        <v>87</v>
      </c>
      <c r="J19" s="1">
        <f t="shared" si="1"/>
        <v>87.75</v>
      </c>
    </row>
    <row r="20" spans="1:11" x14ac:dyDescent="0.25">
      <c r="A20" s="2"/>
      <c r="B20" s="2"/>
      <c r="C20" t="s">
        <v>15</v>
      </c>
      <c r="D20" s="1">
        <f>D19/2</f>
        <v>44</v>
      </c>
      <c r="E20" s="1">
        <f t="shared" ref="E20:G20" si="6">E19/2</f>
        <v>44</v>
      </c>
      <c r="F20" s="1">
        <f t="shared" si="6"/>
        <v>44</v>
      </c>
      <c r="G20" s="1">
        <f t="shared" si="6"/>
        <v>43.5</v>
      </c>
      <c r="J20" s="1">
        <f t="shared" si="1"/>
        <v>43.875</v>
      </c>
    </row>
    <row r="21" spans="1:11" x14ac:dyDescent="0.25">
      <c r="A21" s="2"/>
      <c r="B21" s="2"/>
      <c r="C21" t="s">
        <v>16</v>
      </c>
      <c r="J21" s="1" t="e">
        <f t="shared" si="1"/>
        <v>#DIV/0!</v>
      </c>
    </row>
    <row r="22" spans="1:11" x14ac:dyDescent="0.25">
      <c r="A22" s="2"/>
      <c r="B22" s="2"/>
      <c r="C22" t="s">
        <v>17</v>
      </c>
      <c r="J22" s="1" t="e">
        <f t="shared" si="1"/>
        <v>#DIV/0!</v>
      </c>
    </row>
    <row r="23" spans="1:11" x14ac:dyDescent="0.25">
      <c r="A23" s="2"/>
      <c r="B23" s="2"/>
      <c r="C23" t="s">
        <v>18</v>
      </c>
      <c r="J23" s="1" t="e">
        <f t="shared" si="1"/>
        <v>#DIV/0!</v>
      </c>
    </row>
    <row r="24" spans="1:11" x14ac:dyDescent="0.25">
      <c r="A24" s="2" t="s">
        <v>21</v>
      </c>
      <c r="B24" s="2" t="s">
        <v>2</v>
      </c>
      <c r="C24" t="s">
        <v>3</v>
      </c>
      <c r="D24">
        <v>47</v>
      </c>
      <c r="E24">
        <v>46</v>
      </c>
      <c r="F24">
        <v>47</v>
      </c>
      <c r="G24">
        <v>47</v>
      </c>
      <c r="H24">
        <v>46</v>
      </c>
      <c r="I24">
        <v>47</v>
      </c>
      <c r="J24" s="1">
        <f t="shared" si="1"/>
        <v>46.666666666666664</v>
      </c>
    </row>
    <row r="25" spans="1:11" x14ac:dyDescent="0.25">
      <c r="A25" s="2"/>
      <c r="B25" s="2"/>
      <c r="C25" t="s">
        <v>15</v>
      </c>
      <c r="D25" s="1">
        <f>D24/2</f>
        <v>23.5</v>
      </c>
      <c r="E25" s="1">
        <f t="shared" ref="E25:I25" si="7">E24/2</f>
        <v>23</v>
      </c>
      <c r="F25" s="1">
        <f t="shared" si="7"/>
        <v>23.5</v>
      </c>
      <c r="G25" s="1">
        <f t="shared" si="7"/>
        <v>23.5</v>
      </c>
      <c r="H25" s="1">
        <f t="shared" si="7"/>
        <v>23</v>
      </c>
      <c r="I25" s="1">
        <f t="shared" si="7"/>
        <v>23.5</v>
      </c>
      <c r="J25" s="1">
        <f t="shared" si="1"/>
        <v>23.333333333333332</v>
      </c>
    </row>
    <row r="26" spans="1:11" x14ac:dyDescent="0.25">
      <c r="A26" s="2"/>
      <c r="B26" s="2"/>
      <c r="C26" t="s">
        <v>16</v>
      </c>
      <c r="D26" s="3">
        <v>23</v>
      </c>
      <c r="E26" s="3">
        <v>23</v>
      </c>
      <c r="F26" s="3">
        <v>23</v>
      </c>
      <c r="G26" s="3">
        <v>23</v>
      </c>
      <c r="H26" s="3">
        <v>23</v>
      </c>
      <c r="I26" s="3">
        <v>24</v>
      </c>
      <c r="J26" s="1">
        <f t="shared" si="1"/>
        <v>23.166666666666668</v>
      </c>
      <c r="K26" s="4">
        <f>(J26-$J$25)/$J$25</f>
        <v>-7.142857142857042E-3</v>
      </c>
    </row>
    <row r="27" spans="1:11" x14ac:dyDescent="0.25">
      <c r="A27" s="2"/>
      <c r="B27" s="2"/>
      <c r="C27" t="s">
        <v>17</v>
      </c>
      <c r="J27" s="1" t="e">
        <f t="shared" si="1"/>
        <v>#DIV/0!</v>
      </c>
      <c r="K27" s="4" t="e">
        <f t="shared" ref="K27:K28" si="8">(J27-$J$25)/$J$25</f>
        <v>#DIV/0!</v>
      </c>
    </row>
    <row r="28" spans="1:11" x14ac:dyDescent="0.25">
      <c r="A28" s="2"/>
      <c r="B28" s="2"/>
      <c r="C28" t="s">
        <v>18</v>
      </c>
      <c r="J28" s="1" t="e">
        <f t="shared" si="1"/>
        <v>#DIV/0!</v>
      </c>
      <c r="K28" s="4" t="e">
        <f t="shared" si="8"/>
        <v>#DIV/0!</v>
      </c>
    </row>
    <row r="29" spans="1:11" x14ac:dyDescent="0.25">
      <c r="A29" s="2"/>
      <c r="B29" s="2" t="s">
        <v>13</v>
      </c>
      <c r="C29" t="s">
        <v>3</v>
      </c>
      <c r="D29">
        <v>43</v>
      </c>
      <c r="E29">
        <v>43</v>
      </c>
      <c r="F29">
        <v>43</v>
      </c>
      <c r="G29">
        <v>43</v>
      </c>
      <c r="H29">
        <v>42</v>
      </c>
      <c r="I29">
        <v>42</v>
      </c>
      <c r="J29" s="1">
        <f t="shared" si="1"/>
        <v>42.666666666666664</v>
      </c>
    </row>
    <row r="30" spans="1:11" x14ac:dyDescent="0.25">
      <c r="A30" s="2"/>
      <c r="B30" s="2"/>
      <c r="C30" t="s">
        <v>15</v>
      </c>
      <c r="D30" s="1">
        <f>D29/2</f>
        <v>21.5</v>
      </c>
      <c r="E30" s="1">
        <f t="shared" ref="E30:I30" si="9">E29/2</f>
        <v>21.5</v>
      </c>
      <c r="F30" s="1">
        <f t="shared" si="9"/>
        <v>21.5</v>
      </c>
      <c r="G30" s="1">
        <f t="shared" si="9"/>
        <v>21.5</v>
      </c>
      <c r="H30" s="1">
        <f t="shared" si="9"/>
        <v>21</v>
      </c>
      <c r="I30" s="1">
        <f t="shared" si="9"/>
        <v>21</v>
      </c>
      <c r="J30" s="1">
        <f t="shared" si="1"/>
        <v>21.333333333333332</v>
      </c>
    </row>
    <row r="31" spans="1:11" x14ac:dyDescent="0.25">
      <c r="A31" s="2"/>
      <c r="B31" s="2"/>
      <c r="C31" t="s">
        <v>16</v>
      </c>
      <c r="D31" s="3">
        <v>21</v>
      </c>
      <c r="E31" s="3">
        <v>22</v>
      </c>
      <c r="F31" s="3">
        <v>22</v>
      </c>
      <c r="G31" s="3">
        <v>21</v>
      </c>
      <c r="H31" s="3">
        <v>22</v>
      </c>
      <c r="I31" s="3">
        <v>21</v>
      </c>
      <c r="J31" s="1">
        <f t="shared" si="1"/>
        <v>21.5</v>
      </c>
      <c r="K31" s="4">
        <f>(J31-$J$30)/$J$30</f>
        <v>7.8125000000000555E-3</v>
      </c>
    </row>
    <row r="32" spans="1:11" x14ac:dyDescent="0.25">
      <c r="A32" s="2"/>
      <c r="B32" s="2"/>
      <c r="C32" t="s">
        <v>17</v>
      </c>
      <c r="J32" s="1" t="e">
        <f t="shared" si="1"/>
        <v>#DIV/0!</v>
      </c>
      <c r="K32" s="4" t="e">
        <f t="shared" ref="K32:K33" si="10">(J32-$J$30)/$J$30</f>
        <v>#DIV/0!</v>
      </c>
    </row>
    <row r="33" spans="1:11" x14ac:dyDescent="0.25">
      <c r="A33" s="2"/>
      <c r="B33" s="2"/>
      <c r="C33" t="s">
        <v>18</v>
      </c>
      <c r="J33" s="1" t="e">
        <f t="shared" si="1"/>
        <v>#DIV/0!</v>
      </c>
      <c r="K33" s="4" t="e">
        <f t="shared" si="10"/>
        <v>#DIV/0!</v>
      </c>
    </row>
    <row r="34" spans="1:11" x14ac:dyDescent="0.25">
      <c r="A34" s="2" t="s">
        <v>22</v>
      </c>
      <c r="B34" s="2" t="s">
        <v>2</v>
      </c>
      <c r="C34" t="s">
        <v>3</v>
      </c>
      <c r="D34">
        <v>111</v>
      </c>
      <c r="E34">
        <v>114</v>
      </c>
      <c r="F34">
        <v>113</v>
      </c>
      <c r="G34">
        <v>114</v>
      </c>
      <c r="H34">
        <v>113</v>
      </c>
      <c r="J34" s="1">
        <f t="shared" si="1"/>
        <v>113</v>
      </c>
    </row>
    <row r="35" spans="1:11" x14ac:dyDescent="0.25">
      <c r="A35" s="2"/>
      <c r="B35" s="2"/>
      <c r="C35" t="s">
        <v>15</v>
      </c>
      <c r="D35" s="1">
        <f>D34/2</f>
        <v>55.5</v>
      </c>
      <c r="E35" s="1">
        <f t="shared" ref="E35:H35" si="11">E34/2</f>
        <v>57</v>
      </c>
      <c r="F35" s="1">
        <f t="shared" si="11"/>
        <v>56.5</v>
      </c>
      <c r="G35" s="1">
        <f t="shared" si="11"/>
        <v>57</v>
      </c>
      <c r="H35" s="1">
        <f t="shared" si="11"/>
        <v>56.5</v>
      </c>
      <c r="J35" s="1">
        <f t="shared" si="1"/>
        <v>56.5</v>
      </c>
    </row>
    <row r="36" spans="1:11" x14ac:dyDescent="0.25">
      <c r="A36" s="2"/>
      <c r="B36" s="2"/>
      <c r="C36" t="s">
        <v>16</v>
      </c>
      <c r="D36" s="3">
        <v>58</v>
      </c>
      <c r="E36" s="3">
        <v>58</v>
      </c>
      <c r="F36" s="3">
        <v>57</v>
      </c>
      <c r="G36" s="3">
        <v>57</v>
      </c>
      <c r="H36" s="3">
        <v>57</v>
      </c>
      <c r="J36" s="1">
        <f t="shared" si="1"/>
        <v>57.4</v>
      </c>
      <c r="K36" s="4">
        <f>(J36-$J$35)/$J$35</f>
        <v>1.5929203539822984E-2</v>
      </c>
    </row>
    <row r="37" spans="1:11" x14ac:dyDescent="0.25">
      <c r="A37" s="2"/>
      <c r="B37" s="2"/>
      <c r="C37" t="s">
        <v>17</v>
      </c>
      <c r="J37" s="1" t="e">
        <f t="shared" si="1"/>
        <v>#DIV/0!</v>
      </c>
      <c r="K37" s="4" t="e">
        <f t="shared" ref="K37:K38" si="12">(J37-$J$35)/$J$35</f>
        <v>#DIV/0!</v>
      </c>
    </row>
    <row r="38" spans="1:11" x14ac:dyDescent="0.25">
      <c r="A38" s="2"/>
      <c r="B38" s="2"/>
      <c r="C38" t="s">
        <v>18</v>
      </c>
      <c r="J38" s="1" t="e">
        <f t="shared" si="1"/>
        <v>#DIV/0!</v>
      </c>
      <c r="K38" s="4" t="e">
        <f t="shared" si="12"/>
        <v>#DIV/0!</v>
      </c>
    </row>
    <row r="39" spans="1:11" x14ac:dyDescent="0.25">
      <c r="A39" s="2"/>
      <c r="B39" s="2" t="s">
        <v>13</v>
      </c>
      <c r="C39" t="s">
        <v>3</v>
      </c>
      <c r="D39">
        <v>52</v>
      </c>
      <c r="E39">
        <v>54</v>
      </c>
      <c r="F39">
        <v>54</v>
      </c>
      <c r="G39">
        <v>54</v>
      </c>
      <c r="H39">
        <v>53</v>
      </c>
      <c r="J39" s="1">
        <f t="shared" si="1"/>
        <v>53.4</v>
      </c>
    </row>
    <row r="40" spans="1:11" x14ac:dyDescent="0.25">
      <c r="A40" s="2"/>
      <c r="B40" s="2"/>
      <c r="C40" t="s">
        <v>15</v>
      </c>
      <c r="D40" s="1">
        <f>D39/2</f>
        <v>26</v>
      </c>
      <c r="E40" s="1">
        <f t="shared" ref="E40:H40" si="13">E39/2</f>
        <v>27</v>
      </c>
      <c r="F40" s="1">
        <f t="shared" si="13"/>
        <v>27</v>
      </c>
      <c r="G40" s="1">
        <f t="shared" si="13"/>
        <v>27</v>
      </c>
      <c r="H40" s="1">
        <f t="shared" si="13"/>
        <v>26.5</v>
      </c>
      <c r="J40" s="1">
        <f t="shared" si="1"/>
        <v>26.7</v>
      </c>
    </row>
    <row r="41" spans="1:11" x14ac:dyDescent="0.25">
      <c r="A41" s="2"/>
      <c r="B41" s="2"/>
      <c r="C41" t="s">
        <v>16</v>
      </c>
      <c r="D41" s="3">
        <v>27</v>
      </c>
      <c r="E41" s="3">
        <v>27</v>
      </c>
      <c r="F41" s="3">
        <v>28</v>
      </c>
      <c r="G41" s="3">
        <v>27</v>
      </c>
      <c r="H41" s="3">
        <v>26</v>
      </c>
      <c r="J41" s="1">
        <f t="shared" si="1"/>
        <v>27</v>
      </c>
      <c r="K41" s="4">
        <f>(J41-$J$40)/$J$40</f>
        <v>1.1235955056179803E-2</v>
      </c>
    </row>
    <row r="42" spans="1:11" x14ac:dyDescent="0.25">
      <c r="A42" s="2"/>
      <c r="B42" s="2"/>
      <c r="C42" t="s">
        <v>17</v>
      </c>
      <c r="J42" s="1" t="e">
        <f t="shared" si="1"/>
        <v>#DIV/0!</v>
      </c>
      <c r="K42" s="4" t="e">
        <f t="shared" ref="K42:K43" si="14">(J42-$J$40)/$J$40</f>
        <v>#DIV/0!</v>
      </c>
    </row>
    <row r="43" spans="1:11" x14ac:dyDescent="0.25">
      <c r="A43" s="2"/>
      <c r="B43" s="2"/>
      <c r="C43" t="s">
        <v>18</v>
      </c>
      <c r="J43" s="1" t="e">
        <f t="shared" si="1"/>
        <v>#DIV/0!</v>
      </c>
      <c r="K43" s="4" t="e">
        <f t="shared" si="14"/>
        <v>#DIV/0!</v>
      </c>
    </row>
    <row r="44" spans="1:11" x14ac:dyDescent="0.25">
      <c r="A44" s="2" t="s">
        <v>23</v>
      </c>
      <c r="B44" s="2" t="s">
        <v>2</v>
      </c>
      <c r="C44" t="s">
        <v>3</v>
      </c>
      <c r="D44">
        <v>116</v>
      </c>
      <c r="E44">
        <v>116</v>
      </c>
      <c r="F44">
        <v>116</v>
      </c>
      <c r="G44">
        <v>117</v>
      </c>
      <c r="H44">
        <v>116</v>
      </c>
      <c r="J44" s="1">
        <f t="shared" si="1"/>
        <v>116.2</v>
      </c>
    </row>
    <row r="45" spans="1:11" x14ac:dyDescent="0.25">
      <c r="A45" s="2"/>
      <c r="B45" s="2"/>
      <c r="C45" t="s">
        <v>15</v>
      </c>
      <c r="D45" s="1">
        <f>D44/2</f>
        <v>58</v>
      </c>
      <c r="E45" s="1">
        <f t="shared" ref="E45:H45" si="15">E44/2</f>
        <v>58</v>
      </c>
      <c r="F45" s="1">
        <f t="shared" si="15"/>
        <v>58</v>
      </c>
      <c r="G45" s="1">
        <f t="shared" si="15"/>
        <v>58.5</v>
      </c>
      <c r="H45" s="1">
        <f t="shared" si="15"/>
        <v>58</v>
      </c>
      <c r="J45" s="1">
        <f t="shared" si="1"/>
        <v>58.1</v>
      </c>
    </row>
    <row r="46" spans="1:11" x14ac:dyDescent="0.25">
      <c r="A46" s="2"/>
      <c r="B46" s="2"/>
      <c r="C46" t="s">
        <v>16</v>
      </c>
      <c r="D46" s="3">
        <v>61</v>
      </c>
      <c r="E46" s="3">
        <v>60</v>
      </c>
      <c r="F46" s="3">
        <v>60</v>
      </c>
      <c r="G46" s="3">
        <v>59</v>
      </c>
      <c r="H46" s="3">
        <v>59</v>
      </c>
      <c r="J46" s="1">
        <f t="shared" si="1"/>
        <v>59.8</v>
      </c>
      <c r="K46" s="4">
        <f>(J46-$J$45)/$J$45</f>
        <v>2.9259896729776174E-2</v>
      </c>
    </row>
    <row r="47" spans="1:11" x14ac:dyDescent="0.25">
      <c r="A47" s="2"/>
      <c r="B47" s="2"/>
      <c r="C47" t="s">
        <v>17</v>
      </c>
      <c r="J47" s="1" t="e">
        <f t="shared" si="1"/>
        <v>#DIV/0!</v>
      </c>
      <c r="K47" s="4" t="e">
        <f t="shared" ref="K47:K48" si="16">(J47-$J$45)/$J$45</f>
        <v>#DIV/0!</v>
      </c>
    </row>
    <row r="48" spans="1:11" x14ac:dyDescent="0.25">
      <c r="A48" s="2"/>
      <c r="B48" s="2"/>
      <c r="C48" t="s">
        <v>18</v>
      </c>
      <c r="J48" s="1" t="e">
        <f t="shared" si="1"/>
        <v>#DIV/0!</v>
      </c>
      <c r="K48" s="4" t="e">
        <f t="shared" si="16"/>
        <v>#DIV/0!</v>
      </c>
    </row>
    <row r="49" spans="1:11" x14ac:dyDescent="0.25">
      <c r="A49" s="2"/>
      <c r="B49" s="2" t="s">
        <v>13</v>
      </c>
      <c r="C49" t="s">
        <v>3</v>
      </c>
      <c r="D49">
        <v>70</v>
      </c>
      <c r="E49">
        <v>71</v>
      </c>
      <c r="F49">
        <v>69</v>
      </c>
      <c r="G49">
        <v>69</v>
      </c>
      <c r="H49">
        <v>69</v>
      </c>
      <c r="J49" s="1">
        <f t="shared" si="1"/>
        <v>69.599999999999994</v>
      </c>
    </row>
    <row r="50" spans="1:11" x14ac:dyDescent="0.25">
      <c r="A50" s="2"/>
      <c r="B50" s="2"/>
      <c r="C50" t="s">
        <v>15</v>
      </c>
      <c r="D50" s="5">
        <f>D49/2</f>
        <v>35</v>
      </c>
      <c r="E50" s="5">
        <f t="shared" ref="E50:H50" si="17">E49/2</f>
        <v>35.5</v>
      </c>
      <c r="F50" s="5">
        <f t="shared" si="17"/>
        <v>34.5</v>
      </c>
      <c r="G50" s="5">
        <f t="shared" si="17"/>
        <v>34.5</v>
      </c>
      <c r="H50" s="5">
        <f t="shared" si="17"/>
        <v>34.5</v>
      </c>
      <c r="J50" s="1">
        <f>AVERAGE(D50:H50)</f>
        <v>34.799999999999997</v>
      </c>
    </row>
    <row r="51" spans="1:11" x14ac:dyDescent="0.25">
      <c r="A51" s="2"/>
      <c r="B51" s="2"/>
      <c r="C51" t="s">
        <v>16</v>
      </c>
      <c r="D51" s="3">
        <v>35</v>
      </c>
      <c r="E51" s="3">
        <v>35</v>
      </c>
      <c r="F51" s="3">
        <v>34</v>
      </c>
      <c r="G51" s="3">
        <v>35</v>
      </c>
      <c r="H51" s="3">
        <v>35</v>
      </c>
      <c r="J51" s="1">
        <f t="shared" si="1"/>
        <v>34.799999999999997</v>
      </c>
      <c r="K51" s="4">
        <f>(J51-$J$50)/$J$50</f>
        <v>0</v>
      </c>
    </row>
    <row r="52" spans="1:11" x14ac:dyDescent="0.25">
      <c r="A52" s="2"/>
      <c r="B52" s="2"/>
      <c r="C52" t="s">
        <v>17</v>
      </c>
      <c r="J52" s="1" t="e">
        <f t="shared" si="1"/>
        <v>#DIV/0!</v>
      </c>
      <c r="K52" s="4" t="e">
        <f t="shared" ref="K52:K53" si="18">(J52-$J$50)/$J$50</f>
        <v>#DIV/0!</v>
      </c>
    </row>
    <row r="53" spans="1:11" x14ac:dyDescent="0.25">
      <c r="A53" s="2"/>
      <c r="B53" s="2"/>
      <c r="C53" t="s">
        <v>18</v>
      </c>
      <c r="J53" s="1" t="e">
        <f t="shared" si="1"/>
        <v>#DIV/0!</v>
      </c>
      <c r="K53" s="4" t="e">
        <f t="shared" si="18"/>
        <v>#DIV/0!</v>
      </c>
    </row>
    <row r="54" spans="1:11" x14ac:dyDescent="0.25">
      <c r="A54" s="2" t="s">
        <v>24</v>
      </c>
      <c r="B54" s="2" t="s">
        <v>2</v>
      </c>
      <c r="C54" t="s">
        <v>3</v>
      </c>
      <c r="D54">
        <v>89</v>
      </c>
      <c r="E54">
        <v>90</v>
      </c>
      <c r="F54">
        <v>90</v>
      </c>
      <c r="G54">
        <v>91</v>
      </c>
      <c r="H54">
        <v>89</v>
      </c>
      <c r="J54" s="1">
        <f t="shared" si="1"/>
        <v>89.8</v>
      </c>
    </row>
    <row r="55" spans="1:11" x14ac:dyDescent="0.25">
      <c r="A55" s="2"/>
      <c r="B55" s="2"/>
      <c r="C55" t="s">
        <v>15</v>
      </c>
      <c r="D55" s="1">
        <f>D54/2</f>
        <v>44.5</v>
      </c>
      <c r="E55" s="1">
        <f t="shared" ref="E55:H55" si="19">E54/2</f>
        <v>45</v>
      </c>
      <c r="F55" s="1">
        <f t="shared" si="19"/>
        <v>45</v>
      </c>
      <c r="G55" s="1">
        <f t="shared" si="19"/>
        <v>45.5</v>
      </c>
      <c r="H55" s="1">
        <f t="shared" si="19"/>
        <v>44.5</v>
      </c>
      <c r="J55" s="1">
        <f t="shared" si="1"/>
        <v>44.9</v>
      </c>
    </row>
    <row r="56" spans="1:11" x14ac:dyDescent="0.25">
      <c r="A56" s="2"/>
      <c r="B56" s="2"/>
      <c r="C56" t="s">
        <v>16</v>
      </c>
      <c r="D56" s="3">
        <v>44</v>
      </c>
      <c r="E56" s="3">
        <v>45</v>
      </c>
      <c r="F56" s="3">
        <v>44</v>
      </c>
      <c r="G56" s="3">
        <v>46</v>
      </c>
      <c r="H56" s="3">
        <v>45</v>
      </c>
      <c r="J56" s="1">
        <f t="shared" si="1"/>
        <v>44.8</v>
      </c>
      <c r="K56" s="4">
        <f>(J56-$J$55)/$J$55</f>
        <v>-2.2271714922049313E-3</v>
      </c>
    </row>
    <row r="57" spans="1:11" x14ac:dyDescent="0.25">
      <c r="A57" s="2"/>
      <c r="B57" s="2"/>
      <c r="C57" t="s">
        <v>17</v>
      </c>
      <c r="J57" s="1" t="e">
        <f t="shared" si="1"/>
        <v>#DIV/0!</v>
      </c>
      <c r="K57" s="4" t="e">
        <f t="shared" ref="K57:K58" si="20">(J57-$J$55)/$J$55</f>
        <v>#DIV/0!</v>
      </c>
    </row>
    <row r="58" spans="1:11" x14ac:dyDescent="0.25">
      <c r="A58" s="2"/>
      <c r="B58" s="2"/>
      <c r="C58" t="s">
        <v>18</v>
      </c>
      <c r="J58" s="1" t="e">
        <f t="shared" si="1"/>
        <v>#DIV/0!</v>
      </c>
      <c r="K58" s="4" t="e">
        <f t="shared" si="20"/>
        <v>#DIV/0!</v>
      </c>
    </row>
    <row r="59" spans="1:11" x14ac:dyDescent="0.25">
      <c r="A59" s="2"/>
      <c r="B59" s="2" t="s">
        <v>13</v>
      </c>
      <c r="C59" t="s">
        <v>3</v>
      </c>
      <c r="D59">
        <v>47</v>
      </c>
      <c r="E59">
        <v>46</v>
      </c>
      <c r="F59">
        <v>47</v>
      </c>
      <c r="G59">
        <v>46</v>
      </c>
      <c r="H59">
        <v>46</v>
      </c>
      <c r="J59" s="1">
        <f t="shared" si="1"/>
        <v>46.4</v>
      </c>
    </row>
    <row r="60" spans="1:11" x14ac:dyDescent="0.25">
      <c r="A60" s="2"/>
      <c r="B60" s="2"/>
      <c r="C60" t="s">
        <v>15</v>
      </c>
      <c r="D60" s="1">
        <f>D59/2</f>
        <v>23.5</v>
      </c>
      <c r="E60" s="1">
        <f t="shared" ref="E60:H60" si="21">E59/2</f>
        <v>23</v>
      </c>
      <c r="F60" s="1">
        <f t="shared" si="21"/>
        <v>23.5</v>
      </c>
      <c r="G60" s="1">
        <f t="shared" si="21"/>
        <v>23</v>
      </c>
      <c r="H60" s="1">
        <f t="shared" si="21"/>
        <v>23</v>
      </c>
      <c r="J60" s="1">
        <f t="shared" si="1"/>
        <v>23.2</v>
      </c>
    </row>
    <row r="61" spans="1:11" x14ac:dyDescent="0.25">
      <c r="A61" s="2"/>
      <c r="B61" s="2"/>
      <c r="C61" t="s">
        <v>16</v>
      </c>
      <c r="D61" s="3">
        <v>23</v>
      </c>
      <c r="E61" s="3">
        <v>24</v>
      </c>
      <c r="F61" s="3">
        <v>23</v>
      </c>
      <c r="G61" s="3">
        <v>24</v>
      </c>
      <c r="H61" s="3">
        <v>23</v>
      </c>
      <c r="J61" s="1">
        <f t="shared" si="1"/>
        <v>23.4</v>
      </c>
      <c r="K61" s="4">
        <f>(J61-$J$60)/$J$60</f>
        <v>8.6206896551723842E-3</v>
      </c>
    </row>
    <row r="62" spans="1:11" x14ac:dyDescent="0.25">
      <c r="A62" s="2"/>
      <c r="B62" s="2"/>
      <c r="C62" t="s">
        <v>17</v>
      </c>
      <c r="J62" s="1" t="e">
        <f t="shared" si="1"/>
        <v>#DIV/0!</v>
      </c>
      <c r="K62" s="4" t="e">
        <f t="shared" ref="K62:K63" si="22">(J62-$J$60)/$J$60</f>
        <v>#DIV/0!</v>
      </c>
    </row>
    <row r="63" spans="1:11" x14ac:dyDescent="0.25">
      <c r="A63" s="2"/>
      <c r="B63" s="2"/>
      <c r="C63" t="s">
        <v>18</v>
      </c>
      <c r="J63" s="1" t="e">
        <f t="shared" si="1"/>
        <v>#DIV/0!</v>
      </c>
      <c r="K63" s="4" t="e">
        <f t="shared" si="22"/>
        <v>#DIV/0!</v>
      </c>
    </row>
    <row r="64" spans="1:11" x14ac:dyDescent="0.25">
      <c r="A64" s="2" t="s">
        <v>25</v>
      </c>
      <c r="B64" s="2" t="s">
        <v>2</v>
      </c>
      <c r="C64" t="s">
        <v>3</v>
      </c>
      <c r="D64">
        <v>104</v>
      </c>
      <c r="E64">
        <v>107</v>
      </c>
      <c r="F64">
        <v>103</v>
      </c>
      <c r="G64">
        <v>106</v>
      </c>
      <c r="H64">
        <v>105</v>
      </c>
      <c r="J64" s="1">
        <f t="shared" si="1"/>
        <v>105</v>
      </c>
    </row>
    <row r="65" spans="1:11" x14ac:dyDescent="0.25">
      <c r="A65" s="2"/>
      <c r="B65" s="2"/>
      <c r="C65" t="s">
        <v>15</v>
      </c>
      <c r="D65" s="1">
        <f>D64/2</f>
        <v>52</v>
      </c>
      <c r="E65" s="1">
        <f t="shared" ref="E65:H65" si="23">E64/2</f>
        <v>53.5</v>
      </c>
      <c r="F65" s="1">
        <f t="shared" si="23"/>
        <v>51.5</v>
      </c>
      <c r="G65" s="1">
        <f t="shared" si="23"/>
        <v>53</v>
      </c>
      <c r="H65" s="1">
        <f t="shared" si="23"/>
        <v>52.5</v>
      </c>
      <c r="J65" s="1">
        <f t="shared" si="1"/>
        <v>52.5</v>
      </c>
    </row>
    <row r="66" spans="1:11" x14ac:dyDescent="0.25">
      <c r="A66" s="2"/>
      <c r="B66" s="2"/>
      <c r="C66" t="s">
        <v>16</v>
      </c>
      <c r="D66" s="3">
        <v>55</v>
      </c>
      <c r="E66" s="3">
        <v>54</v>
      </c>
      <c r="F66" s="3">
        <v>54</v>
      </c>
      <c r="G66" s="3">
        <v>54</v>
      </c>
      <c r="H66" s="3">
        <v>53</v>
      </c>
      <c r="J66" s="1">
        <f t="shared" si="1"/>
        <v>54</v>
      </c>
      <c r="K66" s="4">
        <f>(J66-$J$65)/$J$65</f>
        <v>2.8571428571428571E-2</v>
      </c>
    </row>
    <row r="67" spans="1:11" x14ac:dyDescent="0.25">
      <c r="A67" s="2"/>
      <c r="B67" s="2"/>
      <c r="C67" t="s">
        <v>17</v>
      </c>
      <c r="J67" s="1" t="e">
        <f t="shared" si="1"/>
        <v>#DIV/0!</v>
      </c>
      <c r="K67" s="4" t="e">
        <f t="shared" ref="K67:K68" si="24">(J67-$J$65)/$J$65</f>
        <v>#DIV/0!</v>
      </c>
    </row>
    <row r="68" spans="1:11" x14ac:dyDescent="0.25">
      <c r="A68" s="2"/>
      <c r="B68" s="2"/>
      <c r="C68" t="s">
        <v>18</v>
      </c>
      <c r="J68" s="1" t="e">
        <f t="shared" si="1"/>
        <v>#DIV/0!</v>
      </c>
      <c r="K68" s="4" t="e">
        <f t="shared" si="24"/>
        <v>#DIV/0!</v>
      </c>
    </row>
    <row r="69" spans="1:11" x14ac:dyDescent="0.25">
      <c r="A69" s="2"/>
      <c r="B69" s="2" t="s">
        <v>13</v>
      </c>
      <c r="C69" t="s">
        <v>3</v>
      </c>
      <c r="D69">
        <v>55</v>
      </c>
      <c r="E69">
        <v>56</v>
      </c>
      <c r="F69">
        <v>55</v>
      </c>
      <c r="G69">
        <v>55</v>
      </c>
      <c r="H69">
        <v>54</v>
      </c>
      <c r="J69" s="1">
        <f t="shared" ref="J69:J83" si="25">AVERAGE(D69:I69)</f>
        <v>55</v>
      </c>
    </row>
    <row r="70" spans="1:11" x14ac:dyDescent="0.25">
      <c r="A70" s="2"/>
      <c r="B70" s="2"/>
      <c r="C70" t="s">
        <v>15</v>
      </c>
      <c r="D70" s="1">
        <f>D69/2</f>
        <v>27.5</v>
      </c>
      <c r="E70" s="1">
        <f t="shared" ref="E70:H70" si="26">E69/2</f>
        <v>28</v>
      </c>
      <c r="F70" s="1">
        <f t="shared" si="26"/>
        <v>27.5</v>
      </c>
      <c r="G70" s="1">
        <f t="shared" si="26"/>
        <v>27.5</v>
      </c>
      <c r="H70" s="1">
        <f t="shared" si="26"/>
        <v>27</v>
      </c>
      <c r="J70" s="1">
        <f t="shared" si="25"/>
        <v>27.5</v>
      </c>
    </row>
    <row r="71" spans="1:11" x14ac:dyDescent="0.25">
      <c r="A71" s="2"/>
      <c r="B71" s="2"/>
      <c r="C71" t="s">
        <v>16</v>
      </c>
      <c r="D71" s="3">
        <v>28</v>
      </c>
      <c r="E71" s="3">
        <v>28</v>
      </c>
      <c r="F71" s="3">
        <v>28</v>
      </c>
      <c r="G71" s="3">
        <v>27</v>
      </c>
      <c r="H71" s="3">
        <v>28</v>
      </c>
      <c r="J71" s="1">
        <f t="shared" si="25"/>
        <v>27.8</v>
      </c>
      <c r="K71" s="4">
        <f>(J71-$J$70)/$J$70</f>
        <v>1.0909090909090934E-2</v>
      </c>
    </row>
    <row r="72" spans="1:11" x14ac:dyDescent="0.25">
      <c r="A72" s="2"/>
      <c r="B72" s="2"/>
      <c r="C72" t="s">
        <v>17</v>
      </c>
      <c r="J72" s="1" t="e">
        <f t="shared" si="25"/>
        <v>#DIV/0!</v>
      </c>
      <c r="K72" s="4" t="e">
        <f t="shared" ref="K72:K73" si="27">(J72-$J$70)/$J$70</f>
        <v>#DIV/0!</v>
      </c>
    </row>
    <row r="73" spans="1:11" x14ac:dyDescent="0.25">
      <c r="A73" s="2"/>
      <c r="B73" s="2"/>
      <c r="C73" t="s">
        <v>18</v>
      </c>
      <c r="J73" s="1" t="e">
        <f t="shared" si="25"/>
        <v>#DIV/0!</v>
      </c>
      <c r="K73" s="4" t="e">
        <f t="shared" si="27"/>
        <v>#DIV/0!</v>
      </c>
    </row>
    <row r="74" spans="1:11" x14ac:dyDescent="0.25">
      <c r="A74" s="2" t="s">
        <v>26</v>
      </c>
      <c r="B74" s="2" t="s">
        <v>2</v>
      </c>
      <c r="C74" t="s">
        <v>3</v>
      </c>
      <c r="D74">
        <v>81</v>
      </c>
      <c r="E74">
        <v>80</v>
      </c>
      <c r="F74">
        <v>81</v>
      </c>
      <c r="G74">
        <v>80</v>
      </c>
      <c r="H74">
        <v>79</v>
      </c>
      <c r="J74" s="1">
        <f t="shared" si="25"/>
        <v>80.2</v>
      </c>
    </row>
    <row r="75" spans="1:11" x14ac:dyDescent="0.25">
      <c r="A75" s="2"/>
      <c r="B75" s="2"/>
      <c r="C75" t="s">
        <v>15</v>
      </c>
      <c r="D75" s="1">
        <f>D74/2</f>
        <v>40.5</v>
      </c>
      <c r="E75" s="1">
        <f t="shared" ref="E75:H75" si="28">E74/2</f>
        <v>40</v>
      </c>
      <c r="F75" s="1">
        <f t="shared" si="28"/>
        <v>40.5</v>
      </c>
      <c r="G75" s="1">
        <f t="shared" si="28"/>
        <v>40</v>
      </c>
      <c r="H75" s="1">
        <f t="shared" si="28"/>
        <v>39.5</v>
      </c>
      <c r="J75" s="1">
        <f t="shared" si="25"/>
        <v>40.1</v>
      </c>
    </row>
    <row r="76" spans="1:11" x14ac:dyDescent="0.25">
      <c r="A76" s="2"/>
      <c r="B76" s="2"/>
      <c r="C76" t="s">
        <v>16</v>
      </c>
      <c r="D76" s="3">
        <v>40</v>
      </c>
      <c r="E76" s="3">
        <v>41</v>
      </c>
      <c r="F76" s="3">
        <v>41</v>
      </c>
      <c r="G76" s="3">
        <v>41</v>
      </c>
      <c r="H76" s="3">
        <v>40</v>
      </c>
      <c r="J76" s="1">
        <f t="shared" si="25"/>
        <v>40.6</v>
      </c>
      <c r="K76" s="4">
        <f>(J76-$J$75)/$J$75</f>
        <v>1.2468827930174562E-2</v>
      </c>
    </row>
    <row r="77" spans="1:11" x14ac:dyDescent="0.25">
      <c r="A77" s="2"/>
      <c r="B77" s="2"/>
      <c r="C77" t="s">
        <v>17</v>
      </c>
      <c r="J77" s="1" t="e">
        <f t="shared" si="25"/>
        <v>#DIV/0!</v>
      </c>
      <c r="K77" s="4" t="e">
        <f t="shared" ref="K77:K78" si="29">(J77-$J$75)/$J$75</f>
        <v>#DIV/0!</v>
      </c>
    </row>
    <row r="78" spans="1:11" x14ac:dyDescent="0.25">
      <c r="A78" s="2"/>
      <c r="B78" s="2"/>
      <c r="C78" t="s">
        <v>18</v>
      </c>
      <c r="J78" s="1" t="e">
        <f t="shared" si="25"/>
        <v>#DIV/0!</v>
      </c>
      <c r="K78" s="4" t="e">
        <f t="shared" si="29"/>
        <v>#DIV/0!</v>
      </c>
    </row>
    <row r="79" spans="1:11" x14ac:dyDescent="0.25">
      <c r="A79" s="2"/>
      <c r="B79" s="2" t="s">
        <v>13</v>
      </c>
      <c r="C79" t="s">
        <v>3</v>
      </c>
      <c r="D79">
        <v>41</v>
      </c>
      <c r="E79">
        <v>41</v>
      </c>
      <c r="F79">
        <v>42</v>
      </c>
      <c r="G79">
        <v>41</v>
      </c>
      <c r="H79">
        <v>40</v>
      </c>
      <c r="J79" s="1">
        <f t="shared" si="25"/>
        <v>41</v>
      </c>
    </row>
    <row r="80" spans="1:11" x14ac:dyDescent="0.25">
      <c r="A80" s="2"/>
      <c r="B80" s="2"/>
      <c r="C80" t="s">
        <v>15</v>
      </c>
      <c r="D80" s="1">
        <f>D79/2</f>
        <v>20.5</v>
      </c>
      <c r="E80" s="1">
        <f t="shared" ref="E80:H80" si="30">E79/2</f>
        <v>20.5</v>
      </c>
      <c r="F80" s="1">
        <f t="shared" si="30"/>
        <v>21</v>
      </c>
      <c r="G80" s="1">
        <f t="shared" si="30"/>
        <v>20.5</v>
      </c>
      <c r="H80" s="1">
        <f t="shared" si="30"/>
        <v>20</v>
      </c>
      <c r="J80" s="1">
        <f t="shared" si="25"/>
        <v>20.5</v>
      </c>
    </row>
    <row r="81" spans="1:11" x14ac:dyDescent="0.25">
      <c r="A81" s="2"/>
      <c r="B81" s="2"/>
      <c r="C81" t="s">
        <v>16</v>
      </c>
      <c r="D81" s="3">
        <v>20.5</v>
      </c>
      <c r="E81" s="3">
        <v>21</v>
      </c>
      <c r="F81" s="3">
        <v>20</v>
      </c>
      <c r="G81" s="3">
        <v>21</v>
      </c>
      <c r="H81" s="3">
        <v>20</v>
      </c>
      <c r="J81" s="1">
        <f t="shared" si="25"/>
        <v>20.5</v>
      </c>
      <c r="K81" s="4">
        <f>(J81-$J$80)/$J$80</f>
        <v>0</v>
      </c>
    </row>
    <row r="82" spans="1:11" x14ac:dyDescent="0.25">
      <c r="A82" s="2"/>
      <c r="B82" s="2"/>
      <c r="C82" t="s">
        <v>17</v>
      </c>
      <c r="J82" s="1" t="e">
        <f t="shared" si="25"/>
        <v>#DIV/0!</v>
      </c>
      <c r="K82" s="4" t="e">
        <f t="shared" ref="K82:K83" si="31">(J82-$J$80)/$J$80</f>
        <v>#DIV/0!</v>
      </c>
    </row>
    <row r="83" spans="1:11" x14ac:dyDescent="0.25">
      <c r="A83" s="2"/>
      <c r="B83" s="2"/>
      <c r="C83" t="s">
        <v>18</v>
      </c>
      <c r="J83" s="1" t="e">
        <f t="shared" si="25"/>
        <v>#DIV/0!</v>
      </c>
      <c r="K83" s="4" t="e">
        <f t="shared" si="31"/>
        <v>#DIV/0!</v>
      </c>
    </row>
  </sheetData>
  <mergeCells count="31">
    <mergeCell ref="A24:A33"/>
    <mergeCell ref="B24:B28"/>
    <mergeCell ref="B29:B33"/>
    <mergeCell ref="A34:A43"/>
    <mergeCell ref="B34:B38"/>
    <mergeCell ref="B39:B43"/>
    <mergeCell ref="J2:J3"/>
    <mergeCell ref="D2:I2"/>
    <mergeCell ref="A1:K1"/>
    <mergeCell ref="A14:A23"/>
    <mergeCell ref="B14:B18"/>
    <mergeCell ref="B19:B23"/>
    <mergeCell ref="B4:B8"/>
    <mergeCell ref="B9:B13"/>
    <mergeCell ref="A4:A13"/>
    <mergeCell ref="C2:C3"/>
    <mergeCell ref="B2:B3"/>
    <mergeCell ref="A2:A3"/>
    <mergeCell ref="K2:K3"/>
    <mergeCell ref="A44:A53"/>
    <mergeCell ref="B44:B48"/>
    <mergeCell ref="B49:B53"/>
    <mergeCell ref="A54:A63"/>
    <mergeCell ref="B54:B58"/>
    <mergeCell ref="B59:B63"/>
    <mergeCell ref="A64:A73"/>
    <mergeCell ref="B64:B68"/>
    <mergeCell ref="B69:B73"/>
    <mergeCell ref="A74:A83"/>
    <mergeCell ref="B74:B78"/>
    <mergeCell ref="B79:B8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2019-07-11T06:19:00Z</dcterms:modified>
</cp:coreProperties>
</file>