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aohan/cupt/飓风球/"/>
    </mc:Choice>
  </mc:AlternateContent>
  <xr:revisionPtr revIDLastSave="0" documentId="10_ncr:8100000_{E39B8330-30AB-1842-BDF1-01640029BB49}" xr6:coauthVersionLast="34" xr6:coauthVersionMax="34" xr10:uidLastSave="{00000000-0000-0000-0000-000000000000}"/>
  <bookViews>
    <workbookView xWindow="0" yWindow="460" windowWidth="10000" windowHeight="19140" activeTab="1" xr2:uid="{DCC700C4-E67F-504D-A758-A45A53248107}"/>
  </bookViews>
  <sheets>
    <sheet name="theta" sheetId="1" r:id="rId1"/>
    <sheet name="psi" sheetId="3" r:id="rId2"/>
    <sheet name="phi" sheetId="2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3" i="3"/>
  <c r="B3" i="3"/>
  <c r="B20" i="3"/>
  <c r="B21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E139" i="1"/>
  <c r="F139" i="1" s="1"/>
  <c r="G139" i="1" s="1"/>
  <c r="H139" i="1" s="1"/>
  <c r="I139" i="1" s="1"/>
  <c r="B139" i="1"/>
  <c r="E138" i="1"/>
  <c r="F138" i="1" s="1"/>
  <c r="G138" i="1" s="1"/>
  <c r="H138" i="1" s="1"/>
  <c r="I138" i="1" s="1"/>
  <c r="B138" i="1"/>
  <c r="E137" i="1"/>
  <c r="F137" i="1" s="1"/>
  <c r="G137" i="1" s="1"/>
  <c r="H137" i="1" s="1"/>
  <c r="I137" i="1" s="1"/>
  <c r="B137" i="1"/>
  <c r="E136" i="1"/>
  <c r="F136" i="1" s="1"/>
  <c r="G136" i="1" s="1"/>
  <c r="H136" i="1" s="1"/>
  <c r="I136" i="1" s="1"/>
  <c r="B136" i="1"/>
  <c r="E135" i="1"/>
  <c r="F135" i="1" s="1"/>
  <c r="G135" i="1" s="1"/>
  <c r="H135" i="1" s="1"/>
  <c r="I135" i="1" s="1"/>
  <c r="B135" i="1"/>
  <c r="E134" i="1"/>
  <c r="F134" i="1" s="1"/>
  <c r="G134" i="1" s="1"/>
  <c r="H134" i="1" s="1"/>
  <c r="I134" i="1" s="1"/>
  <c r="B134" i="1"/>
  <c r="E133" i="1"/>
  <c r="F133" i="1" s="1"/>
  <c r="G133" i="1" s="1"/>
  <c r="H133" i="1" s="1"/>
  <c r="I133" i="1" s="1"/>
  <c r="B133" i="1"/>
  <c r="E132" i="1"/>
  <c r="F132" i="1" s="1"/>
  <c r="G132" i="1" s="1"/>
  <c r="H132" i="1" s="1"/>
  <c r="I132" i="1" s="1"/>
  <c r="B132" i="1"/>
  <c r="E131" i="1"/>
  <c r="F131" i="1" s="1"/>
  <c r="G131" i="1" s="1"/>
  <c r="H131" i="1" s="1"/>
  <c r="I131" i="1" s="1"/>
  <c r="B131" i="1"/>
  <c r="E130" i="1"/>
  <c r="F130" i="1" s="1"/>
  <c r="G130" i="1" s="1"/>
  <c r="H130" i="1" s="1"/>
  <c r="I130" i="1" s="1"/>
  <c r="B130" i="1"/>
  <c r="E129" i="1"/>
  <c r="F129" i="1" s="1"/>
  <c r="G129" i="1" s="1"/>
  <c r="H129" i="1" s="1"/>
  <c r="I129" i="1" s="1"/>
  <c r="B129" i="1"/>
  <c r="E128" i="1"/>
  <c r="F128" i="1" s="1"/>
  <c r="G128" i="1" s="1"/>
  <c r="H128" i="1" s="1"/>
  <c r="I128" i="1" s="1"/>
  <c r="B128" i="1"/>
  <c r="E127" i="1"/>
  <c r="F127" i="1" s="1"/>
  <c r="G127" i="1" s="1"/>
  <c r="H127" i="1" s="1"/>
  <c r="I127" i="1" s="1"/>
  <c r="B127" i="1"/>
  <c r="E126" i="1"/>
  <c r="F126" i="1" s="1"/>
  <c r="G126" i="1" s="1"/>
  <c r="H126" i="1" s="1"/>
  <c r="I126" i="1" s="1"/>
  <c r="B126" i="1"/>
  <c r="E125" i="1"/>
  <c r="F125" i="1" s="1"/>
  <c r="G125" i="1" s="1"/>
  <c r="H125" i="1" s="1"/>
  <c r="I125" i="1" s="1"/>
  <c r="B125" i="1"/>
  <c r="E124" i="1"/>
  <c r="F124" i="1" s="1"/>
  <c r="G124" i="1" s="1"/>
  <c r="H124" i="1" s="1"/>
  <c r="I124" i="1" s="1"/>
  <c r="B124" i="1"/>
  <c r="E123" i="1"/>
  <c r="F123" i="1" s="1"/>
  <c r="G123" i="1" s="1"/>
  <c r="H123" i="1" s="1"/>
  <c r="I123" i="1" s="1"/>
  <c r="B123" i="1"/>
  <c r="E122" i="1"/>
  <c r="F122" i="1" s="1"/>
  <c r="G122" i="1" s="1"/>
  <c r="H122" i="1" s="1"/>
  <c r="I122" i="1" s="1"/>
  <c r="B122" i="1"/>
  <c r="E121" i="1"/>
  <c r="F121" i="1" s="1"/>
  <c r="G121" i="1" s="1"/>
  <c r="H121" i="1" s="1"/>
  <c r="I121" i="1" s="1"/>
  <c r="B121" i="1"/>
  <c r="E120" i="1"/>
  <c r="F120" i="1" s="1"/>
  <c r="G120" i="1" s="1"/>
  <c r="H120" i="1" s="1"/>
  <c r="I120" i="1" s="1"/>
  <c r="B120" i="1"/>
  <c r="E119" i="1"/>
  <c r="F119" i="1" s="1"/>
  <c r="G119" i="1" s="1"/>
  <c r="H119" i="1" s="1"/>
  <c r="I119" i="1" s="1"/>
  <c r="B119" i="1"/>
  <c r="E118" i="1"/>
  <c r="F118" i="1" s="1"/>
  <c r="G118" i="1" s="1"/>
  <c r="H118" i="1" s="1"/>
  <c r="I118" i="1" s="1"/>
  <c r="B118" i="1"/>
  <c r="E117" i="1"/>
  <c r="F117" i="1" s="1"/>
  <c r="G117" i="1" s="1"/>
  <c r="H117" i="1" s="1"/>
  <c r="I117" i="1" s="1"/>
  <c r="B117" i="1"/>
  <c r="E116" i="1"/>
  <c r="F116" i="1" s="1"/>
  <c r="G116" i="1" s="1"/>
  <c r="H116" i="1" s="1"/>
  <c r="I116" i="1" s="1"/>
  <c r="B116" i="1"/>
  <c r="E115" i="1"/>
  <c r="F115" i="1" s="1"/>
  <c r="G115" i="1" s="1"/>
  <c r="H115" i="1" s="1"/>
  <c r="I115" i="1" s="1"/>
  <c r="B115" i="1"/>
  <c r="E114" i="1"/>
  <c r="F114" i="1" s="1"/>
  <c r="G114" i="1" s="1"/>
  <c r="H114" i="1" s="1"/>
  <c r="I114" i="1" s="1"/>
  <c r="B114" i="1"/>
  <c r="E113" i="1"/>
  <c r="F113" i="1" s="1"/>
  <c r="G113" i="1" s="1"/>
  <c r="H113" i="1" s="1"/>
  <c r="I113" i="1" s="1"/>
  <c r="B113" i="1"/>
  <c r="E112" i="1"/>
  <c r="F112" i="1" s="1"/>
  <c r="G112" i="1" s="1"/>
  <c r="H112" i="1" s="1"/>
  <c r="I112" i="1" s="1"/>
  <c r="B112" i="1"/>
  <c r="E111" i="1"/>
  <c r="F111" i="1" s="1"/>
  <c r="G111" i="1" s="1"/>
  <c r="H111" i="1" s="1"/>
  <c r="I111" i="1" s="1"/>
  <c r="B111" i="1"/>
  <c r="E110" i="1"/>
  <c r="F110" i="1" s="1"/>
  <c r="G110" i="1" s="1"/>
  <c r="H110" i="1" s="1"/>
  <c r="I110" i="1" s="1"/>
  <c r="B110" i="1"/>
  <c r="E109" i="1"/>
  <c r="F109" i="1" s="1"/>
  <c r="G109" i="1" s="1"/>
  <c r="H109" i="1" s="1"/>
  <c r="I109" i="1" s="1"/>
  <c r="B109" i="1"/>
  <c r="E108" i="1"/>
  <c r="F108" i="1" s="1"/>
  <c r="G108" i="1" s="1"/>
  <c r="H108" i="1" s="1"/>
  <c r="I108" i="1" s="1"/>
  <c r="B108" i="1"/>
  <c r="E107" i="1"/>
  <c r="F107" i="1" s="1"/>
  <c r="G107" i="1" s="1"/>
  <c r="H107" i="1" s="1"/>
  <c r="I107" i="1" s="1"/>
  <c r="B107" i="1"/>
  <c r="E106" i="1"/>
  <c r="F106" i="1" s="1"/>
  <c r="G106" i="1" s="1"/>
  <c r="H106" i="1" s="1"/>
  <c r="I106" i="1" s="1"/>
  <c r="B106" i="1"/>
  <c r="E105" i="1"/>
  <c r="F105" i="1" s="1"/>
  <c r="G105" i="1" s="1"/>
  <c r="H105" i="1" s="1"/>
  <c r="I105" i="1" s="1"/>
  <c r="B105" i="1"/>
  <c r="E104" i="1"/>
  <c r="F104" i="1" s="1"/>
  <c r="G104" i="1" s="1"/>
  <c r="H104" i="1" s="1"/>
  <c r="I104" i="1" s="1"/>
  <c r="B104" i="1"/>
  <c r="E103" i="1"/>
  <c r="F103" i="1" s="1"/>
  <c r="G103" i="1" s="1"/>
  <c r="H103" i="1" s="1"/>
  <c r="I103" i="1" s="1"/>
  <c r="B103" i="1"/>
  <c r="E102" i="1"/>
  <c r="F102" i="1" s="1"/>
  <c r="G102" i="1" s="1"/>
  <c r="H102" i="1" s="1"/>
  <c r="I102" i="1" s="1"/>
  <c r="B102" i="1"/>
  <c r="E101" i="1"/>
  <c r="F101" i="1" s="1"/>
  <c r="G101" i="1" s="1"/>
  <c r="H101" i="1" s="1"/>
  <c r="I101" i="1" s="1"/>
  <c r="B101" i="1"/>
  <c r="E100" i="1"/>
  <c r="F100" i="1" s="1"/>
  <c r="G100" i="1" s="1"/>
  <c r="H100" i="1" s="1"/>
  <c r="I100" i="1" s="1"/>
  <c r="B100" i="1"/>
  <c r="E99" i="1"/>
  <c r="F99" i="1" s="1"/>
  <c r="G99" i="1" s="1"/>
  <c r="H99" i="1" s="1"/>
  <c r="I99" i="1" s="1"/>
  <c r="B99" i="1"/>
  <c r="E98" i="1"/>
  <c r="F98" i="1" s="1"/>
  <c r="G98" i="1" s="1"/>
  <c r="H98" i="1" s="1"/>
  <c r="I98" i="1" s="1"/>
  <c r="B98" i="1"/>
  <c r="E97" i="1"/>
  <c r="F97" i="1" s="1"/>
  <c r="G97" i="1" s="1"/>
  <c r="H97" i="1" s="1"/>
  <c r="I97" i="1" s="1"/>
  <c r="B97" i="1"/>
  <c r="E96" i="1"/>
  <c r="F96" i="1" s="1"/>
  <c r="G96" i="1" s="1"/>
  <c r="H96" i="1" s="1"/>
  <c r="I96" i="1" s="1"/>
  <c r="B96" i="1"/>
  <c r="E95" i="1"/>
  <c r="F95" i="1" s="1"/>
  <c r="G95" i="1" s="1"/>
  <c r="H95" i="1" s="1"/>
  <c r="I95" i="1" s="1"/>
  <c r="B95" i="1"/>
  <c r="E94" i="1"/>
  <c r="F94" i="1" s="1"/>
  <c r="G94" i="1" s="1"/>
  <c r="H94" i="1" s="1"/>
  <c r="I94" i="1" s="1"/>
  <c r="B94" i="1"/>
  <c r="E93" i="1"/>
  <c r="F93" i="1" s="1"/>
  <c r="G93" i="1" s="1"/>
  <c r="H93" i="1" s="1"/>
  <c r="I93" i="1" s="1"/>
  <c r="B93" i="1"/>
  <c r="E92" i="1"/>
  <c r="F92" i="1" s="1"/>
  <c r="G92" i="1" s="1"/>
  <c r="H92" i="1" s="1"/>
  <c r="I92" i="1" s="1"/>
  <c r="B92" i="1"/>
  <c r="E91" i="1"/>
  <c r="F91" i="1" s="1"/>
  <c r="G91" i="1" s="1"/>
  <c r="H91" i="1" s="1"/>
  <c r="I91" i="1" s="1"/>
  <c r="B91" i="1"/>
  <c r="E90" i="1"/>
  <c r="F90" i="1" s="1"/>
  <c r="G90" i="1" s="1"/>
  <c r="H90" i="1" s="1"/>
  <c r="I90" i="1" s="1"/>
  <c r="B90" i="1"/>
  <c r="E89" i="1"/>
  <c r="F89" i="1" s="1"/>
  <c r="G89" i="1" s="1"/>
  <c r="H89" i="1" s="1"/>
  <c r="I89" i="1" s="1"/>
  <c r="B89" i="1"/>
  <c r="E88" i="1"/>
  <c r="F88" i="1" s="1"/>
  <c r="G88" i="1" s="1"/>
  <c r="H88" i="1" s="1"/>
  <c r="I88" i="1" s="1"/>
  <c r="B88" i="1"/>
  <c r="E87" i="1"/>
  <c r="F87" i="1" s="1"/>
  <c r="G87" i="1" s="1"/>
  <c r="H87" i="1" s="1"/>
  <c r="I87" i="1" s="1"/>
  <c r="B87" i="1"/>
  <c r="E86" i="1"/>
  <c r="F86" i="1" s="1"/>
  <c r="G86" i="1" s="1"/>
  <c r="H86" i="1" s="1"/>
  <c r="I86" i="1" s="1"/>
  <c r="B86" i="1"/>
  <c r="E85" i="1"/>
  <c r="F85" i="1" s="1"/>
  <c r="G85" i="1" s="1"/>
  <c r="H85" i="1" s="1"/>
  <c r="I85" i="1" s="1"/>
  <c r="B85" i="1"/>
  <c r="E84" i="1"/>
  <c r="F84" i="1" s="1"/>
  <c r="G84" i="1" s="1"/>
  <c r="H84" i="1" s="1"/>
  <c r="I84" i="1" s="1"/>
  <c r="B84" i="1"/>
  <c r="E83" i="1"/>
  <c r="F83" i="1" s="1"/>
  <c r="G83" i="1" s="1"/>
  <c r="H83" i="1" s="1"/>
  <c r="I83" i="1" s="1"/>
  <c r="B83" i="1"/>
  <c r="E82" i="1"/>
  <c r="F82" i="1" s="1"/>
  <c r="G82" i="1" s="1"/>
  <c r="H82" i="1" s="1"/>
  <c r="I82" i="1" s="1"/>
  <c r="B82" i="1"/>
  <c r="E81" i="1"/>
  <c r="F81" i="1" s="1"/>
  <c r="G81" i="1" s="1"/>
  <c r="H81" i="1" s="1"/>
  <c r="I81" i="1" s="1"/>
  <c r="B81" i="1"/>
  <c r="E80" i="1"/>
  <c r="F80" i="1" s="1"/>
  <c r="G80" i="1" s="1"/>
  <c r="H80" i="1" s="1"/>
  <c r="I80" i="1" s="1"/>
  <c r="B80" i="1"/>
  <c r="E79" i="1"/>
  <c r="F79" i="1" s="1"/>
  <c r="G79" i="1" s="1"/>
  <c r="H79" i="1" s="1"/>
  <c r="I79" i="1" s="1"/>
  <c r="B79" i="1"/>
  <c r="E78" i="1"/>
  <c r="F78" i="1" s="1"/>
  <c r="G78" i="1" s="1"/>
  <c r="H78" i="1" s="1"/>
  <c r="I78" i="1" s="1"/>
  <c r="B78" i="1"/>
  <c r="E77" i="1"/>
  <c r="F77" i="1" s="1"/>
  <c r="G77" i="1" s="1"/>
  <c r="H77" i="1" s="1"/>
  <c r="I77" i="1" s="1"/>
  <c r="B77" i="1"/>
  <c r="E76" i="1"/>
  <c r="F76" i="1" s="1"/>
  <c r="G76" i="1" s="1"/>
  <c r="H76" i="1" s="1"/>
  <c r="I76" i="1" s="1"/>
  <c r="B76" i="1"/>
  <c r="E75" i="1"/>
  <c r="F75" i="1" s="1"/>
  <c r="G75" i="1" s="1"/>
  <c r="H75" i="1" s="1"/>
  <c r="I75" i="1" s="1"/>
  <c r="B75" i="1"/>
  <c r="E74" i="1"/>
  <c r="F74" i="1" s="1"/>
  <c r="G74" i="1" s="1"/>
  <c r="H74" i="1" s="1"/>
  <c r="I74" i="1" s="1"/>
  <c r="B74" i="1"/>
  <c r="E73" i="1"/>
  <c r="F73" i="1" s="1"/>
  <c r="G73" i="1" s="1"/>
  <c r="H73" i="1" s="1"/>
  <c r="I73" i="1" s="1"/>
  <c r="B73" i="1"/>
  <c r="E72" i="1"/>
  <c r="F72" i="1" s="1"/>
  <c r="G72" i="1" s="1"/>
  <c r="H72" i="1" s="1"/>
  <c r="I72" i="1" s="1"/>
  <c r="B72" i="1"/>
  <c r="E71" i="1"/>
  <c r="F71" i="1" s="1"/>
  <c r="G71" i="1" s="1"/>
  <c r="H71" i="1" s="1"/>
  <c r="I71" i="1" s="1"/>
  <c r="B71" i="1"/>
  <c r="E70" i="1"/>
  <c r="F70" i="1" s="1"/>
  <c r="G70" i="1" s="1"/>
  <c r="H70" i="1" s="1"/>
  <c r="I70" i="1" s="1"/>
  <c r="B70" i="1"/>
  <c r="E69" i="1"/>
  <c r="F69" i="1" s="1"/>
  <c r="G69" i="1" s="1"/>
  <c r="H69" i="1" s="1"/>
  <c r="I69" i="1" s="1"/>
  <c r="B69" i="1"/>
  <c r="E68" i="1"/>
  <c r="F68" i="1" s="1"/>
  <c r="G68" i="1" s="1"/>
  <c r="H68" i="1" s="1"/>
  <c r="I68" i="1" s="1"/>
  <c r="B68" i="1"/>
  <c r="E67" i="1"/>
  <c r="F67" i="1" s="1"/>
  <c r="G67" i="1" s="1"/>
  <c r="H67" i="1" s="1"/>
  <c r="I67" i="1" s="1"/>
  <c r="B67" i="1"/>
  <c r="E66" i="1"/>
  <c r="F66" i="1" s="1"/>
  <c r="G66" i="1" s="1"/>
  <c r="H66" i="1" s="1"/>
  <c r="I66" i="1" s="1"/>
  <c r="B66" i="1"/>
  <c r="E65" i="1"/>
  <c r="F65" i="1" s="1"/>
  <c r="G65" i="1" s="1"/>
  <c r="H65" i="1" s="1"/>
  <c r="I65" i="1" s="1"/>
  <c r="B65" i="1"/>
  <c r="E64" i="1"/>
  <c r="F64" i="1" s="1"/>
  <c r="G64" i="1" s="1"/>
  <c r="H64" i="1" s="1"/>
  <c r="I64" i="1" s="1"/>
  <c r="B64" i="1"/>
  <c r="E63" i="1"/>
  <c r="F63" i="1" s="1"/>
  <c r="G63" i="1" s="1"/>
  <c r="H63" i="1" s="1"/>
  <c r="I63" i="1" s="1"/>
  <c r="B63" i="1"/>
  <c r="E62" i="1"/>
  <c r="F62" i="1" s="1"/>
  <c r="G62" i="1" s="1"/>
  <c r="H62" i="1" s="1"/>
  <c r="I62" i="1" s="1"/>
  <c r="B62" i="1"/>
  <c r="E61" i="1"/>
  <c r="F61" i="1" s="1"/>
  <c r="G61" i="1" s="1"/>
  <c r="H61" i="1" s="1"/>
  <c r="I61" i="1" s="1"/>
  <c r="B61" i="1"/>
  <c r="E60" i="1"/>
  <c r="F60" i="1" s="1"/>
  <c r="G60" i="1" s="1"/>
  <c r="H60" i="1" s="1"/>
  <c r="I60" i="1" s="1"/>
  <c r="B60" i="1"/>
  <c r="E59" i="1"/>
  <c r="F59" i="1" s="1"/>
  <c r="G59" i="1" s="1"/>
  <c r="H59" i="1" s="1"/>
  <c r="I59" i="1" s="1"/>
  <c r="B59" i="1"/>
  <c r="E58" i="1"/>
  <c r="F58" i="1" s="1"/>
  <c r="G58" i="1" s="1"/>
  <c r="H58" i="1" s="1"/>
  <c r="I58" i="1" s="1"/>
  <c r="B58" i="1"/>
  <c r="E57" i="1"/>
  <c r="F57" i="1" s="1"/>
  <c r="G57" i="1" s="1"/>
  <c r="H57" i="1" s="1"/>
  <c r="I57" i="1" s="1"/>
  <c r="B57" i="1"/>
  <c r="E56" i="1"/>
  <c r="F56" i="1" s="1"/>
  <c r="G56" i="1" s="1"/>
  <c r="H56" i="1" s="1"/>
  <c r="I56" i="1" s="1"/>
  <c r="B56" i="1"/>
  <c r="E55" i="1"/>
  <c r="F55" i="1" s="1"/>
  <c r="G55" i="1" s="1"/>
  <c r="H55" i="1" s="1"/>
  <c r="I55" i="1" s="1"/>
  <c r="B55" i="1"/>
  <c r="E54" i="1"/>
  <c r="F54" i="1" s="1"/>
  <c r="G54" i="1" s="1"/>
  <c r="H54" i="1" s="1"/>
  <c r="I54" i="1" s="1"/>
  <c r="B54" i="1"/>
  <c r="E53" i="1"/>
  <c r="F53" i="1" s="1"/>
  <c r="G53" i="1" s="1"/>
  <c r="H53" i="1" s="1"/>
  <c r="I53" i="1" s="1"/>
  <c r="B53" i="1"/>
  <c r="E52" i="1"/>
  <c r="F52" i="1" s="1"/>
  <c r="G52" i="1" s="1"/>
  <c r="H52" i="1" s="1"/>
  <c r="I52" i="1" s="1"/>
  <c r="B52" i="1"/>
  <c r="E51" i="1"/>
  <c r="F51" i="1" s="1"/>
  <c r="G51" i="1" s="1"/>
  <c r="H51" i="1" s="1"/>
  <c r="I51" i="1" s="1"/>
  <c r="B51" i="1"/>
  <c r="E50" i="1"/>
  <c r="F50" i="1" s="1"/>
  <c r="G50" i="1" s="1"/>
  <c r="H50" i="1" s="1"/>
  <c r="I50" i="1" s="1"/>
  <c r="B50" i="1"/>
  <c r="E49" i="1"/>
  <c r="F49" i="1" s="1"/>
  <c r="G49" i="1" s="1"/>
  <c r="H49" i="1" s="1"/>
  <c r="I49" i="1" s="1"/>
  <c r="B49" i="1"/>
  <c r="E48" i="1"/>
  <c r="F48" i="1" s="1"/>
  <c r="G48" i="1" s="1"/>
  <c r="H48" i="1" s="1"/>
  <c r="I48" i="1" s="1"/>
  <c r="B48" i="1"/>
  <c r="E47" i="1"/>
  <c r="F47" i="1" s="1"/>
  <c r="G47" i="1" s="1"/>
  <c r="H47" i="1" s="1"/>
  <c r="I47" i="1" s="1"/>
  <c r="B47" i="1"/>
  <c r="E46" i="1"/>
  <c r="F46" i="1" s="1"/>
  <c r="G46" i="1" s="1"/>
  <c r="H46" i="1" s="1"/>
  <c r="I46" i="1" s="1"/>
  <c r="B46" i="1"/>
  <c r="E45" i="1"/>
  <c r="F45" i="1" s="1"/>
  <c r="G45" i="1" s="1"/>
  <c r="H45" i="1" s="1"/>
  <c r="I45" i="1" s="1"/>
  <c r="B45" i="1"/>
  <c r="E44" i="1"/>
  <c r="F44" i="1" s="1"/>
  <c r="G44" i="1" s="1"/>
  <c r="H44" i="1" s="1"/>
  <c r="I44" i="1" s="1"/>
  <c r="B44" i="1"/>
  <c r="E43" i="1"/>
  <c r="F43" i="1" s="1"/>
  <c r="G43" i="1" s="1"/>
  <c r="H43" i="1" s="1"/>
  <c r="I43" i="1" s="1"/>
  <c r="B43" i="1"/>
  <c r="E42" i="1"/>
  <c r="F42" i="1" s="1"/>
  <c r="G42" i="1" s="1"/>
  <c r="H42" i="1" s="1"/>
  <c r="I42" i="1" s="1"/>
  <c r="B42" i="1"/>
  <c r="E41" i="1"/>
  <c r="F41" i="1" s="1"/>
  <c r="G41" i="1" s="1"/>
  <c r="H41" i="1" s="1"/>
  <c r="I41" i="1" s="1"/>
  <c r="B41" i="1"/>
  <c r="G40" i="1"/>
  <c r="H40" i="1" s="1"/>
  <c r="I40" i="1" s="1"/>
  <c r="F40" i="1"/>
  <c r="E40" i="1"/>
  <c r="B40" i="1"/>
  <c r="E39" i="1"/>
  <c r="F39" i="1" s="1"/>
  <c r="G39" i="1" s="1"/>
  <c r="H39" i="1" s="1"/>
  <c r="I39" i="1" s="1"/>
  <c r="B39" i="1"/>
  <c r="E38" i="1"/>
  <c r="F38" i="1" s="1"/>
  <c r="G38" i="1" s="1"/>
  <c r="H38" i="1" s="1"/>
  <c r="I38" i="1" s="1"/>
  <c r="B38" i="1"/>
  <c r="E37" i="1"/>
  <c r="F37" i="1" s="1"/>
  <c r="G37" i="1" s="1"/>
  <c r="H37" i="1" s="1"/>
  <c r="I37" i="1" s="1"/>
  <c r="B37" i="1"/>
  <c r="E36" i="1"/>
  <c r="F36" i="1" s="1"/>
  <c r="G36" i="1" s="1"/>
  <c r="H36" i="1" s="1"/>
  <c r="I36" i="1" s="1"/>
  <c r="B36" i="1"/>
  <c r="E35" i="1"/>
  <c r="F35" i="1" s="1"/>
  <c r="G35" i="1" s="1"/>
  <c r="H35" i="1" s="1"/>
  <c r="I35" i="1" s="1"/>
  <c r="B35" i="1"/>
  <c r="E34" i="1"/>
  <c r="F34" i="1" s="1"/>
  <c r="G34" i="1" s="1"/>
  <c r="H34" i="1" s="1"/>
  <c r="I34" i="1" s="1"/>
  <c r="B34" i="1"/>
  <c r="E33" i="1"/>
  <c r="F33" i="1" s="1"/>
  <c r="G33" i="1" s="1"/>
  <c r="H33" i="1" s="1"/>
  <c r="I33" i="1" s="1"/>
  <c r="B33" i="1"/>
  <c r="F32" i="1"/>
  <c r="G32" i="1" s="1"/>
  <c r="H32" i="1" s="1"/>
  <c r="I32" i="1" s="1"/>
  <c r="E32" i="1"/>
  <c r="B32" i="1"/>
  <c r="E31" i="1"/>
  <c r="F31" i="1" s="1"/>
  <c r="G31" i="1" s="1"/>
  <c r="H31" i="1" s="1"/>
  <c r="I31" i="1" s="1"/>
  <c r="B31" i="1"/>
  <c r="E30" i="1"/>
  <c r="F30" i="1" s="1"/>
  <c r="G30" i="1" s="1"/>
  <c r="H30" i="1" s="1"/>
  <c r="I30" i="1" s="1"/>
  <c r="B30" i="1"/>
  <c r="E29" i="1"/>
  <c r="F29" i="1" s="1"/>
  <c r="G29" i="1" s="1"/>
  <c r="H29" i="1" s="1"/>
  <c r="I29" i="1" s="1"/>
  <c r="B29" i="1"/>
  <c r="F28" i="1"/>
  <c r="G28" i="1" s="1"/>
  <c r="H28" i="1" s="1"/>
  <c r="I28" i="1" s="1"/>
  <c r="E28" i="1"/>
  <c r="B28" i="1"/>
  <c r="E27" i="1"/>
  <c r="F27" i="1" s="1"/>
  <c r="G27" i="1" s="1"/>
  <c r="H27" i="1" s="1"/>
  <c r="I27" i="1" s="1"/>
  <c r="B27" i="1"/>
  <c r="E26" i="1"/>
  <c r="F26" i="1" s="1"/>
  <c r="G26" i="1" s="1"/>
  <c r="H26" i="1" s="1"/>
  <c r="I26" i="1" s="1"/>
  <c r="B26" i="1"/>
  <c r="E25" i="1"/>
  <c r="F25" i="1" s="1"/>
  <c r="G25" i="1" s="1"/>
  <c r="H25" i="1" s="1"/>
  <c r="I25" i="1" s="1"/>
  <c r="B25" i="1"/>
  <c r="E24" i="1"/>
  <c r="F24" i="1" s="1"/>
  <c r="G24" i="1" s="1"/>
  <c r="H24" i="1" s="1"/>
  <c r="I24" i="1" s="1"/>
  <c r="B24" i="1"/>
  <c r="E23" i="1"/>
  <c r="F23" i="1" s="1"/>
  <c r="G23" i="1" s="1"/>
  <c r="H23" i="1" s="1"/>
  <c r="I23" i="1" s="1"/>
  <c r="B23" i="1"/>
  <c r="E22" i="1"/>
  <c r="F22" i="1" s="1"/>
  <c r="G22" i="1" s="1"/>
  <c r="H22" i="1" s="1"/>
  <c r="I22" i="1" s="1"/>
  <c r="B22" i="1"/>
  <c r="E21" i="1"/>
  <c r="F21" i="1" s="1"/>
  <c r="G21" i="1" s="1"/>
  <c r="H21" i="1" s="1"/>
  <c r="I21" i="1" s="1"/>
  <c r="B21" i="1"/>
  <c r="E20" i="1"/>
  <c r="F20" i="1" s="1"/>
  <c r="G20" i="1" s="1"/>
  <c r="H20" i="1" s="1"/>
  <c r="I20" i="1" s="1"/>
  <c r="B20" i="1"/>
  <c r="E19" i="1"/>
  <c r="F19" i="1" s="1"/>
  <c r="G19" i="1" s="1"/>
  <c r="H19" i="1" s="1"/>
  <c r="I19" i="1" s="1"/>
  <c r="B19" i="1"/>
  <c r="E18" i="1"/>
  <c r="F18" i="1" s="1"/>
  <c r="G18" i="1" s="1"/>
  <c r="H18" i="1" s="1"/>
  <c r="I18" i="1" s="1"/>
  <c r="B18" i="1"/>
  <c r="E17" i="1"/>
  <c r="F17" i="1" s="1"/>
  <c r="G17" i="1" s="1"/>
  <c r="H17" i="1" s="1"/>
  <c r="I17" i="1" s="1"/>
  <c r="B17" i="1"/>
  <c r="E16" i="1"/>
  <c r="F16" i="1" s="1"/>
  <c r="G16" i="1" s="1"/>
  <c r="H16" i="1" s="1"/>
  <c r="I16" i="1" s="1"/>
  <c r="B16" i="1"/>
  <c r="E15" i="1"/>
  <c r="F15" i="1" s="1"/>
  <c r="G15" i="1" s="1"/>
  <c r="H15" i="1" s="1"/>
  <c r="I15" i="1" s="1"/>
  <c r="B15" i="1"/>
  <c r="E14" i="1"/>
  <c r="F14" i="1" s="1"/>
  <c r="G14" i="1" s="1"/>
  <c r="H14" i="1" s="1"/>
  <c r="I14" i="1" s="1"/>
  <c r="B14" i="1"/>
  <c r="E13" i="1"/>
  <c r="F13" i="1" s="1"/>
  <c r="G13" i="1" s="1"/>
  <c r="H13" i="1" s="1"/>
  <c r="I13" i="1" s="1"/>
  <c r="B13" i="1"/>
  <c r="E12" i="1"/>
  <c r="F12" i="1" s="1"/>
  <c r="G12" i="1" s="1"/>
  <c r="H12" i="1" s="1"/>
  <c r="I12" i="1" s="1"/>
  <c r="B12" i="1"/>
  <c r="E11" i="1"/>
  <c r="F11" i="1" s="1"/>
  <c r="G11" i="1" s="1"/>
  <c r="H11" i="1" s="1"/>
  <c r="I11" i="1" s="1"/>
  <c r="B11" i="1"/>
  <c r="E10" i="1"/>
  <c r="F10" i="1" s="1"/>
  <c r="G10" i="1" s="1"/>
  <c r="H10" i="1" s="1"/>
  <c r="I10" i="1" s="1"/>
  <c r="B10" i="1"/>
  <c r="E9" i="1"/>
  <c r="F9" i="1" s="1"/>
  <c r="G9" i="1" s="1"/>
  <c r="H9" i="1" s="1"/>
  <c r="I9" i="1" s="1"/>
  <c r="B9" i="1"/>
  <c r="F8" i="1"/>
  <c r="G8" i="1" s="1"/>
  <c r="H8" i="1" s="1"/>
  <c r="I8" i="1" s="1"/>
  <c r="E8" i="1"/>
  <c r="B8" i="1"/>
  <c r="E7" i="1"/>
  <c r="F7" i="1" s="1"/>
  <c r="G7" i="1" s="1"/>
  <c r="H7" i="1" s="1"/>
  <c r="I7" i="1" s="1"/>
  <c r="B7" i="1"/>
  <c r="E6" i="1"/>
  <c r="F6" i="1" s="1"/>
  <c r="G6" i="1" s="1"/>
  <c r="H6" i="1" s="1"/>
  <c r="I6" i="1" s="1"/>
  <c r="B6" i="1"/>
  <c r="E5" i="1"/>
  <c r="F5" i="1" s="1"/>
  <c r="G5" i="1" s="1"/>
  <c r="H5" i="1" s="1"/>
  <c r="I5" i="1" s="1"/>
  <c r="B5" i="1"/>
  <c r="F4" i="1"/>
  <c r="G4" i="1" s="1"/>
  <c r="H4" i="1" s="1"/>
  <c r="I4" i="1" s="1"/>
  <c r="E4" i="1"/>
  <c r="B4" i="1"/>
  <c r="E3" i="1"/>
  <c r="F3" i="1" s="1"/>
  <c r="G3" i="1" s="1"/>
  <c r="H3" i="1" s="1"/>
  <c r="I3" i="1" s="1"/>
  <c r="B3" i="1"/>
</calcChain>
</file>

<file path=xl/sharedStrings.xml><?xml version="1.0" encoding="utf-8"?>
<sst xmlns="http://schemas.openxmlformats.org/spreadsheetml/2006/main" count="19" uniqueCount="16">
  <si>
    <t>t</t>
    <phoneticPr fontId="1" type="noConversion"/>
  </si>
  <si>
    <t>phi</t>
    <phoneticPr fontId="1" type="noConversion"/>
  </si>
  <si>
    <t>红线出现在最高点</t>
    <rPh sb="0" eb="2">
      <t>hong xia</t>
    </rPh>
    <phoneticPr fontId="1" type="noConversion"/>
  </si>
  <si>
    <t>八倍慢放</t>
    <rPh sb="0" eb="2">
      <t>ba be</t>
    </rPh>
    <phoneticPr fontId="1" type="noConversion"/>
  </si>
  <si>
    <t>两球最高到最低/mm</t>
    <rPh sb="0" eb="2">
      <t>liang qi</t>
    </rPh>
    <phoneticPr fontId="1" type="noConversion"/>
  </si>
  <si>
    <t>单个球的直径/mm</t>
    <rPh sb="0" eb="2">
      <t>dang</t>
    </rPh>
    <phoneticPr fontId="1" type="noConversion"/>
  </si>
  <si>
    <t>球离地高度（摄像机中）</t>
    <rPh sb="0" eb="2">
      <t>li d</t>
    </rPh>
    <phoneticPr fontId="1" type="noConversion"/>
  </si>
  <si>
    <t>离地高度（真实）</t>
    <rPh sb="0" eb="2">
      <t>li di gao d</t>
    </rPh>
    <phoneticPr fontId="1" type="noConversion"/>
  </si>
  <si>
    <t>sin(theta)</t>
    <phoneticPr fontId="1" type="noConversion"/>
  </si>
  <si>
    <t>arcsin(theta)</t>
    <phoneticPr fontId="1" type="noConversion"/>
  </si>
  <si>
    <t>cos(theta)</t>
    <phoneticPr fontId="1" type="noConversion"/>
  </si>
  <si>
    <t>t/s</t>
    <phoneticPr fontId="1" type="noConversion"/>
  </si>
  <si>
    <t>mag</t>
    <phoneticPr fontId="1" type="noConversion"/>
  </si>
  <si>
    <t>psi一点</t>
    <phoneticPr fontId="1" type="noConversion"/>
  </si>
  <si>
    <t>psi一点(*pi)</t>
    <phoneticPr fontId="1" type="noConversion"/>
  </si>
  <si>
    <t>phi(*pi)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</si>
</sst>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419505613340787E-2"/>
                  <c:y val="-0.288637843950437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theta!$A$17:$A$119</c:f>
              <c:numCache>
                <c:formatCode>General</c:formatCode>
                <c:ptCount val="103"/>
                <c:pt idx="0">
                  <c:v>1.2666666666666599</c:v>
                </c:pt>
                <c:pt idx="1">
                  <c:v>1.3</c:v>
                </c:pt>
                <c:pt idx="2">
                  <c:v>1.3333333333333299</c:v>
                </c:pt>
                <c:pt idx="3">
                  <c:v>1.36666666666666</c:v>
                </c:pt>
                <c:pt idx="4">
                  <c:v>1.4</c:v>
                </c:pt>
                <c:pt idx="5">
                  <c:v>1.43333333333333</c:v>
                </c:pt>
                <c:pt idx="6">
                  <c:v>1.4666666666666599</c:v>
                </c:pt>
                <c:pt idx="7">
                  <c:v>1.5</c:v>
                </c:pt>
                <c:pt idx="8">
                  <c:v>1.56666666666666</c:v>
                </c:pt>
                <c:pt idx="9">
                  <c:v>1.6</c:v>
                </c:pt>
                <c:pt idx="10">
                  <c:v>1.63333333333333</c:v>
                </c:pt>
                <c:pt idx="11">
                  <c:v>1.6666666666666601</c:v>
                </c:pt>
                <c:pt idx="12">
                  <c:v>1.7</c:v>
                </c:pt>
                <c:pt idx="13">
                  <c:v>1.7333333333333301</c:v>
                </c:pt>
                <c:pt idx="14">
                  <c:v>1.7666666666666599</c:v>
                </c:pt>
                <c:pt idx="15">
                  <c:v>1.8</c:v>
                </c:pt>
                <c:pt idx="16">
                  <c:v>1.8333333333333299</c:v>
                </c:pt>
                <c:pt idx="17">
                  <c:v>1.86666666666666</c:v>
                </c:pt>
                <c:pt idx="18">
                  <c:v>1.9</c:v>
                </c:pt>
                <c:pt idx="19">
                  <c:v>1.93333333333333</c:v>
                </c:pt>
                <c:pt idx="20">
                  <c:v>1.9666666666666599</c:v>
                </c:pt>
                <c:pt idx="21">
                  <c:v>2</c:v>
                </c:pt>
                <c:pt idx="22">
                  <c:v>2.0333333333333301</c:v>
                </c:pt>
                <c:pt idx="23">
                  <c:v>2.0666666666666602</c:v>
                </c:pt>
                <c:pt idx="24">
                  <c:v>2.1</c:v>
                </c:pt>
                <c:pt idx="25">
                  <c:v>2.1333333333333302</c:v>
                </c:pt>
                <c:pt idx="26">
                  <c:v>2.1666666666666599</c:v>
                </c:pt>
                <c:pt idx="27">
                  <c:v>2.2666666666666599</c:v>
                </c:pt>
                <c:pt idx="28">
                  <c:v>2.2999999999999998</c:v>
                </c:pt>
                <c:pt idx="29">
                  <c:v>2.3333333333333299</c:v>
                </c:pt>
                <c:pt idx="30">
                  <c:v>2.36666666666666</c:v>
                </c:pt>
                <c:pt idx="31">
                  <c:v>2.4</c:v>
                </c:pt>
                <c:pt idx="32">
                  <c:v>2.43333333333333</c:v>
                </c:pt>
                <c:pt idx="33">
                  <c:v>2.4666666666666601</c:v>
                </c:pt>
                <c:pt idx="34">
                  <c:v>2.5</c:v>
                </c:pt>
                <c:pt idx="35">
                  <c:v>2.5333333333333301</c:v>
                </c:pt>
                <c:pt idx="36">
                  <c:v>2.5666666666666602</c:v>
                </c:pt>
                <c:pt idx="37">
                  <c:v>2.6</c:v>
                </c:pt>
                <c:pt idx="38">
                  <c:v>2.6333333333333302</c:v>
                </c:pt>
                <c:pt idx="39">
                  <c:v>2.6666666666666599</c:v>
                </c:pt>
                <c:pt idx="40">
                  <c:v>2.7</c:v>
                </c:pt>
                <c:pt idx="41">
                  <c:v>2.7333333333333298</c:v>
                </c:pt>
                <c:pt idx="42">
                  <c:v>2.7666666666666599</c:v>
                </c:pt>
                <c:pt idx="43">
                  <c:v>2.8</c:v>
                </c:pt>
                <c:pt idx="44">
                  <c:v>2.8333333333333299</c:v>
                </c:pt>
                <c:pt idx="45">
                  <c:v>2.86666666666666</c:v>
                </c:pt>
                <c:pt idx="46">
                  <c:v>2.9</c:v>
                </c:pt>
                <c:pt idx="47">
                  <c:v>3.0333333333333301</c:v>
                </c:pt>
                <c:pt idx="48">
                  <c:v>3.0666666666666602</c:v>
                </c:pt>
                <c:pt idx="49">
                  <c:v>3.1</c:v>
                </c:pt>
                <c:pt idx="50">
                  <c:v>3.1333333333333302</c:v>
                </c:pt>
                <c:pt idx="51">
                  <c:v>3.1666666666666599</c:v>
                </c:pt>
                <c:pt idx="52">
                  <c:v>3.2</c:v>
                </c:pt>
                <c:pt idx="53">
                  <c:v>3.2333333333333298</c:v>
                </c:pt>
                <c:pt idx="54">
                  <c:v>3.2666666666666599</c:v>
                </c:pt>
                <c:pt idx="55">
                  <c:v>3.3</c:v>
                </c:pt>
                <c:pt idx="56">
                  <c:v>3.3333333333333299</c:v>
                </c:pt>
                <c:pt idx="57">
                  <c:v>3.36666666666666</c:v>
                </c:pt>
                <c:pt idx="58">
                  <c:v>3.4</c:v>
                </c:pt>
                <c:pt idx="59">
                  <c:v>3.43333333333333</c:v>
                </c:pt>
                <c:pt idx="60">
                  <c:v>3.4666666666666601</c:v>
                </c:pt>
                <c:pt idx="61">
                  <c:v>3.5</c:v>
                </c:pt>
                <c:pt idx="62">
                  <c:v>3.5333333333333301</c:v>
                </c:pt>
                <c:pt idx="63">
                  <c:v>3.5666666666666602</c:v>
                </c:pt>
                <c:pt idx="64">
                  <c:v>3.6</c:v>
                </c:pt>
                <c:pt idx="65">
                  <c:v>3.6333333333333302</c:v>
                </c:pt>
                <c:pt idx="66">
                  <c:v>3.6666666666666599</c:v>
                </c:pt>
                <c:pt idx="67">
                  <c:v>3.8</c:v>
                </c:pt>
                <c:pt idx="68">
                  <c:v>3.8333333333333299</c:v>
                </c:pt>
                <c:pt idx="69">
                  <c:v>3.86666666666666</c:v>
                </c:pt>
                <c:pt idx="70">
                  <c:v>3.9</c:v>
                </c:pt>
                <c:pt idx="71">
                  <c:v>3.93333333333333</c:v>
                </c:pt>
                <c:pt idx="72">
                  <c:v>3.9666666666666601</c:v>
                </c:pt>
                <c:pt idx="73">
                  <c:v>4</c:v>
                </c:pt>
                <c:pt idx="74">
                  <c:v>4.0333333333333297</c:v>
                </c:pt>
                <c:pt idx="75">
                  <c:v>4.0666666666666602</c:v>
                </c:pt>
                <c:pt idx="76">
                  <c:v>4.1666666666666599</c:v>
                </c:pt>
                <c:pt idx="77">
                  <c:v>4.2</c:v>
                </c:pt>
                <c:pt idx="78">
                  <c:v>4.2333333333333298</c:v>
                </c:pt>
                <c:pt idx="79">
                  <c:v>4.2666666666666604</c:v>
                </c:pt>
                <c:pt idx="80">
                  <c:v>4.3</c:v>
                </c:pt>
                <c:pt idx="81">
                  <c:v>4.3333333333333304</c:v>
                </c:pt>
                <c:pt idx="82">
                  <c:v>4.36666666666666</c:v>
                </c:pt>
                <c:pt idx="83">
                  <c:v>4.4000000000000004</c:v>
                </c:pt>
                <c:pt idx="84">
                  <c:v>4.43333333333333</c:v>
                </c:pt>
                <c:pt idx="85">
                  <c:v>4.5666666666666602</c:v>
                </c:pt>
                <c:pt idx="86">
                  <c:v>4.5999999999999996</c:v>
                </c:pt>
                <c:pt idx="87">
                  <c:v>4.6333333333333302</c:v>
                </c:pt>
                <c:pt idx="88">
                  <c:v>4.6666666666666599</c:v>
                </c:pt>
                <c:pt idx="89">
                  <c:v>4.7</c:v>
                </c:pt>
                <c:pt idx="90">
                  <c:v>4.7333333333333298</c:v>
                </c:pt>
                <c:pt idx="91">
                  <c:v>4.7666666666666604</c:v>
                </c:pt>
                <c:pt idx="92">
                  <c:v>4.8</c:v>
                </c:pt>
                <c:pt idx="93">
                  <c:v>4.8333333333333304</c:v>
                </c:pt>
                <c:pt idx="94">
                  <c:v>4.86666666666666</c:v>
                </c:pt>
                <c:pt idx="95">
                  <c:v>4.9000000000000004</c:v>
                </c:pt>
                <c:pt idx="96">
                  <c:v>4.93333333333333</c:v>
                </c:pt>
                <c:pt idx="97">
                  <c:v>4.9666666666666597</c:v>
                </c:pt>
                <c:pt idx="98">
                  <c:v>5</c:v>
                </c:pt>
                <c:pt idx="99">
                  <c:v>5.0333333333333297</c:v>
                </c:pt>
                <c:pt idx="100">
                  <c:v>5.0666666666666602</c:v>
                </c:pt>
                <c:pt idx="101">
                  <c:v>5.0999999999999996</c:v>
                </c:pt>
                <c:pt idx="102">
                  <c:v>5.1333333333333302</c:v>
                </c:pt>
              </c:numCache>
            </c:numRef>
          </c:xVal>
          <c:yVal>
            <c:numRef>
              <c:f>theta!$F$17:$F$119</c:f>
              <c:numCache>
                <c:formatCode>General</c:formatCode>
                <c:ptCount val="103"/>
                <c:pt idx="0">
                  <c:v>1.8794338889970934</c:v>
                </c:pt>
                <c:pt idx="1">
                  <c:v>2.3949257279747416</c:v>
                </c:pt>
                <c:pt idx="2">
                  <c:v>2.3815713771680267</c:v>
                </c:pt>
                <c:pt idx="3">
                  <c:v>2.266742310253842</c:v>
                </c:pt>
                <c:pt idx="4">
                  <c:v>2.3982159281331512</c:v>
                </c:pt>
                <c:pt idx="5">
                  <c:v>2.2837127845885083</c:v>
                </c:pt>
                <c:pt idx="6">
                  <c:v>2.1746779127497753</c:v>
                </c:pt>
                <c:pt idx="7">
                  <c:v>2.2237223372074997</c:v>
                </c:pt>
                <c:pt idx="8">
                  <c:v>1.812171628721601</c:v>
                </c:pt>
                <c:pt idx="9">
                  <c:v>2.1019548445118343</c:v>
                </c:pt>
                <c:pt idx="10">
                  <c:v>1.9978030860423608</c:v>
                </c:pt>
                <c:pt idx="11">
                  <c:v>2.0838786984976223</c:v>
                </c:pt>
                <c:pt idx="12">
                  <c:v>1.9976414975988517</c:v>
                </c:pt>
                <c:pt idx="13">
                  <c:v>2.2765887975303727</c:v>
                </c:pt>
                <c:pt idx="14">
                  <c:v>2.3832752613241142</c:v>
                </c:pt>
                <c:pt idx="15">
                  <c:v>2.6433566433566535</c:v>
                </c:pt>
                <c:pt idx="16">
                  <c:v>2.6850258175559976</c:v>
                </c:pt>
                <c:pt idx="17">
                  <c:v>2.1993637375426189</c:v>
                </c:pt>
                <c:pt idx="18">
                  <c:v>2.4934322033898497</c:v>
                </c:pt>
                <c:pt idx="19">
                  <c:v>3.0292572463768233</c:v>
                </c:pt>
                <c:pt idx="20">
                  <c:v>3.6443225158805808</c:v>
                </c:pt>
                <c:pt idx="21">
                  <c:v>3.6153954108320807</c:v>
                </c:pt>
                <c:pt idx="22">
                  <c:v>3.5506901843633418</c:v>
                </c:pt>
                <c:pt idx="23">
                  <c:v>3.816424418604651</c:v>
                </c:pt>
                <c:pt idx="24">
                  <c:v>3.9524161735700245</c:v>
                </c:pt>
                <c:pt idx="25">
                  <c:v>4.0803535353535949</c:v>
                </c:pt>
                <c:pt idx="26">
                  <c:v>4.0211382113821941</c:v>
                </c:pt>
                <c:pt idx="27">
                  <c:v>4.0670820353064476</c:v>
                </c:pt>
                <c:pt idx="28">
                  <c:v>3.7138888888889054</c:v>
                </c:pt>
                <c:pt idx="29">
                  <c:v>3.6380020080320987</c:v>
                </c:pt>
                <c:pt idx="30">
                  <c:v>3.8798403193613504</c:v>
                </c:pt>
                <c:pt idx="31">
                  <c:v>3.900791295746787</c:v>
                </c:pt>
                <c:pt idx="32">
                  <c:v>3.8021715993289846</c:v>
                </c:pt>
                <c:pt idx="33">
                  <c:v>3.520085470085446</c:v>
                </c:pt>
                <c:pt idx="34">
                  <c:v>3.5233426704014867</c:v>
                </c:pt>
                <c:pt idx="35">
                  <c:v>4.0555084745763423</c:v>
                </c:pt>
                <c:pt idx="36">
                  <c:v>4.8227679748550241</c:v>
                </c:pt>
                <c:pt idx="37">
                  <c:v>4.8086428315775578</c:v>
                </c:pt>
                <c:pt idx="38">
                  <c:v>4.4398305084746106</c:v>
                </c:pt>
                <c:pt idx="39">
                  <c:v>4.4549019607842837</c:v>
                </c:pt>
                <c:pt idx="40">
                  <c:v>4.4296401515152297</c:v>
                </c:pt>
                <c:pt idx="41">
                  <c:v>4.5007640878701292</c:v>
                </c:pt>
                <c:pt idx="42">
                  <c:v>4.7831879844960969</c:v>
                </c:pt>
                <c:pt idx="43">
                  <c:v>4.6411908037615799</c:v>
                </c:pt>
                <c:pt idx="44">
                  <c:v>4.5139624285626212</c:v>
                </c:pt>
                <c:pt idx="45">
                  <c:v>5.1176470588235095</c:v>
                </c:pt>
                <c:pt idx="46">
                  <c:v>5.5753803796579042</c:v>
                </c:pt>
                <c:pt idx="47">
                  <c:v>5.7000000000000686</c:v>
                </c:pt>
                <c:pt idx="48">
                  <c:v>5.4620975362938129</c:v>
                </c:pt>
                <c:pt idx="49">
                  <c:v>5.2668998832361993</c:v>
                </c:pt>
                <c:pt idx="50">
                  <c:v>5.0755790076281802</c:v>
                </c:pt>
                <c:pt idx="51">
                  <c:v>5.1750277973993235</c:v>
                </c:pt>
                <c:pt idx="52">
                  <c:v>5.4843771560723482</c:v>
                </c:pt>
                <c:pt idx="53">
                  <c:v>5.3517891993711117</c:v>
                </c:pt>
                <c:pt idx="54">
                  <c:v>5.087557603686605</c:v>
                </c:pt>
                <c:pt idx="55">
                  <c:v>5.2290502809473622</c:v>
                </c:pt>
                <c:pt idx="56">
                  <c:v>5.3682290053832933</c:v>
                </c:pt>
                <c:pt idx="57">
                  <c:v>6.1378559451045218</c:v>
                </c:pt>
                <c:pt idx="58">
                  <c:v>5.4794520547946224</c:v>
                </c:pt>
                <c:pt idx="59">
                  <c:v>5.1348395555173729</c:v>
                </c:pt>
                <c:pt idx="60">
                  <c:v>4.7889482112703217</c:v>
                </c:pt>
                <c:pt idx="61">
                  <c:v>4.8545454545455158</c:v>
                </c:pt>
                <c:pt idx="62">
                  <c:v>5.302008633313652</c:v>
                </c:pt>
                <c:pt idx="63">
                  <c:v>5.4282377769734182</c:v>
                </c:pt>
                <c:pt idx="64">
                  <c:v>5.33299105206771</c:v>
                </c:pt>
                <c:pt idx="65">
                  <c:v>6.0000000000001137</c:v>
                </c:pt>
                <c:pt idx="66">
                  <c:v>5.9996173933005439</c:v>
                </c:pt>
                <c:pt idx="67">
                  <c:v>5.7271419210984336</c:v>
                </c:pt>
                <c:pt idx="68">
                  <c:v>5.7282678710109582</c:v>
                </c:pt>
                <c:pt idx="69">
                  <c:v>5.4961054434851739</c:v>
                </c:pt>
                <c:pt idx="70">
                  <c:v>5.2753623188406591</c:v>
                </c:pt>
                <c:pt idx="71">
                  <c:v>4.707459664114797</c:v>
                </c:pt>
                <c:pt idx="72">
                  <c:v>5.037412810928247</c:v>
                </c:pt>
                <c:pt idx="73">
                  <c:v>4.665437893367633</c:v>
                </c:pt>
                <c:pt idx="74">
                  <c:v>4.6235520642045351</c:v>
                </c:pt>
                <c:pt idx="75">
                  <c:v>4.5269780286087435</c:v>
                </c:pt>
                <c:pt idx="76">
                  <c:v>4.5607935889170852</c:v>
                </c:pt>
                <c:pt idx="77">
                  <c:v>4.4321439818220991</c:v>
                </c:pt>
                <c:pt idx="78">
                  <c:v>4.6235520642045351</c:v>
                </c:pt>
                <c:pt idx="79">
                  <c:v>4.269913170011832</c:v>
                </c:pt>
                <c:pt idx="80">
                  <c:v>4.2016214167563719</c:v>
                </c:pt>
                <c:pt idx="81">
                  <c:v>4.4716064334315009</c:v>
                </c:pt>
                <c:pt idx="82">
                  <c:v>5.4032381355974515</c:v>
                </c:pt>
                <c:pt idx="83">
                  <c:v>5.6669047376456234</c:v>
                </c:pt>
                <c:pt idx="84">
                  <c:v>6.4038005395432283</c:v>
                </c:pt>
                <c:pt idx="85">
                  <c:v>5.8181818181818219</c:v>
                </c:pt>
                <c:pt idx="86">
                  <c:v>5.7000000000000686</c:v>
                </c:pt>
                <c:pt idx="87">
                  <c:v>5.3853658536585058</c:v>
                </c:pt>
                <c:pt idx="88">
                  <c:v>5.1671302515588344</c:v>
                </c:pt>
                <c:pt idx="89">
                  <c:v>5.4436667060738637</c:v>
                </c:pt>
                <c:pt idx="90">
                  <c:v>4.9889410699454046</c:v>
                </c:pt>
                <c:pt idx="91">
                  <c:v>5.0701441341791753</c:v>
                </c:pt>
                <c:pt idx="92">
                  <c:v>5.1750200181484303</c:v>
                </c:pt>
                <c:pt idx="93">
                  <c:v>4.8128386399028242</c:v>
                </c:pt>
                <c:pt idx="94">
                  <c:v>4.9304965547773953</c:v>
                </c:pt>
                <c:pt idx="95">
                  <c:v>4.7629296590831087</c:v>
                </c:pt>
                <c:pt idx="96">
                  <c:v>4.9420928109218867</c:v>
                </c:pt>
                <c:pt idx="97">
                  <c:v>4.5178823619937543</c:v>
                </c:pt>
                <c:pt idx="98">
                  <c:v>4.4204969883653416</c:v>
                </c:pt>
                <c:pt idx="99">
                  <c:v>4.4875987123994499</c:v>
                </c:pt>
                <c:pt idx="100">
                  <c:v>4.375522493814052</c:v>
                </c:pt>
                <c:pt idx="101">
                  <c:v>4.3184962157137745</c:v>
                </c:pt>
                <c:pt idx="102">
                  <c:v>4.494931323019328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5-6041-992A-18C327D05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861247"/>
        <c:axId val="1311051183"/>
      </c:scatterChart>
      <c:valAx>
        <c:axId val="131086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051183"/>
        <c:crosses val="autoZero"/>
        <c:crossBetween val="midCat"/>
      </c:valAx>
      <c:valAx>
        <c:axId val="131105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6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theta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[1]Sheet2!$B$3:$B$139</c:f>
              <c:numCache>
                <c:formatCode>General</c:formatCode>
                <c:ptCount val="137"/>
                <c:pt idx="0">
                  <c:v>9.1666666666666494E-2</c:v>
                </c:pt>
                <c:pt idx="1">
                  <c:v>9.5833333333333381E-2</c:v>
                </c:pt>
                <c:pt idx="2">
                  <c:v>0.1</c:v>
                </c:pt>
                <c:pt idx="3">
                  <c:v>0.1041666666666665</c:v>
                </c:pt>
                <c:pt idx="4">
                  <c:v>0.11666666666666688</c:v>
                </c:pt>
                <c:pt idx="5">
                  <c:v>0.12083333333333338</c:v>
                </c:pt>
                <c:pt idx="6">
                  <c:v>0.125</c:v>
                </c:pt>
                <c:pt idx="7">
                  <c:v>0.12916666666666626</c:v>
                </c:pt>
                <c:pt idx="8">
                  <c:v>0.1333333333333325</c:v>
                </c:pt>
                <c:pt idx="9">
                  <c:v>0.13750000000000001</c:v>
                </c:pt>
                <c:pt idx="10">
                  <c:v>0.14166666666666625</c:v>
                </c:pt>
                <c:pt idx="11">
                  <c:v>0.14583333333333251</c:v>
                </c:pt>
                <c:pt idx="12">
                  <c:v>0.15</c:v>
                </c:pt>
                <c:pt idx="13">
                  <c:v>0.15416666666666626</c:v>
                </c:pt>
                <c:pt idx="14">
                  <c:v>0.15833333333333249</c:v>
                </c:pt>
                <c:pt idx="15">
                  <c:v>0.16250000000000001</c:v>
                </c:pt>
                <c:pt idx="16">
                  <c:v>0.16666666666666624</c:v>
                </c:pt>
                <c:pt idx="17">
                  <c:v>0.1708333333333325</c:v>
                </c:pt>
                <c:pt idx="18">
                  <c:v>0.17499999999999999</c:v>
                </c:pt>
                <c:pt idx="19">
                  <c:v>0.17916666666666625</c:v>
                </c:pt>
                <c:pt idx="20">
                  <c:v>0.18333333333333249</c:v>
                </c:pt>
                <c:pt idx="21">
                  <c:v>0.1875</c:v>
                </c:pt>
                <c:pt idx="22">
                  <c:v>0.1958333333333325</c:v>
                </c:pt>
                <c:pt idx="23">
                  <c:v>0.2</c:v>
                </c:pt>
                <c:pt idx="24">
                  <c:v>0.20416666666666625</c:v>
                </c:pt>
                <c:pt idx="25">
                  <c:v>0.20833333333333251</c:v>
                </c:pt>
                <c:pt idx="26">
                  <c:v>0.21249999999999999</c:v>
                </c:pt>
                <c:pt idx="27">
                  <c:v>0.21666666666666626</c:v>
                </c:pt>
                <c:pt idx="28">
                  <c:v>0.22083333333333249</c:v>
                </c:pt>
                <c:pt idx="29">
                  <c:v>0.22500000000000001</c:v>
                </c:pt>
                <c:pt idx="30">
                  <c:v>0.22916666666666624</c:v>
                </c:pt>
                <c:pt idx="31">
                  <c:v>0.2333333333333325</c:v>
                </c:pt>
                <c:pt idx="32">
                  <c:v>0.23749999999999999</c:v>
                </c:pt>
                <c:pt idx="33">
                  <c:v>0.24166666666666625</c:v>
                </c:pt>
                <c:pt idx="34">
                  <c:v>0.24583333333333249</c:v>
                </c:pt>
                <c:pt idx="35">
                  <c:v>0.25</c:v>
                </c:pt>
                <c:pt idx="36">
                  <c:v>0.25416666666666626</c:v>
                </c:pt>
                <c:pt idx="37">
                  <c:v>0.25833333333333253</c:v>
                </c:pt>
                <c:pt idx="38">
                  <c:v>0.26250000000000001</c:v>
                </c:pt>
                <c:pt idx="39">
                  <c:v>0.26666666666666627</c:v>
                </c:pt>
                <c:pt idx="40">
                  <c:v>0.27083333333333248</c:v>
                </c:pt>
                <c:pt idx="41">
                  <c:v>0.28333333333333249</c:v>
                </c:pt>
                <c:pt idx="42">
                  <c:v>0.28749999999999998</c:v>
                </c:pt>
                <c:pt idx="43">
                  <c:v>0.29166666666666624</c:v>
                </c:pt>
                <c:pt idx="44">
                  <c:v>0.2958333333333325</c:v>
                </c:pt>
                <c:pt idx="45">
                  <c:v>0.3</c:v>
                </c:pt>
                <c:pt idx="46">
                  <c:v>0.30416666666666625</c:v>
                </c:pt>
                <c:pt idx="47">
                  <c:v>0.30833333333333252</c:v>
                </c:pt>
                <c:pt idx="48">
                  <c:v>0.3125</c:v>
                </c:pt>
                <c:pt idx="49">
                  <c:v>0.31666666666666626</c:v>
                </c:pt>
                <c:pt idx="50">
                  <c:v>0.32083333333333253</c:v>
                </c:pt>
                <c:pt idx="51">
                  <c:v>0.32500000000000001</c:v>
                </c:pt>
                <c:pt idx="52">
                  <c:v>0.32916666666666627</c:v>
                </c:pt>
                <c:pt idx="53">
                  <c:v>0.33333333333333248</c:v>
                </c:pt>
                <c:pt idx="54">
                  <c:v>0.33750000000000002</c:v>
                </c:pt>
                <c:pt idx="55">
                  <c:v>0.34166666666666623</c:v>
                </c:pt>
                <c:pt idx="56">
                  <c:v>0.34583333333333249</c:v>
                </c:pt>
                <c:pt idx="57">
                  <c:v>0.35</c:v>
                </c:pt>
                <c:pt idx="58">
                  <c:v>0.35416666666666624</c:v>
                </c:pt>
                <c:pt idx="59">
                  <c:v>0.3583333333333325</c:v>
                </c:pt>
                <c:pt idx="60">
                  <c:v>0.36249999999999999</c:v>
                </c:pt>
                <c:pt idx="61">
                  <c:v>0.37916666666666626</c:v>
                </c:pt>
                <c:pt idx="62">
                  <c:v>0.38333333333333253</c:v>
                </c:pt>
                <c:pt idx="63">
                  <c:v>0.38750000000000001</c:v>
                </c:pt>
                <c:pt idx="64">
                  <c:v>0.39166666666666627</c:v>
                </c:pt>
                <c:pt idx="65">
                  <c:v>0.39583333333333248</c:v>
                </c:pt>
                <c:pt idx="66">
                  <c:v>0.4</c:v>
                </c:pt>
                <c:pt idx="67">
                  <c:v>0.40416666666666623</c:v>
                </c:pt>
                <c:pt idx="68">
                  <c:v>0.40833333333333249</c:v>
                </c:pt>
                <c:pt idx="69">
                  <c:v>0.41249999999999998</c:v>
                </c:pt>
                <c:pt idx="70">
                  <c:v>0.41666666666666624</c:v>
                </c:pt>
                <c:pt idx="71">
                  <c:v>0.4208333333333325</c:v>
                </c:pt>
                <c:pt idx="72">
                  <c:v>0.42499999999999999</c:v>
                </c:pt>
                <c:pt idx="73">
                  <c:v>0.42916666666666625</c:v>
                </c:pt>
                <c:pt idx="74">
                  <c:v>0.43333333333333252</c:v>
                </c:pt>
                <c:pt idx="75">
                  <c:v>0.4375</c:v>
                </c:pt>
                <c:pt idx="76">
                  <c:v>0.44166666666666626</c:v>
                </c:pt>
                <c:pt idx="77">
                  <c:v>0.44583333333333253</c:v>
                </c:pt>
                <c:pt idx="78">
                  <c:v>0.45</c:v>
                </c:pt>
                <c:pt idx="79">
                  <c:v>0.45416666666666627</c:v>
                </c:pt>
                <c:pt idx="80">
                  <c:v>0.45833333333333248</c:v>
                </c:pt>
                <c:pt idx="81">
                  <c:v>0.47499999999999998</c:v>
                </c:pt>
                <c:pt idx="82">
                  <c:v>0.47916666666666624</c:v>
                </c:pt>
                <c:pt idx="83">
                  <c:v>0.4833333333333325</c:v>
                </c:pt>
                <c:pt idx="84">
                  <c:v>0.48749999999999999</c:v>
                </c:pt>
                <c:pt idx="85">
                  <c:v>0.49166666666666625</c:v>
                </c:pt>
                <c:pt idx="86">
                  <c:v>0.49583333333333252</c:v>
                </c:pt>
                <c:pt idx="87">
                  <c:v>0.5</c:v>
                </c:pt>
                <c:pt idx="88">
                  <c:v>0.50416666666666621</c:v>
                </c:pt>
                <c:pt idx="89">
                  <c:v>0.50833333333333253</c:v>
                </c:pt>
                <c:pt idx="90">
                  <c:v>0.52083333333333248</c:v>
                </c:pt>
                <c:pt idx="91">
                  <c:v>0.52500000000000002</c:v>
                </c:pt>
                <c:pt idx="92">
                  <c:v>0.52916666666666623</c:v>
                </c:pt>
                <c:pt idx="93">
                  <c:v>0.53333333333333255</c:v>
                </c:pt>
                <c:pt idx="94">
                  <c:v>0.53749999999999998</c:v>
                </c:pt>
                <c:pt idx="95">
                  <c:v>0.5416666666666663</c:v>
                </c:pt>
                <c:pt idx="96">
                  <c:v>0.5458333333333325</c:v>
                </c:pt>
                <c:pt idx="97">
                  <c:v>0.55000000000000004</c:v>
                </c:pt>
                <c:pt idx="98">
                  <c:v>0.55416666666666625</c:v>
                </c:pt>
                <c:pt idx="99">
                  <c:v>0.57083333333333253</c:v>
                </c:pt>
                <c:pt idx="100">
                  <c:v>0.57499999999999996</c:v>
                </c:pt>
                <c:pt idx="101">
                  <c:v>0.57916666666666627</c:v>
                </c:pt>
                <c:pt idx="102">
                  <c:v>0.58333333333333248</c:v>
                </c:pt>
                <c:pt idx="103">
                  <c:v>0.58750000000000002</c:v>
                </c:pt>
                <c:pt idx="104">
                  <c:v>0.59166666666666623</c:v>
                </c:pt>
                <c:pt idx="105">
                  <c:v>0.59583333333333255</c:v>
                </c:pt>
                <c:pt idx="106">
                  <c:v>0.6</c:v>
                </c:pt>
                <c:pt idx="107">
                  <c:v>0.6041666666666663</c:v>
                </c:pt>
                <c:pt idx="108">
                  <c:v>0.6083333333333325</c:v>
                </c:pt>
                <c:pt idx="109">
                  <c:v>0.61250000000000004</c:v>
                </c:pt>
                <c:pt idx="110">
                  <c:v>0.61666666666666625</c:v>
                </c:pt>
                <c:pt idx="111">
                  <c:v>0.62083333333333246</c:v>
                </c:pt>
                <c:pt idx="112">
                  <c:v>0.625</c:v>
                </c:pt>
                <c:pt idx="113">
                  <c:v>0.62916666666666621</c:v>
                </c:pt>
                <c:pt idx="114">
                  <c:v>0.63333333333333253</c:v>
                </c:pt>
                <c:pt idx="115">
                  <c:v>0.63749999999999996</c:v>
                </c:pt>
                <c:pt idx="116">
                  <c:v>0.64166666666666627</c:v>
                </c:pt>
                <c:pt idx="117">
                  <c:v>0.64583333333333248</c:v>
                </c:pt>
                <c:pt idx="118">
                  <c:v>0.65</c:v>
                </c:pt>
                <c:pt idx="119">
                  <c:v>0.6666666666666663</c:v>
                </c:pt>
                <c:pt idx="120">
                  <c:v>0.6708333333333325</c:v>
                </c:pt>
                <c:pt idx="121">
                  <c:v>0.67500000000000004</c:v>
                </c:pt>
                <c:pt idx="122">
                  <c:v>0.67916666666666625</c:v>
                </c:pt>
                <c:pt idx="123">
                  <c:v>0.68333333333333246</c:v>
                </c:pt>
                <c:pt idx="124">
                  <c:v>0.6875</c:v>
                </c:pt>
                <c:pt idx="125">
                  <c:v>0.69166666666666621</c:v>
                </c:pt>
                <c:pt idx="126">
                  <c:v>0.69583333333333253</c:v>
                </c:pt>
                <c:pt idx="127">
                  <c:v>0.7</c:v>
                </c:pt>
                <c:pt idx="128">
                  <c:v>0.71250000000000002</c:v>
                </c:pt>
                <c:pt idx="129">
                  <c:v>0.71666666666666623</c:v>
                </c:pt>
                <c:pt idx="130">
                  <c:v>0.72083333333333255</c:v>
                </c:pt>
                <c:pt idx="131">
                  <c:v>0.72499999999999998</c:v>
                </c:pt>
                <c:pt idx="132">
                  <c:v>0.7291666666666663</c:v>
                </c:pt>
                <c:pt idx="133">
                  <c:v>0.7333333333333325</c:v>
                </c:pt>
                <c:pt idx="134">
                  <c:v>0.73750000000000004</c:v>
                </c:pt>
                <c:pt idx="135">
                  <c:v>0.74166666666666625</c:v>
                </c:pt>
                <c:pt idx="136">
                  <c:v>0.74583333333333246</c:v>
                </c:pt>
              </c:numCache>
            </c:numRef>
          </c:xVal>
          <c:yVal>
            <c:numRef>
              <c:f>[1]Sheet2!$H$3:$H$139</c:f>
              <c:numCache>
                <c:formatCode>General</c:formatCode>
                <c:ptCount val="137"/>
                <c:pt idx="0">
                  <c:v>3.361633358878088E-3</c:v>
                </c:pt>
                <c:pt idx="1">
                  <c:v>3.7811527894018935E-3</c:v>
                </c:pt>
                <c:pt idx="2">
                  <c:v>1.2403144082511827E-2</c:v>
                </c:pt>
                <c:pt idx="3">
                  <c:v>2.1814954487302207E-2</c:v>
                </c:pt>
                <c:pt idx="4">
                  <c:v>2.3721065047790854E-2</c:v>
                </c:pt>
                <c:pt idx="5">
                  <c:v>1.7978900658620834E-2</c:v>
                </c:pt>
                <c:pt idx="6">
                  <c:v>3.2132030264803574E-2</c:v>
                </c:pt>
                <c:pt idx="7">
                  <c:v>3.7201543330718352E-2</c:v>
                </c:pt>
                <c:pt idx="8">
                  <c:v>5.1344151045117525E-2</c:v>
                </c:pt>
                <c:pt idx="9">
                  <c:v>4.6300856492467735E-2</c:v>
                </c:pt>
                <c:pt idx="10">
                  <c:v>5.4826104484423904E-2</c:v>
                </c:pt>
                <c:pt idx="11">
                  <c:v>6.8660884278756329E-2</c:v>
                </c:pt>
                <c:pt idx="12">
                  <c:v>9.477970324713085E-2</c:v>
                </c:pt>
                <c:pt idx="13">
                  <c:v>8.0902412520961545E-2</c:v>
                </c:pt>
                <c:pt idx="14">
                  <c:v>7.6944363263052443E-2</c:v>
                </c:pt>
                <c:pt idx="15">
                  <c:v>9.810928750135349E-2</c:v>
                </c:pt>
                <c:pt idx="16">
                  <c:v>9.7560472837091308E-2</c:v>
                </c:pt>
                <c:pt idx="17">
                  <c:v>9.2842619528785225E-2</c:v>
                </c:pt>
                <c:pt idx="18">
                  <c:v>9.8244507162912109E-2</c:v>
                </c:pt>
                <c:pt idx="19">
                  <c:v>9.3539733358340066E-2</c:v>
                </c:pt>
                <c:pt idx="20">
                  <c:v>8.9061574092131654E-2</c:v>
                </c:pt>
                <c:pt idx="21">
                  <c:v>9.1075645270316433E-2</c:v>
                </c:pt>
                <c:pt idx="22">
                  <c:v>7.418547674788567E-2</c:v>
                </c:pt>
                <c:pt idx="23">
                  <c:v>8.6075773716102491E-2</c:v>
                </c:pt>
                <c:pt idx="24">
                  <c:v>8.1800934184306173E-2</c:v>
                </c:pt>
                <c:pt idx="25">
                  <c:v>8.5333739457357088E-2</c:v>
                </c:pt>
                <c:pt idx="26">
                  <c:v>8.1794303078509142E-2</c:v>
                </c:pt>
                <c:pt idx="27">
                  <c:v>9.3247088398033057E-2</c:v>
                </c:pt>
                <c:pt idx="28">
                  <c:v>9.7630494560239728E-2</c:v>
                </c:pt>
                <c:pt idx="29">
                  <c:v>0.10832447190089822</c:v>
                </c:pt>
                <c:pt idx="30">
                  <c:v>0.11003894145743109</c:v>
                </c:pt>
                <c:pt idx="31">
                  <c:v>9.0075282844381876E-2</c:v>
                </c:pt>
                <c:pt idx="32">
                  <c:v>0.10215846814635587</c:v>
                </c:pt>
                <c:pt idx="33">
                  <c:v>0.12421518342746633</c:v>
                </c:pt>
                <c:pt idx="34">
                  <c:v>0.1496095401037226</c:v>
                </c:pt>
                <c:pt idx="35">
                  <c:v>0.14841316957600861</c:v>
                </c:pt>
                <c:pt idx="36">
                  <c:v>0.14573785523903279</c:v>
                </c:pt>
                <c:pt idx="37">
                  <c:v>0.15673187386964674</c:v>
                </c:pt>
                <c:pt idx="38">
                  <c:v>0.16236546797707777</c:v>
                </c:pt>
                <c:pt idx="39">
                  <c:v>0.16767014783999498</c:v>
                </c:pt>
                <c:pt idx="40">
                  <c:v>0.16521431404734854</c:v>
                </c:pt>
                <c:pt idx="41">
                  <c:v>0.16711965144415744</c:v>
                </c:pt>
                <c:pt idx="42">
                  <c:v>0.15248756112048698</c:v>
                </c:pt>
                <c:pt idx="43">
                  <c:v>0.14934811745521104</c:v>
                </c:pt>
                <c:pt idx="44">
                  <c:v>0.15935830560142994</c:v>
                </c:pt>
                <c:pt idx="45">
                  <c:v>0.16022625362714213</c:v>
                </c:pt>
                <c:pt idx="46">
                  <c:v>0.15614173004264881</c:v>
                </c:pt>
                <c:pt idx="47">
                  <c:v>0.14447283408671788</c:v>
                </c:pt>
                <c:pt idx="48">
                  <c:v>0.14460745672530689</c:v>
                </c:pt>
                <c:pt idx="49">
                  <c:v>0.16663962660891435</c:v>
                </c:pt>
                <c:pt idx="50">
                  <c:v>0.19855224206534916</c:v>
                </c:pt>
                <c:pt idx="51">
                  <c:v>0.19796298375103522</c:v>
                </c:pt>
                <c:pt idx="52">
                  <c:v>0.18260122113194857</c:v>
                </c:pt>
                <c:pt idx="53">
                  <c:v>0.18322809820819064</c:v>
                </c:pt>
                <c:pt idx="54">
                  <c:v>0.18217740787644002</c:v>
                </c:pt>
                <c:pt idx="55">
                  <c:v>0.18513612171562943</c:v>
                </c:pt>
                <c:pt idx="56">
                  <c:v>0.19690126009224546</c:v>
                </c:pt>
                <c:pt idx="57">
                  <c:v>0.19098263436919899</c:v>
                </c:pt>
                <c:pt idx="58">
                  <c:v>0.18568534449853233</c:v>
                </c:pt>
                <c:pt idx="59">
                  <c:v>0.21087001064516375</c:v>
                </c:pt>
                <c:pt idx="60">
                  <c:v>0.23005586532439842</c:v>
                </c:pt>
                <c:pt idx="61">
                  <c:v>0.2352939379854308</c:v>
                </c:pt>
                <c:pt idx="62">
                  <c:v>0.22529987885980376</c:v>
                </c:pt>
                <c:pt idx="63">
                  <c:v>0.21711691853185255</c:v>
                </c:pt>
                <c:pt idx="64">
                  <c:v>0.20911079080174994</c:v>
                </c:pt>
                <c:pt idx="65">
                  <c:v>0.21327065269501819</c:v>
                </c:pt>
                <c:pt idx="66">
                  <c:v>0.22623483759104052</c:v>
                </c:pt>
                <c:pt idx="67">
                  <c:v>0.22067374939812662</c:v>
                </c:pt>
                <c:pt idx="68">
                  <c:v>0.20961164975468619</c:v>
                </c:pt>
                <c:pt idx="69">
                  <c:v>0.2155319361512652</c:v>
                </c:pt>
                <c:pt idx="70">
                  <c:v>0.22136289784785795</c:v>
                </c:pt>
                <c:pt idx="71">
                  <c:v>0.25375146718927877</c:v>
                </c:pt>
                <c:pt idx="72">
                  <c:v>0.22602813964092569</c:v>
                </c:pt>
                <c:pt idx="73">
                  <c:v>0.21158916427146557</c:v>
                </c:pt>
                <c:pt idx="74">
                  <c:v>0.19714149987114157</c:v>
                </c:pt>
                <c:pt idx="75">
                  <c:v>0.19987815829856481</c:v>
                </c:pt>
                <c:pt idx="76">
                  <c:v>0.21858762103627721</c:v>
                </c:pt>
                <c:pt idx="77">
                  <c:v>0.22387934565105888</c:v>
                </c:pt>
                <c:pt idx="78">
                  <c:v>0.21988587097797249</c:v>
                </c:pt>
                <c:pt idx="79">
                  <c:v>0.24793102234351319</c:v>
                </c:pt>
                <c:pt idx="80">
                  <c:v>0.24791488025035399</c:v>
                </c:pt>
                <c:pt idx="81">
                  <c:v>0.23643564803180411</c:v>
                </c:pt>
                <c:pt idx="82">
                  <c:v>0.23648301727265722</c:v>
                </c:pt>
                <c:pt idx="83">
                  <c:v>0.22672709306507716</c:v>
                </c:pt>
                <c:pt idx="84">
                  <c:v>0.21747136546060383</c:v>
                </c:pt>
                <c:pt idx="85">
                  <c:v>0.19374395008101897</c:v>
                </c:pt>
                <c:pt idx="86">
                  <c:v>0.2075153085597394</c:v>
                </c:pt>
                <c:pt idx="87">
                  <c:v>0.19199279902555222</c:v>
                </c:pt>
                <c:pt idx="88">
                  <c:v>0.19024790600179722</c:v>
                </c:pt>
                <c:pt idx="89">
                  <c:v>0.18622701838913683</c:v>
                </c:pt>
                <c:pt idx="90">
                  <c:v>0.18763458893358304</c:v>
                </c:pt>
                <c:pt idx="91">
                  <c:v>0.1822815382028731</c:v>
                </c:pt>
                <c:pt idx="92">
                  <c:v>0.19024790600179722</c:v>
                </c:pt>
                <c:pt idx="93">
                  <c:v>0.17553869082810042</c:v>
                </c:pt>
                <c:pt idx="94">
                  <c:v>0.17270268867928282</c:v>
                </c:pt>
                <c:pt idx="95">
                  <c:v>0.18392298370525656</c:v>
                </c:pt>
                <c:pt idx="96">
                  <c:v>0.22283081977041641</c:v>
                </c:pt>
                <c:pt idx="97">
                  <c:v>0.23390222643752148</c:v>
                </c:pt>
                <c:pt idx="98">
                  <c:v>0.26500504029453503</c:v>
                </c:pt>
                <c:pt idx="99">
                  <c:v>0.24026749559717528</c:v>
                </c:pt>
                <c:pt idx="100">
                  <c:v>0.2352939379854308</c:v>
                </c:pt>
                <c:pt idx="101">
                  <c:v>0.22208137976032738</c:v>
                </c:pt>
                <c:pt idx="102">
                  <c:v>0.21294016875572683</c:v>
                </c:pt>
                <c:pt idx="103">
                  <c:v>0.22452658506037074</c:v>
                </c:pt>
                <c:pt idx="104">
                  <c:v>0.20548978977476232</c:v>
                </c:pt>
                <c:pt idx="105">
                  <c:v>0.20888356094690669</c:v>
                </c:pt>
                <c:pt idx="106">
                  <c:v>0.21327032714966573</c:v>
                </c:pt>
                <c:pt idx="107">
                  <c:v>0.19813801292017388</c:v>
                </c:pt>
                <c:pt idx="108">
                  <c:v>0.20304866828751345</c:v>
                </c:pt>
                <c:pt idx="109">
                  <c:v>0.19605644448661047</c:v>
                </c:pt>
                <c:pt idx="110">
                  <c:v>0.20353292485429161</c:v>
                </c:pt>
                <c:pt idx="111">
                  <c:v>0.18584847566388002</c:v>
                </c:pt>
                <c:pt idx="112">
                  <c:v>0.18179717519582531</c:v>
                </c:pt>
                <c:pt idx="113">
                  <c:v>0.18458832699039895</c:v>
                </c:pt>
                <c:pt idx="114">
                  <c:v>0.17992722650434734</c:v>
                </c:pt>
                <c:pt idx="115">
                  <c:v>0.17755710227368529</c:v>
                </c:pt>
                <c:pt idx="116">
                  <c:v>0.1848934207779955</c:v>
                </c:pt>
                <c:pt idx="117">
                  <c:v>0.1881760643263968</c:v>
                </c:pt>
                <c:pt idx="118">
                  <c:v>0.20344503720164334</c:v>
                </c:pt>
                <c:pt idx="119">
                  <c:v>0.22778447345306427</c:v>
                </c:pt>
                <c:pt idx="120">
                  <c:v>0.25502376979818564</c:v>
                </c:pt>
                <c:pt idx="121">
                  <c:v>0.23315715736311285</c:v>
                </c:pt>
                <c:pt idx="122">
                  <c:v>0.2359496928321545</c:v>
                </c:pt>
                <c:pt idx="123">
                  <c:v>0.24021678548352982</c:v>
                </c:pt>
                <c:pt idx="124">
                  <c:v>0.22565401672204813</c:v>
                </c:pt>
                <c:pt idx="125">
                  <c:v>0.23685591210804202</c:v>
                </c:pt>
                <c:pt idx="126">
                  <c:v>0.23162231251081258</c:v>
                </c:pt>
                <c:pt idx="127">
                  <c:v>0.22962238159684562</c:v>
                </c:pt>
                <c:pt idx="128">
                  <c:v>0.20547349300936008</c:v>
                </c:pt>
                <c:pt idx="129">
                  <c:v>0.19341856812580344</c:v>
                </c:pt>
                <c:pt idx="130">
                  <c:v>0.19859523202298235</c:v>
                </c:pt>
                <c:pt idx="131">
                  <c:v>0.21276347517386804</c:v>
                </c:pt>
                <c:pt idx="132">
                  <c:v>0.21738328321777226</c:v>
                </c:pt>
                <c:pt idx="133">
                  <c:v>0.22053032566893535</c:v>
                </c:pt>
                <c:pt idx="134">
                  <c:v>0.22541972618323242</c:v>
                </c:pt>
                <c:pt idx="135">
                  <c:v>0.20526695106347842</c:v>
                </c:pt>
                <c:pt idx="136">
                  <c:v>0.19188897840213304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64-BF43-8397-7EDAF1688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102703"/>
        <c:axId val="1311178879"/>
      </c:scatterChart>
      <c:valAx>
        <c:axId val="131110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178879"/>
        <c:crosses val="autoZero"/>
        <c:crossBetween val="midCat"/>
      </c:valAx>
      <c:valAx>
        <c:axId val="131117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theta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10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473192</xdr:colOff>
      <xdr:row>85</xdr:row>
      <xdr:rowOff>69144</xdr:rowOff>
    </xdr:from>
    <xdr:to>
      <xdr:col>14</xdr:col>
      <xdr:colOff>94544</xdr:colOff>
      <xdr:row>98</xdr:row>
      <xdr:rowOff>167451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75D4AA7-22A0-F94C-AA84-7BDCA68A0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470371</xdr:colOff>
      <xdr:row>9</xdr:row>
      <xdr:rowOff>129352</xdr:rowOff>
    </xdr:from>
    <xdr:to>
      <xdr:col>17</xdr:col>
      <xdr:colOff>645246</xdr:colOff>
      <xdr:row>35</xdr:row>
      <xdr:rowOff>199720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29DE392-66AB-F046-B3FA-98AE8C455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3">
          <cell r="B3">
            <v>9.1666666666666494E-2</v>
          </cell>
          <cell r="H3">
            <v>3.361633358878088E-3</v>
          </cell>
        </row>
        <row r="4">
          <cell r="B4">
            <v>9.5833333333333381E-2</v>
          </cell>
          <cell r="H4">
            <v>3.7811527894018935E-3</v>
          </cell>
        </row>
        <row r="5">
          <cell r="B5">
            <v>0.1</v>
          </cell>
          <cell r="H5">
            <v>1.2403144082511827E-2</v>
          </cell>
        </row>
        <row r="6">
          <cell r="B6">
            <v>0.1041666666666665</v>
          </cell>
          <cell r="H6">
            <v>2.1814954487302207E-2</v>
          </cell>
        </row>
        <row r="7">
          <cell r="B7">
            <v>0.11666666666666688</v>
          </cell>
          <cell r="H7">
            <v>2.3721065047790854E-2</v>
          </cell>
        </row>
        <row r="8">
          <cell r="B8">
            <v>0.12083333333333338</v>
          </cell>
          <cell r="H8">
            <v>1.7978900658620834E-2</v>
          </cell>
        </row>
        <row r="9">
          <cell r="B9">
            <v>0.125</v>
          </cell>
          <cell r="H9">
            <v>3.2132030264803574E-2</v>
          </cell>
        </row>
        <row r="10">
          <cell r="B10">
            <v>0.12916666666666626</v>
          </cell>
          <cell r="H10">
            <v>3.7201543330718352E-2</v>
          </cell>
        </row>
        <row r="11">
          <cell r="B11">
            <v>0.1333333333333325</v>
          </cell>
          <cell r="H11">
            <v>5.1344151045117525E-2</v>
          </cell>
        </row>
        <row r="12">
          <cell r="B12">
            <v>0.13750000000000001</v>
          </cell>
          <cell r="H12">
            <v>4.6300856492467735E-2</v>
          </cell>
        </row>
        <row r="13">
          <cell r="B13">
            <v>0.14166666666666625</v>
          </cell>
          <cell r="H13">
            <v>5.4826104484423904E-2</v>
          </cell>
        </row>
        <row r="14">
          <cell r="B14">
            <v>0.14583333333333251</v>
          </cell>
          <cell r="H14">
            <v>6.8660884278756329E-2</v>
          </cell>
        </row>
        <row r="15">
          <cell r="B15">
            <v>0.15</v>
          </cell>
          <cell r="H15">
            <v>9.477970324713085E-2</v>
          </cell>
        </row>
        <row r="16">
          <cell r="B16">
            <v>0.15416666666666626</v>
          </cell>
          <cell r="H16">
            <v>8.0902412520961545E-2</v>
          </cell>
        </row>
        <row r="17">
          <cell r="B17">
            <v>0.15833333333333249</v>
          </cell>
          <cell r="H17">
            <v>7.6944363263052443E-2</v>
          </cell>
        </row>
        <row r="18">
          <cell r="B18">
            <v>0.16250000000000001</v>
          </cell>
          <cell r="H18">
            <v>9.810928750135349E-2</v>
          </cell>
        </row>
        <row r="19">
          <cell r="B19">
            <v>0.16666666666666624</v>
          </cell>
          <cell r="H19">
            <v>9.7560472837091308E-2</v>
          </cell>
        </row>
        <row r="20">
          <cell r="B20">
            <v>0.1708333333333325</v>
          </cell>
          <cell r="H20">
            <v>9.2842619528785225E-2</v>
          </cell>
        </row>
        <row r="21">
          <cell r="B21">
            <v>0.17499999999999999</v>
          </cell>
          <cell r="H21">
            <v>9.8244507162912109E-2</v>
          </cell>
        </row>
        <row r="22">
          <cell r="B22">
            <v>0.17916666666666625</v>
          </cell>
          <cell r="H22">
            <v>9.3539733358340066E-2</v>
          </cell>
        </row>
        <row r="23">
          <cell r="B23">
            <v>0.18333333333333249</v>
          </cell>
          <cell r="H23">
            <v>8.9061574092131654E-2</v>
          </cell>
        </row>
        <row r="24">
          <cell r="B24">
            <v>0.1875</v>
          </cell>
          <cell r="H24">
            <v>9.1075645270316433E-2</v>
          </cell>
        </row>
        <row r="25">
          <cell r="B25">
            <v>0.1958333333333325</v>
          </cell>
          <cell r="H25">
            <v>7.418547674788567E-2</v>
          </cell>
        </row>
        <row r="26">
          <cell r="B26">
            <v>0.2</v>
          </cell>
          <cell r="H26">
            <v>8.6075773716102491E-2</v>
          </cell>
        </row>
        <row r="27">
          <cell r="B27">
            <v>0.20416666666666625</v>
          </cell>
          <cell r="H27">
            <v>8.1800934184306173E-2</v>
          </cell>
        </row>
        <row r="28">
          <cell r="B28">
            <v>0.20833333333333251</v>
          </cell>
          <cell r="H28">
            <v>8.5333739457357088E-2</v>
          </cell>
        </row>
        <row r="29">
          <cell r="B29">
            <v>0.21249999999999999</v>
          </cell>
          <cell r="H29">
            <v>8.1794303078509142E-2</v>
          </cell>
        </row>
        <row r="30">
          <cell r="B30">
            <v>0.21666666666666626</v>
          </cell>
          <cell r="H30">
            <v>9.3247088398033057E-2</v>
          </cell>
        </row>
        <row r="31">
          <cell r="B31">
            <v>0.22083333333333249</v>
          </cell>
          <cell r="H31">
            <v>9.7630494560239728E-2</v>
          </cell>
        </row>
        <row r="32">
          <cell r="B32">
            <v>0.22500000000000001</v>
          </cell>
          <cell r="H32">
            <v>0.10832447190089822</v>
          </cell>
        </row>
        <row r="33">
          <cell r="B33">
            <v>0.22916666666666624</v>
          </cell>
          <cell r="H33">
            <v>0.11003894145743109</v>
          </cell>
        </row>
        <row r="34">
          <cell r="B34">
            <v>0.2333333333333325</v>
          </cell>
          <cell r="H34">
            <v>9.0075282844381876E-2</v>
          </cell>
        </row>
        <row r="35">
          <cell r="B35">
            <v>0.23749999999999999</v>
          </cell>
          <cell r="H35">
            <v>0.10215846814635587</v>
          </cell>
        </row>
        <row r="36">
          <cell r="B36">
            <v>0.24166666666666625</v>
          </cell>
          <cell r="H36">
            <v>0.12421518342746633</v>
          </cell>
        </row>
        <row r="37">
          <cell r="B37">
            <v>0.24583333333333249</v>
          </cell>
          <cell r="H37">
            <v>0.1496095401037226</v>
          </cell>
        </row>
        <row r="38">
          <cell r="B38">
            <v>0.25</v>
          </cell>
          <cell r="H38">
            <v>0.14841316957600861</v>
          </cell>
        </row>
        <row r="39">
          <cell r="B39">
            <v>0.25416666666666626</v>
          </cell>
          <cell r="H39">
            <v>0.14573785523903279</v>
          </cell>
        </row>
        <row r="40">
          <cell r="B40">
            <v>0.25833333333333253</v>
          </cell>
          <cell r="H40">
            <v>0.15673187386964674</v>
          </cell>
        </row>
        <row r="41">
          <cell r="B41">
            <v>0.26250000000000001</v>
          </cell>
          <cell r="H41">
            <v>0.16236546797707777</v>
          </cell>
        </row>
        <row r="42">
          <cell r="B42">
            <v>0.26666666666666627</v>
          </cell>
          <cell r="H42">
            <v>0.16767014783999498</v>
          </cell>
        </row>
        <row r="43">
          <cell r="B43">
            <v>0.27083333333333248</v>
          </cell>
          <cell r="H43">
            <v>0.16521431404734854</v>
          </cell>
        </row>
        <row r="44">
          <cell r="B44">
            <v>0.28333333333333249</v>
          </cell>
          <cell r="H44">
            <v>0.16711965144415744</v>
          </cell>
        </row>
        <row r="45">
          <cell r="B45">
            <v>0.28749999999999998</v>
          </cell>
          <cell r="H45">
            <v>0.15248756112048698</v>
          </cell>
        </row>
        <row r="46">
          <cell r="B46">
            <v>0.29166666666666624</v>
          </cell>
          <cell r="H46">
            <v>0.14934811745521104</v>
          </cell>
        </row>
        <row r="47">
          <cell r="B47">
            <v>0.2958333333333325</v>
          </cell>
          <cell r="H47">
            <v>0.15935830560142994</v>
          </cell>
        </row>
        <row r="48">
          <cell r="B48">
            <v>0.3</v>
          </cell>
          <cell r="H48">
            <v>0.16022625362714213</v>
          </cell>
        </row>
        <row r="49">
          <cell r="B49">
            <v>0.30416666666666625</v>
          </cell>
          <cell r="H49">
            <v>0.15614173004264881</v>
          </cell>
        </row>
        <row r="50">
          <cell r="B50">
            <v>0.30833333333333252</v>
          </cell>
          <cell r="H50">
            <v>0.14447283408671788</v>
          </cell>
        </row>
        <row r="51">
          <cell r="B51">
            <v>0.3125</v>
          </cell>
          <cell r="H51">
            <v>0.14460745672530689</v>
          </cell>
        </row>
        <row r="52">
          <cell r="B52">
            <v>0.31666666666666626</v>
          </cell>
          <cell r="H52">
            <v>0.16663962660891435</v>
          </cell>
        </row>
        <row r="53">
          <cell r="B53">
            <v>0.32083333333333253</v>
          </cell>
          <cell r="H53">
            <v>0.19855224206534916</v>
          </cell>
        </row>
        <row r="54">
          <cell r="B54">
            <v>0.32500000000000001</v>
          </cell>
          <cell r="H54">
            <v>0.19796298375103522</v>
          </cell>
        </row>
        <row r="55">
          <cell r="B55">
            <v>0.32916666666666627</v>
          </cell>
          <cell r="H55">
            <v>0.18260122113194857</v>
          </cell>
        </row>
        <row r="56">
          <cell r="B56">
            <v>0.33333333333333248</v>
          </cell>
          <cell r="H56">
            <v>0.18322809820819064</v>
          </cell>
        </row>
        <row r="57">
          <cell r="B57">
            <v>0.33750000000000002</v>
          </cell>
          <cell r="H57">
            <v>0.18217740787644002</v>
          </cell>
        </row>
        <row r="58">
          <cell r="B58">
            <v>0.34166666666666623</v>
          </cell>
          <cell r="H58">
            <v>0.18513612171562943</v>
          </cell>
        </row>
        <row r="59">
          <cell r="B59">
            <v>0.34583333333333249</v>
          </cell>
          <cell r="H59">
            <v>0.19690126009224546</v>
          </cell>
        </row>
        <row r="60">
          <cell r="B60">
            <v>0.35</v>
          </cell>
          <cell r="H60">
            <v>0.19098263436919899</v>
          </cell>
        </row>
        <row r="61">
          <cell r="B61">
            <v>0.35416666666666624</v>
          </cell>
          <cell r="H61">
            <v>0.18568534449853233</v>
          </cell>
        </row>
        <row r="62">
          <cell r="B62">
            <v>0.3583333333333325</v>
          </cell>
          <cell r="H62">
            <v>0.21087001064516375</v>
          </cell>
        </row>
        <row r="63">
          <cell r="B63">
            <v>0.36249999999999999</v>
          </cell>
          <cell r="H63">
            <v>0.23005586532439842</v>
          </cell>
        </row>
        <row r="64">
          <cell r="B64">
            <v>0.37916666666666626</v>
          </cell>
          <cell r="H64">
            <v>0.2352939379854308</v>
          </cell>
        </row>
        <row r="65">
          <cell r="B65">
            <v>0.38333333333333253</v>
          </cell>
          <cell r="H65">
            <v>0.22529987885980376</v>
          </cell>
        </row>
        <row r="66">
          <cell r="B66">
            <v>0.38750000000000001</v>
          </cell>
          <cell r="H66">
            <v>0.21711691853185255</v>
          </cell>
        </row>
        <row r="67">
          <cell r="B67">
            <v>0.39166666666666627</v>
          </cell>
          <cell r="H67">
            <v>0.20911079080174994</v>
          </cell>
        </row>
        <row r="68">
          <cell r="B68">
            <v>0.39583333333333248</v>
          </cell>
          <cell r="H68">
            <v>0.21327065269501819</v>
          </cell>
        </row>
        <row r="69">
          <cell r="B69">
            <v>0.4</v>
          </cell>
          <cell r="H69">
            <v>0.22623483759104052</v>
          </cell>
        </row>
        <row r="70">
          <cell r="B70">
            <v>0.40416666666666623</v>
          </cell>
          <cell r="H70">
            <v>0.22067374939812662</v>
          </cell>
        </row>
        <row r="71">
          <cell r="B71">
            <v>0.40833333333333249</v>
          </cell>
          <cell r="H71">
            <v>0.20961164975468619</v>
          </cell>
        </row>
        <row r="72">
          <cell r="B72">
            <v>0.41249999999999998</v>
          </cell>
          <cell r="H72">
            <v>0.2155319361512652</v>
          </cell>
        </row>
        <row r="73">
          <cell r="B73">
            <v>0.41666666666666624</v>
          </cell>
          <cell r="H73">
            <v>0.22136289784785795</v>
          </cell>
        </row>
        <row r="74">
          <cell r="B74">
            <v>0.4208333333333325</v>
          </cell>
          <cell r="H74">
            <v>0.25375146718927877</v>
          </cell>
        </row>
        <row r="75">
          <cell r="B75">
            <v>0.42499999999999999</v>
          </cell>
          <cell r="H75">
            <v>0.22602813964092569</v>
          </cell>
        </row>
        <row r="76">
          <cell r="B76">
            <v>0.42916666666666625</v>
          </cell>
          <cell r="H76">
            <v>0.21158916427146557</v>
          </cell>
        </row>
        <row r="77">
          <cell r="B77">
            <v>0.43333333333333252</v>
          </cell>
          <cell r="H77">
            <v>0.19714149987114157</v>
          </cell>
        </row>
        <row r="78">
          <cell r="B78">
            <v>0.4375</v>
          </cell>
          <cell r="H78">
            <v>0.19987815829856481</v>
          </cell>
        </row>
        <row r="79">
          <cell r="B79">
            <v>0.44166666666666626</v>
          </cell>
          <cell r="H79">
            <v>0.21858762103627721</v>
          </cell>
        </row>
        <row r="80">
          <cell r="B80">
            <v>0.44583333333333253</v>
          </cell>
          <cell r="H80">
            <v>0.22387934565105888</v>
          </cell>
        </row>
        <row r="81">
          <cell r="B81">
            <v>0.45</v>
          </cell>
          <cell r="H81">
            <v>0.21988587097797249</v>
          </cell>
        </row>
        <row r="82">
          <cell r="B82">
            <v>0.45416666666666627</v>
          </cell>
          <cell r="H82">
            <v>0.24793102234351319</v>
          </cell>
        </row>
        <row r="83">
          <cell r="B83">
            <v>0.45833333333333248</v>
          </cell>
          <cell r="H83">
            <v>0.24791488025035399</v>
          </cell>
        </row>
        <row r="84">
          <cell r="B84">
            <v>0.47499999999999998</v>
          </cell>
          <cell r="H84">
            <v>0.23643564803180411</v>
          </cell>
        </row>
        <row r="85">
          <cell r="B85">
            <v>0.47916666666666624</v>
          </cell>
          <cell r="H85">
            <v>0.23648301727265722</v>
          </cell>
        </row>
        <row r="86">
          <cell r="B86">
            <v>0.4833333333333325</v>
          </cell>
          <cell r="H86">
            <v>0.22672709306507716</v>
          </cell>
        </row>
        <row r="87">
          <cell r="B87">
            <v>0.48749999999999999</v>
          </cell>
          <cell r="H87">
            <v>0.21747136546060383</v>
          </cell>
        </row>
        <row r="88">
          <cell r="B88">
            <v>0.49166666666666625</v>
          </cell>
          <cell r="H88">
            <v>0.19374395008101897</v>
          </cell>
        </row>
        <row r="89">
          <cell r="B89">
            <v>0.49583333333333252</v>
          </cell>
          <cell r="H89">
            <v>0.2075153085597394</v>
          </cell>
        </row>
        <row r="90">
          <cell r="B90">
            <v>0.5</v>
          </cell>
          <cell r="H90">
            <v>0.19199279902555222</v>
          </cell>
        </row>
        <row r="91">
          <cell r="B91">
            <v>0.50416666666666621</v>
          </cell>
          <cell r="H91">
            <v>0.19024790600179722</v>
          </cell>
        </row>
        <row r="92">
          <cell r="B92">
            <v>0.50833333333333253</v>
          </cell>
          <cell r="H92">
            <v>0.18622701838913683</v>
          </cell>
        </row>
        <row r="93">
          <cell r="B93">
            <v>0.52083333333333248</v>
          </cell>
          <cell r="H93">
            <v>0.18763458893358304</v>
          </cell>
        </row>
        <row r="94">
          <cell r="B94">
            <v>0.52500000000000002</v>
          </cell>
          <cell r="H94">
            <v>0.1822815382028731</v>
          </cell>
        </row>
        <row r="95">
          <cell r="B95">
            <v>0.52916666666666623</v>
          </cell>
          <cell r="H95">
            <v>0.19024790600179722</v>
          </cell>
        </row>
        <row r="96">
          <cell r="B96">
            <v>0.53333333333333255</v>
          </cell>
          <cell r="H96">
            <v>0.17553869082810042</v>
          </cell>
        </row>
        <row r="97">
          <cell r="B97">
            <v>0.53749999999999998</v>
          </cell>
          <cell r="H97">
            <v>0.17270268867928282</v>
          </cell>
        </row>
        <row r="98">
          <cell r="B98">
            <v>0.5416666666666663</v>
          </cell>
          <cell r="H98">
            <v>0.18392298370525656</v>
          </cell>
        </row>
        <row r="99">
          <cell r="B99">
            <v>0.5458333333333325</v>
          </cell>
          <cell r="H99">
            <v>0.22283081977041641</v>
          </cell>
        </row>
        <row r="100">
          <cell r="B100">
            <v>0.55000000000000004</v>
          </cell>
          <cell r="H100">
            <v>0.23390222643752148</v>
          </cell>
        </row>
        <row r="101">
          <cell r="B101">
            <v>0.55416666666666625</v>
          </cell>
          <cell r="H101">
            <v>0.26500504029453503</v>
          </cell>
        </row>
        <row r="102">
          <cell r="B102">
            <v>0.57083333333333253</v>
          </cell>
          <cell r="H102">
            <v>0.24026749559717528</v>
          </cell>
        </row>
        <row r="103">
          <cell r="B103">
            <v>0.57499999999999996</v>
          </cell>
          <cell r="H103">
            <v>0.2352939379854308</v>
          </cell>
        </row>
        <row r="104">
          <cell r="B104">
            <v>0.57916666666666627</v>
          </cell>
          <cell r="H104">
            <v>0.22208137976032738</v>
          </cell>
        </row>
        <row r="105">
          <cell r="B105">
            <v>0.58333333333333248</v>
          </cell>
          <cell r="H105">
            <v>0.21294016875572683</v>
          </cell>
        </row>
        <row r="106">
          <cell r="B106">
            <v>0.58750000000000002</v>
          </cell>
          <cell r="H106">
            <v>0.22452658506037074</v>
          </cell>
        </row>
        <row r="107">
          <cell r="B107">
            <v>0.59166666666666623</v>
          </cell>
          <cell r="H107">
            <v>0.20548978977476232</v>
          </cell>
        </row>
        <row r="108">
          <cell r="B108">
            <v>0.59583333333333255</v>
          </cell>
          <cell r="H108">
            <v>0.20888356094690669</v>
          </cell>
        </row>
        <row r="109">
          <cell r="B109">
            <v>0.6</v>
          </cell>
          <cell r="H109">
            <v>0.21327032714966573</v>
          </cell>
        </row>
        <row r="110">
          <cell r="B110">
            <v>0.6041666666666663</v>
          </cell>
          <cell r="H110">
            <v>0.19813801292017388</v>
          </cell>
        </row>
        <row r="111">
          <cell r="B111">
            <v>0.6083333333333325</v>
          </cell>
          <cell r="H111">
            <v>0.20304866828751345</v>
          </cell>
        </row>
        <row r="112">
          <cell r="B112">
            <v>0.61250000000000004</v>
          </cell>
          <cell r="H112">
            <v>0.19605644448661047</v>
          </cell>
        </row>
        <row r="113">
          <cell r="B113">
            <v>0.61666666666666625</v>
          </cell>
          <cell r="H113">
            <v>0.20353292485429161</v>
          </cell>
        </row>
        <row r="114">
          <cell r="B114">
            <v>0.62083333333333246</v>
          </cell>
          <cell r="H114">
            <v>0.18584847566388002</v>
          </cell>
        </row>
        <row r="115">
          <cell r="B115">
            <v>0.625</v>
          </cell>
          <cell r="H115">
            <v>0.18179717519582531</v>
          </cell>
        </row>
        <row r="116">
          <cell r="B116">
            <v>0.62916666666666621</v>
          </cell>
          <cell r="H116">
            <v>0.18458832699039895</v>
          </cell>
        </row>
        <row r="117">
          <cell r="B117">
            <v>0.63333333333333253</v>
          </cell>
          <cell r="H117">
            <v>0.17992722650434734</v>
          </cell>
        </row>
        <row r="118">
          <cell r="B118">
            <v>0.63749999999999996</v>
          </cell>
          <cell r="H118">
            <v>0.17755710227368529</v>
          </cell>
        </row>
        <row r="119">
          <cell r="B119">
            <v>0.64166666666666627</v>
          </cell>
          <cell r="H119">
            <v>0.1848934207779955</v>
          </cell>
        </row>
        <row r="120">
          <cell r="B120">
            <v>0.64583333333333248</v>
          </cell>
          <cell r="H120">
            <v>0.1881760643263968</v>
          </cell>
        </row>
        <row r="121">
          <cell r="B121">
            <v>0.65</v>
          </cell>
          <cell r="H121">
            <v>0.20344503720164334</v>
          </cell>
        </row>
        <row r="122">
          <cell r="B122">
            <v>0.6666666666666663</v>
          </cell>
          <cell r="H122">
            <v>0.22778447345306427</v>
          </cell>
        </row>
        <row r="123">
          <cell r="B123">
            <v>0.6708333333333325</v>
          </cell>
          <cell r="H123">
            <v>0.25502376979818564</v>
          </cell>
        </row>
        <row r="124">
          <cell r="B124">
            <v>0.67500000000000004</v>
          </cell>
          <cell r="H124">
            <v>0.23315715736311285</v>
          </cell>
        </row>
        <row r="125">
          <cell r="B125">
            <v>0.67916666666666625</v>
          </cell>
          <cell r="H125">
            <v>0.2359496928321545</v>
          </cell>
        </row>
        <row r="126">
          <cell r="B126">
            <v>0.68333333333333246</v>
          </cell>
          <cell r="H126">
            <v>0.24021678548352982</v>
          </cell>
        </row>
        <row r="127">
          <cell r="B127">
            <v>0.6875</v>
          </cell>
          <cell r="H127">
            <v>0.22565401672204813</v>
          </cell>
        </row>
        <row r="128">
          <cell r="B128">
            <v>0.69166666666666621</v>
          </cell>
          <cell r="H128">
            <v>0.23685591210804202</v>
          </cell>
        </row>
        <row r="129">
          <cell r="B129">
            <v>0.69583333333333253</v>
          </cell>
          <cell r="H129">
            <v>0.23162231251081258</v>
          </cell>
        </row>
        <row r="130">
          <cell r="B130">
            <v>0.7</v>
          </cell>
          <cell r="H130">
            <v>0.22962238159684562</v>
          </cell>
        </row>
        <row r="131">
          <cell r="B131">
            <v>0.71250000000000002</v>
          </cell>
          <cell r="H131">
            <v>0.20547349300936008</v>
          </cell>
        </row>
        <row r="132">
          <cell r="B132">
            <v>0.71666666666666623</v>
          </cell>
          <cell r="H132">
            <v>0.19341856812580344</v>
          </cell>
        </row>
        <row r="133">
          <cell r="B133">
            <v>0.72083333333333255</v>
          </cell>
          <cell r="H133">
            <v>0.19859523202298235</v>
          </cell>
        </row>
        <row r="134">
          <cell r="B134">
            <v>0.72499999999999998</v>
          </cell>
          <cell r="H134">
            <v>0.21276347517386804</v>
          </cell>
        </row>
        <row r="135">
          <cell r="B135">
            <v>0.7291666666666663</v>
          </cell>
          <cell r="H135">
            <v>0.21738328321777226</v>
          </cell>
        </row>
        <row r="136">
          <cell r="B136">
            <v>0.7333333333333325</v>
          </cell>
          <cell r="H136">
            <v>0.22053032566893535</v>
          </cell>
        </row>
        <row r="137">
          <cell r="B137">
            <v>0.73750000000000004</v>
          </cell>
          <cell r="H137">
            <v>0.22541972618323242</v>
          </cell>
        </row>
        <row r="138">
          <cell r="B138">
            <v>0.74166666666666625</v>
          </cell>
          <cell r="H138">
            <v>0.20526695106347842</v>
          </cell>
        </row>
        <row r="139">
          <cell r="B139">
            <v>0.74583333333333246</v>
          </cell>
          <cell r="H139">
            <v>0.19188897840213304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AD6B-9F1D-3A4A-B1BF-71B42544F451}">
  <dimension ref="A1:I139"/>
  <sheetViews>
    <sheetView topLeftCell="A55" zoomScale="108" zoomScaleNormal="253" workbookViewId="0">
      <selection activeCell="U30" sqref="U30"/>
    </sheetView>
  </sheetViews>
  <sheetFormatPr baseColWidth="10" defaultRowHeight="16"/>
  <sheetData>
    <row r="1" spans="1:9">
      <c r="A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0</v>
      </c>
      <c r="B2" t="s">
        <v>11</v>
      </c>
      <c r="C2" t="s">
        <v>12</v>
      </c>
      <c r="D2" t="s">
        <v>12</v>
      </c>
    </row>
    <row r="3" spans="1:9">
      <c r="A3">
        <v>0.73333333333333195</v>
      </c>
      <c r="B3">
        <f>A3/8</f>
        <v>9.1666666666666494E-2</v>
      </c>
      <c r="C3">
        <v>49.379712006406898</v>
      </c>
      <c r="D3">
        <v>24.605590283055999</v>
      </c>
      <c r="E3">
        <f>(C3-2*D3)/2</f>
        <v>8.4265720147449485E-2</v>
      </c>
      <c r="F3">
        <f>E3/D3*24</f>
        <v>8.2191780821915306E-2</v>
      </c>
      <c r="G3">
        <f>F3/24.45</f>
        <v>3.3616270274811986E-3</v>
      </c>
      <c r="H3">
        <f>ASIN(G3)</f>
        <v>3.361633358878088E-3</v>
      </c>
      <c r="I3">
        <f>COS(H3)</f>
        <v>0.99999434971590118</v>
      </c>
    </row>
    <row r="4" spans="1:9">
      <c r="A4">
        <v>0.76666666666666705</v>
      </c>
      <c r="B4">
        <f t="shared" ref="B4:B67" si="0">A4/8</f>
        <v>9.5833333333333381E-2</v>
      </c>
      <c r="C4">
        <v>47.947194763900299</v>
      </c>
      <c r="D4">
        <v>23.881604480844199</v>
      </c>
      <c r="E4">
        <f t="shared" ref="E4:E67" si="1">(C4-2*D4)/2</f>
        <v>9.1992901105950153E-2</v>
      </c>
      <c r="F4">
        <f t="shared" ref="F4:F67" si="2">E4/D4*24</f>
        <v>9.2448965408238687E-2</v>
      </c>
      <c r="G4">
        <f t="shared" ref="G4:G67" si="3">F4/24.45</f>
        <v>3.7811437794780648E-3</v>
      </c>
      <c r="H4">
        <f t="shared" ref="H4:H67" si="4">ASIN(G4)</f>
        <v>3.7811527894018935E-3</v>
      </c>
      <c r="I4">
        <f t="shared" ref="I4:I67" si="5">COS(H4)</f>
        <v>0.99999285145030858</v>
      </c>
    </row>
    <row r="5" spans="1:9">
      <c r="A5">
        <v>0.8</v>
      </c>
      <c r="B5">
        <f t="shared" si="0"/>
        <v>0.1</v>
      </c>
      <c r="C5">
        <v>47.273069002720597</v>
      </c>
      <c r="D5">
        <v>23.3416044808442</v>
      </c>
      <c r="E5">
        <f t="shared" si="1"/>
        <v>0.29493002051609807</v>
      </c>
      <c r="F5">
        <f t="shared" si="2"/>
        <v>0.30324909747294071</v>
      </c>
      <c r="G5">
        <f t="shared" si="3"/>
        <v>1.2402826072512913E-2</v>
      </c>
      <c r="H5">
        <f t="shared" si="4"/>
        <v>1.2403144082511827E-2</v>
      </c>
      <c r="I5">
        <f t="shared" si="5"/>
        <v>0.99992308199451774</v>
      </c>
    </row>
    <row r="6" spans="1:9">
      <c r="A6">
        <v>0.83333333333333204</v>
      </c>
      <c r="B6">
        <f t="shared" si="0"/>
        <v>0.1041666666666665</v>
      </c>
      <c r="C6">
        <v>46.514677521393601</v>
      </c>
      <c r="D6">
        <v>22.751744439812001</v>
      </c>
      <c r="E6">
        <f t="shared" si="1"/>
        <v>0.50559432088479994</v>
      </c>
      <c r="F6">
        <f t="shared" si="2"/>
        <v>0.53333333333342703</v>
      </c>
      <c r="G6">
        <f t="shared" si="3"/>
        <v>2.1813224267215828E-2</v>
      </c>
      <c r="H6">
        <f t="shared" si="4"/>
        <v>2.1814954487302207E-2</v>
      </c>
      <c r="I6">
        <f t="shared" si="5"/>
        <v>0.99976206331660145</v>
      </c>
    </row>
    <row r="7" spans="1:9">
      <c r="A7">
        <v>0.93333333333333501</v>
      </c>
      <c r="B7">
        <f t="shared" si="0"/>
        <v>0.11666666666666688</v>
      </c>
      <c r="C7">
        <v>46.430411801246102</v>
      </c>
      <c r="D7">
        <v>22.667478719664601</v>
      </c>
      <c r="E7">
        <f t="shared" si="1"/>
        <v>0.54772718095845008</v>
      </c>
      <c r="F7">
        <f t="shared" si="2"/>
        <v>0.57992565055763323</v>
      </c>
      <c r="G7">
        <f t="shared" si="3"/>
        <v>2.3718840513604632E-2</v>
      </c>
      <c r="H7">
        <f t="shared" si="4"/>
        <v>2.3721065047790854E-2</v>
      </c>
      <c r="I7">
        <f t="shared" si="5"/>
        <v>0.99971866872870296</v>
      </c>
    </row>
    <row r="8" spans="1:9">
      <c r="A8">
        <v>0.96666666666666701</v>
      </c>
      <c r="B8">
        <f t="shared" si="0"/>
        <v>0.12083333333333338</v>
      </c>
      <c r="C8">
        <v>46.851740401983399</v>
      </c>
      <c r="D8">
        <v>23.004541600254399</v>
      </c>
      <c r="E8">
        <f t="shared" si="1"/>
        <v>0.42132860073730072</v>
      </c>
      <c r="F8">
        <f t="shared" si="2"/>
        <v>0.43956043956048196</v>
      </c>
      <c r="G8">
        <f t="shared" si="3"/>
        <v>1.797793208836327E-2</v>
      </c>
      <c r="H8">
        <f t="shared" si="4"/>
        <v>1.7978900658620834E-2</v>
      </c>
      <c r="I8">
        <f t="shared" si="5"/>
        <v>0.99983838391903423</v>
      </c>
    </row>
    <row r="9" spans="1:9">
      <c r="A9">
        <v>1</v>
      </c>
      <c r="B9">
        <f t="shared" si="0"/>
        <v>0.125</v>
      </c>
      <c r="C9">
        <v>47.863003221265899</v>
      </c>
      <c r="D9">
        <v>23.173073040549301</v>
      </c>
      <c r="E9">
        <f t="shared" si="1"/>
        <v>0.75842857008364817</v>
      </c>
      <c r="F9">
        <f t="shared" si="2"/>
        <v>0.78549295771675887</v>
      </c>
      <c r="G9">
        <f t="shared" si="3"/>
        <v>3.2126501338108751E-2</v>
      </c>
      <c r="H9">
        <f t="shared" si="4"/>
        <v>3.2132030264803574E-2</v>
      </c>
      <c r="I9">
        <f t="shared" si="5"/>
        <v>0.99948381073020509</v>
      </c>
    </row>
    <row r="10" spans="1:9">
      <c r="A10">
        <v>1.0333333333333301</v>
      </c>
      <c r="B10">
        <f t="shared" si="0"/>
        <v>0.12916666666666626</v>
      </c>
      <c r="C10">
        <v>48.452051206324803</v>
      </c>
      <c r="D10">
        <v>23.3416044808442</v>
      </c>
      <c r="E10">
        <f t="shared" si="1"/>
        <v>0.88442112231820147</v>
      </c>
      <c r="F10">
        <f t="shared" si="2"/>
        <v>0.90936794653754438</v>
      </c>
      <c r="G10">
        <f t="shared" si="3"/>
        <v>3.7192963048570324E-2</v>
      </c>
      <c r="H10">
        <f t="shared" si="4"/>
        <v>3.7201543330718352E-2</v>
      </c>
      <c r="I10">
        <f t="shared" si="5"/>
        <v>0.99930810238868162</v>
      </c>
    </row>
    <row r="11" spans="1:9">
      <c r="A11">
        <v>1.06666666666666</v>
      </c>
      <c r="B11">
        <f t="shared" si="0"/>
        <v>0.1333333333333325</v>
      </c>
      <c r="C11">
        <v>49.833359683698099</v>
      </c>
      <c r="D11">
        <v>23.678667361434002</v>
      </c>
      <c r="E11">
        <f t="shared" si="1"/>
        <v>1.2380124804150476</v>
      </c>
      <c r="F11">
        <f t="shared" si="2"/>
        <v>1.2548129958679286</v>
      </c>
      <c r="G11">
        <f t="shared" si="3"/>
        <v>5.132159492302367E-2</v>
      </c>
      <c r="H11">
        <f t="shared" si="4"/>
        <v>5.1344151045117525E-2</v>
      </c>
      <c r="I11">
        <f t="shared" si="5"/>
        <v>0.99868217862068465</v>
      </c>
    </row>
    <row r="12" spans="1:9">
      <c r="A12">
        <v>1.1000000000000001</v>
      </c>
      <c r="B12">
        <f t="shared" si="0"/>
        <v>0.13750000000000001</v>
      </c>
      <c r="C12">
        <v>51.002159164552502</v>
      </c>
      <c r="D12">
        <v>24.352793122613601</v>
      </c>
      <c r="E12">
        <f t="shared" si="1"/>
        <v>1.1482864596626499</v>
      </c>
      <c r="F12">
        <f t="shared" si="2"/>
        <v>1.1316515067962731</v>
      </c>
      <c r="G12">
        <f t="shared" si="3"/>
        <v>4.6284315206391542E-2</v>
      </c>
      <c r="H12">
        <f t="shared" si="4"/>
        <v>4.6300856492467735E-2</v>
      </c>
      <c r="I12">
        <f t="shared" si="5"/>
        <v>0.99892830681980149</v>
      </c>
    </row>
    <row r="13" spans="1:9">
      <c r="A13">
        <v>1.13333333333333</v>
      </c>
      <c r="B13">
        <f t="shared" si="0"/>
        <v>0.14166666666666625</v>
      </c>
      <c r="C13">
        <v>51.9584496488878</v>
      </c>
      <c r="D13">
        <v>24.605590283055999</v>
      </c>
      <c r="E13">
        <f t="shared" si="1"/>
        <v>1.3736345413879008</v>
      </c>
      <c r="F13">
        <f t="shared" si="2"/>
        <v>1.3398267878991565</v>
      </c>
      <c r="G13">
        <f t="shared" si="3"/>
        <v>5.4798641631867345E-2</v>
      </c>
      <c r="H13">
        <f t="shared" si="4"/>
        <v>5.4826104484423904E-2</v>
      </c>
      <c r="I13">
        <f t="shared" si="5"/>
        <v>0.99849742557269627</v>
      </c>
    </row>
    <row r="14" spans="1:9">
      <c r="A14">
        <v>1.1666666666666601</v>
      </c>
      <c r="B14">
        <f t="shared" si="0"/>
        <v>0.14583333333333251</v>
      </c>
      <c r="C14">
        <v>53.552267122780101</v>
      </c>
      <c r="D14">
        <v>25.0269188837933</v>
      </c>
      <c r="E14">
        <f t="shared" si="1"/>
        <v>1.7492146775967505</v>
      </c>
      <c r="F14">
        <f t="shared" si="2"/>
        <v>1.6774398981053866</v>
      </c>
      <c r="G14">
        <f t="shared" si="3"/>
        <v>6.8606948797766326E-2</v>
      </c>
      <c r="H14">
        <f t="shared" si="4"/>
        <v>6.8660884278756329E-2</v>
      </c>
      <c r="I14">
        <f t="shared" si="5"/>
        <v>0.99764376737223226</v>
      </c>
    </row>
    <row r="15" spans="1:9">
      <c r="A15">
        <v>1.2</v>
      </c>
      <c r="B15">
        <f t="shared" si="0"/>
        <v>0.15</v>
      </c>
      <c r="C15">
        <v>54.296152577716398</v>
      </c>
      <c r="D15">
        <v>24.7608274031526</v>
      </c>
      <c r="E15">
        <f t="shared" si="1"/>
        <v>2.3872488857055991</v>
      </c>
      <c r="F15">
        <f t="shared" si="2"/>
        <v>2.3138957484772735</v>
      </c>
      <c r="G15">
        <f t="shared" si="3"/>
        <v>9.4637862923405869E-2</v>
      </c>
      <c r="H15">
        <f t="shared" si="4"/>
        <v>9.477970324713085E-2</v>
      </c>
      <c r="I15">
        <f t="shared" si="5"/>
        <v>0.9955117653253982</v>
      </c>
    </row>
    <row r="16" spans="1:9">
      <c r="A16">
        <v>1.2333333333333301</v>
      </c>
      <c r="B16">
        <f t="shared" si="0"/>
        <v>0.15416666666666626</v>
      </c>
      <c r="C16">
        <v>54.083539614077502</v>
      </c>
      <c r="D16">
        <v>24.984786023719501</v>
      </c>
      <c r="E16">
        <f t="shared" si="1"/>
        <v>2.0569837833192501</v>
      </c>
      <c r="F16">
        <f t="shared" si="2"/>
        <v>1.975906888007545</v>
      </c>
      <c r="G16">
        <f t="shared" si="3"/>
        <v>8.0814187648570346E-2</v>
      </c>
      <c r="H16">
        <f t="shared" si="4"/>
        <v>8.0902412520961545E-2</v>
      </c>
      <c r="I16">
        <f t="shared" si="5"/>
        <v>0.99672918442007186</v>
      </c>
    </row>
    <row r="17" spans="1:9">
      <c r="A17">
        <v>1.2666666666666599</v>
      </c>
      <c r="B17">
        <f t="shared" si="0"/>
        <v>0.15833333333333249</v>
      </c>
      <c r="C17">
        <v>53.973541058201803</v>
      </c>
      <c r="D17">
        <v>25.0269188837933</v>
      </c>
      <c r="E17">
        <f>(C17-2*D17)/2</f>
        <v>1.9598516453076016</v>
      </c>
      <c r="F17">
        <f t="shared" si="2"/>
        <v>1.8794338889970934</v>
      </c>
      <c r="G17">
        <f t="shared" si="3"/>
        <v>7.6868461717672532E-2</v>
      </c>
      <c r="H17">
        <f t="shared" si="4"/>
        <v>7.6944363263052443E-2</v>
      </c>
      <c r="I17">
        <f t="shared" si="5"/>
        <v>0.99704124267412264</v>
      </c>
    </row>
    <row r="18" spans="1:9">
      <c r="A18">
        <v>1.3</v>
      </c>
      <c r="B18">
        <f t="shared" si="0"/>
        <v>0.16250000000000001</v>
      </c>
      <c r="C18">
        <v>53.658521621039597</v>
      </c>
      <c r="D18">
        <v>24.394925982687401</v>
      </c>
      <c r="E18">
        <f t="shared" si="1"/>
        <v>2.434334827832398</v>
      </c>
      <c r="F18">
        <f t="shared" si="2"/>
        <v>2.3949257279747416</v>
      </c>
      <c r="G18">
        <f t="shared" si="3"/>
        <v>9.7951972514304361E-2</v>
      </c>
      <c r="H18">
        <f t="shared" si="4"/>
        <v>9.810928750135349E-2</v>
      </c>
      <c r="I18">
        <f t="shared" si="5"/>
        <v>0.99519114298739464</v>
      </c>
    </row>
    <row r="19" spans="1:9">
      <c r="A19">
        <v>1.3333333333333299</v>
      </c>
      <c r="B19">
        <f t="shared" si="0"/>
        <v>0.16666666666666624</v>
      </c>
      <c r="C19">
        <v>53.446118245189901</v>
      </c>
      <c r="D19">
        <v>24.310660262539901</v>
      </c>
      <c r="E19">
        <f t="shared" si="1"/>
        <v>2.412398860055049</v>
      </c>
      <c r="F19">
        <f t="shared" si="2"/>
        <v>2.3815713771680267</v>
      </c>
      <c r="G19">
        <f t="shared" si="3"/>
        <v>9.7405782297260809E-2</v>
      </c>
      <c r="H19">
        <f t="shared" si="4"/>
        <v>9.7560472837091308E-2</v>
      </c>
      <c r="I19">
        <f t="shared" si="5"/>
        <v>0.99524475058904915</v>
      </c>
    </row>
    <row r="20" spans="1:9">
      <c r="A20">
        <v>1.36666666666666</v>
      </c>
      <c r="B20">
        <f t="shared" si="0"/>
        <v>0.1708333333333325</v>
      </c>
      <c r="C20">
        <v>52.383467641925797</v>
      </c>
      <c r="D20">
        <v>23.9314645218764</v>
      </c>
      <c r="E20">
        <f t="shared" si="1"/>
        <v>2.2602692990864988</v>
      </c>
      <c r="F20">
        <f t="shared" si="2"/>
        <v>2.266742310253842</v>
      </c>
      <c r="G20">
        <f t="shared" si="3"/>
        <v>9.2709296942897423E-2</v>
      </c>
      <c r="H20">
        <f t="shared" si="4"/>
        <v>9.2842619528785225E-2</v>
      </c>
      <c r="I20">
        <f t="shared" si="5"/>
        <v>0.9956932189486648</v>
      </c>
    </row>
    <row r="21" spans="1:9">
      <c r="A21">
        <v>1.4</v>
      </c>
      <c r="B21">
        <f t="shared" si="0"/>
        <v>0.17499999999999999</v>
      </c>
      <c r="C21">
        <v>51.533431655849903</v>
      </c>
      <c r="D21">
        <v>23.425870200991699</v>
      </c>
      <c r="E21">
        <f t="shared" si="1"/>
        <v>2.3408456269332518</v>
      </c>
      <c r="F21">
        <f t="shared" si="2"/>
        <v>2.3982159281331512</v>
      </c>
      <c r="G21">
        <f t="shared" si="3"/>
        <v>9.8086541027940746E-2</v>
      </c>
      <c r="H21">
        <f t="shared" si="4"/>
        <v>9.8244507162912109E-2</v>
      </c>
      <c r="I21">
        <f t="shared" si="5"/>
        <v>0.9951778888566476</v>
      </c>
    </row>
    <row r="22" spans="1:9">
      <c r="A22">
        <v>1.43333333333333</v>
      </c>
      <c r="B22">
        <f t="shared" si="0"/>
        <v>0.17916666666666625</v>
      </c>
      <c r="C22">
        <v>49.833359683698099</v>
      </c>
      <c r="D22">
        <v>22.751744439812001</v>
      </c>
      <c r="E22">
        <f t="shared" si="1"/>
        <v>2.1649354020370488</v>
      </c>
      <c r="F22">
        <f t="shared" si="2"/>
        <v>2.2837127845885083</v>
      </c>
      <c r="G22">
        <f t="shared" si="3"/>
        <v>9.3403385872740635E-2</v>
      </c>
      <c r="H22">
        <f t="shared" si="4"/>
        <v>9.3539733358340066E-2</v>
      </c>
      <c r="I22">
        <f t="shared" si="5"/>
        <v>0.99562834808351452</v>
      </c>
    </row>
    <row r="23" spans="1:9">
      <c r="A23">
        <v>1.4666666666666599</v>
      </c>
      <c r="B23">
        <f t="shared" si="0"/>
        <v>0.18333333333333249</v>
      </c>
      <c r="C23">
        <v>48.983323697622303</v>
      </c>
      <c r="D23">
        <v>22.456814419295998</v>
      </c>
      <c r="E23">
        <f t="shared" si="1"/>
        <v>2.0348474295151533</v>
      </c>
      <c r="F23">
        <f t="shared" si="2"/>
        <v>2.1746779127497753</v>
      </c>
      <c r="G23">
        <f t="shared" si="3"/>
        <v>8.8943881912056252E-2</v>
      </c>
      <c r="H23">
        <f t="shared" si="4"/>
        <v>8.9061574092131654E-2</v>
      </c>
      <c r="I23">
        <f t="shared" si="5"/>
        <v>0.99603663881928273</v>
      </c>
    </row>
    <row r="24" spans="1:9">
      <c r="A24">
        <v>1.5</v>
      </c>
      <c r="B24">
        <f t="shared" si="0"/>
        <v>0.1875</v>
      </c>
      <c r="C24">
        <v>48.239542209805897</v>
      </c>
      <c r="D24">
        <v>22.074459875451598</v>
      </c>
      <c r="E24">
        <f t="shared" si="1"/>
        <v>2.0453112294513502</v>
      </c>
      <c r="F24">
        <f t="shared" si="2"/>
        <v>2.2237223372074997</v>
      </c>
      <c r="G24">
        <f t="shared" si="3"/>
        <v>9.0949788842842522E-2</v>
      </c>
      <c r="H24">
        <f t="shared" si="4"/>
        <v>9.1075645270316433E-2</v>
      </c>
      <c r="I24">
        <f t="shared" si="5"/>
        <v>0.99585547942934083</v>
      </c>
    </row>
    <row r="25" spans="1:9">
      <c r="A25">
        <v>1.56666666666666</v>
      </c>
      <c r="B25">
        <f t="shared" si="0"/>
        <v>0.1958333333333325</v>
      </c>
      <c r="C25">
        <v>48.3457967080654</v>
      </c>
      <c r="D25">
        <v>22.475813691368899</v>
      </c>
      <c r="E25">
        <f t="shared" si="1"/>
        <v>1.6970846626638014</v>
      </c>
      <c r="F25">
        <f t="shared" si="2"/>
        <v>1.812171628721601</v>
      </c>
      <c r="G25">
        <f t="shared" si="3"/>
        <v>7.4117449027468349E-2</v>
      </c>
      <c r="H25">
        <f t="shared" si="4"/>
        <v>7.418547674788567E-2</v>
      </c>
      <c r="I25">
        <f t="shared" si="5"/>
        <v>0.99724951930279748</v>
      </c>
    </row>
    <row r="26" spans="1:9">
      <c r="A26">
        <v>1.6</v>
      </c>
      <c r="B26">
        <f t="shared" si="0"/>
        <v>0.2</v>
      </c>
      <c r="C26">
        <v>48.452051206324803</v>
      </c>
      <c r="D26">
        <v>22.275136783410201</v>
      </c>
      <c r="E26">
        <f t="shared" si="1"/>
        <v>1.9508888197522012</v>
      </c>
      <c r="F26">
        <f t="shared" si="2"/>
        <v>2.1019548445118343</v>
      </c>
      <c r="G26">
        <f t="shared" si="3"/>
        <v>8.5969523292917557E-2</v>
      </c>
      <c r="H26">
        <f t="shared" si="4"/>
        <v>8.6075773716102491E-2</v>
      </c>
      <c r="I26">
        <f t="shared" si="5"/>
        <v>0.99629776726879626</v>
      </c>
    </row>
    <row r="27" spans="1:9">
      <c r="A27">
        <v>1.63333333333333</v>
      </c>
      <c r="B27">
        <f t="shared" si="0"/>
        <v>0.20416666666666625</v>
      </c>
      <c r="C27">
        <v>48.983323697622303</v>
      </c>
      <c r="D27">
        <v>22.609598296674701</v>
      </c>
      <c r="E27">
        <f t="shared" si="1"/>
        <v>1.8820635521364508</v>
      </c>
      <c r="F27">
        <f t="shared" si="2"/>
        <v>1.9978030860423608</v>
      </c>
      <c r="G27">
        <f t="shared" si="3"/>
        <v>8.1709737670444205E-2</v>
      </c>
      <c r="H27">
        <f t="shared" si="4"/>
        <v>8.1800934184306173E-2</v>
      </c>
      <c r="I27">
        <f t="shared" si="5"/>
        <v>0.99665616878130403</v>
      </c>
    </row>
    <row r="28" spans="1:9">
      <c r="A28">
        <v>1.6666666666666601</v>
      </c>
      <c r="B28">
        <f t="shared" si="0"/>
        <v>0.20833333333333251</v>
      </c>
      <c r="C28">
        <v>49.727105185438703</v>
      </c>
      <c r="D28">
        <v>22.877167507286199</v>
      </c>
      <c r="E28">
        <f t="shared" si="1"/>
        <v>1.9863850854331524</v>
      </c>
      <c r="F28">
        <f t="shared" si="2"/>
        <v>2.0838786984976223</v>
      </c>
      <c r="G28">
        <f t="shared" si="3"/>
        <v>8.523021261748967E-2</v>
      </c>
      <c r="H28">
        <f t="shared" si="4"/>
        <v>8.5333739457357088E-2</v>
      </c>
      <c r="I28">
        <f t="shared" si="5"/>
        <v>0.99636128530627754</v>
      </c>
    </row>
    <row r="29" spans="1:9">
      <c r="A29">
        <v>1.7</v>
      </c>
      <c r="B29">
        <f t="shared" si="0"/>
        <v>0.21249999999999999</v>
      </c>
      <c r="C29">
        <v>50.577141171514498</v>
      </c>
      <c r="D29">
        <v>23.345413625856398</v>
      </c>
      <c r="E29">
        <f t="shared" si="1"/>
        <v>1.9431569599008505</v>
      </c>
      <c r="F29">
        <f t="shared" si="2"/>
        <v>1.9976414975988517</v>
      </c>
      <c r="G29">
        <f t="shared" si="3"/>
        <v>8.170312873614935E-2</v>
      </c>
      <c r="H29">
        <f t="shared" si="4"/>
        <v>8.1794303078509142E-2</v>
      </c>
      <c r="I29">
        <f t="shared" si="5"/>
        <v>0.99665671058530692</v>
      </c>
    </row>
    <row r="30" spans="1:9">
      <c r="A30">
        <v>1.7333333333333301</v>
      </c>
      <c r="B30">
        <f t="shared" si="0"/>
        <v>0.21666666666666626</v>
      </c>
      <c r="C30">
        <v>51.852195150628297</v>
      </c>
      <c r="D30">
        <v>23.679875139120799</v>
      </c>
      <c r="E30">
        <f t="shared" si="1"/>
        <v>2.2462224361933494</v>
      </c>
      <c r="F30">
        <f t="shared" si="2"/>
        <v>2.2765887975303727</v>
      </c>
      <c r="G30">
        <f t="shared" si="3"/>
        <v>9.3112016258910954E-2</v>
      </c>
      <c r="H30">
        <f t="shared" si="4"/>
        <v>9.3247088398033057E-2</v>
      </c>
      <c r="I30">
        <f t="shared" si="5"/>
        <v>0.99565563947993596</v>
      </c>
    </row>
    <row r="31" spans="1:9">
      <c r="A31">
        <v>1.7666666666666599</v>
      </c>
      <c r="B31">
        <f t="shared" si="0"/>
        <v>0.22083333333333249</v>
      </c>
      <c r="C31">
        <v>53.171669413042302</v>
      </c>
      <c r="D31">
        <v>24.184261682318699</v>
      </c>
      <c r="E31">
        <f t="shared" si="1"/>
        <v>2.4015730242024524</v>
      </c>
      <c r="F31">
        <f t="shared" si="2"/>
        <v>2.3832752613241142</v>
      </c>
      <c r="G31">
        <f t="shared" si="3"/>
        <v>9.7475470810802212E-2</v>
      </c>
      <c r="H31">
        <f t="shared" si="4"/>
        <v>9.7630494560239728E-2</v>
      </c>
      <c r="I31">
        <f t="shared" si="5"/>
        <v>0.99523792762847041</v>
      </c>
    </row>
    <row r="32" spans="1:9">
      <c r="A32">
        <v>1.8</v>
      </c>
      <c r="B32">
        <f t="shared" si="0"/>
        <v>0.22500000000000001</v>
      </c>
      <c r="C32">
        <v>53.5087322936321</v>
      </c>
      <c r="D32">
        <v>24.099995962171299</v>
      </c>
      <c r="E32">
        <f t="shared" si="1"/>
        <v>2.6543701846447512</v>
      </c>
      <c r="F32">
        <f t="shared" si="2"/>
        <v>2.6433566433566535</v>
      </c>
      <c r="G32">
        <f t="shared" si="3"/>
        <v>0.10811274614955639</v>
      </c>
      <c r="H32">
        <f t="shared" si="4"/>
        <v>0.10832447190089822</v>
      </c>
      <c r="I32">
        <f t="shared" si="5"/>
        <v>0.99413863928528678</v>
      </c>
    </row>
    <row r="33" spans="1:9">
      <c r="A33">
        <v>1.8333333333333299</v>
      </c>
      <c r="B33">
        <f t="shared" si="0"/>
        <v>0.22916666666666624</v>
      </c>
      <c r="C33">
        <v>54.435655215254101</v>
      </c>
      <c r="D33">
        <v>24.4791917028348</v>
      </c>
      <c r="E33">
        <f t="shared" si="1"/>
        <v>2.7386359047922504</v>
      </c>
      <c r="F33">
        <f t="shared" si="2"/>
        <v>2.6850258175559976</v>
      </c>
      <c r="G33">
        <f t="shared" si="3"/>
        <v>0.10981700685300604</v>
      </c>
      <c r="H33">
        <f t="shared" si="4"/>
        <v>0.11003894145743109</v>
      </c>
      <c r="I33">
        <f t="shared" si="5"/>
        <v>0.99395182227603307</v>
      </c>
    </row>
    <row r="34" spans="1:9">
      <c r="A34">
        <v>1.86666666666666</v>
      </c>
      <c r="B34">
        <f t="shared" si="0"/>
        <v>0.2333333333333325</v>
      </c>
      <c r="C34">
        <v>54.688517295319002</v>
      </c>
      <c r="D34">
        <v>25.048784165831901</v>
      </c>
      <c r="E34">
        <f t="shared" si="1"/>
        <v>2.2954744818276005</v>
      </c>
      <c r="F34">
        <f t="shared" si="2"/>
        <v>2.1993637375426189</v>
      </c>
      <c r="G34">
        <f t="shared" si="3"/>
        <v>8.995352709785763E-2</v>
      </c>
      <c r="H34">
        <f t="shared" si="4"/>
        <v>9.0075282844381876E-2</v>
      </c>
      <c r="I34">
        <f t="shared" si="5"/>
        <v>0.99594596387688372</v>
      </c>
    </row>
    <row r="35" spans="1:9">
      <c r="A35">
        <v>1.9</v>
      </c>
      <c r="B35">
        <f t="shared" si="0"/>
        <v>0.23749999999999999</v>
      </c>
      <c r="C35">
        <v>55.362578136876103</v>
      </c>
      <c r="D35">
        <v>25.0760615892383</v>
      </c>
      <c r="E35">
        <f t="shared" si="1"/>
        <v>2.6052274791997512</v>
      </c>
      <c r="F35">
        <f t="shared" si="2"/>
        <v>2.4934322033898497</v>
      </c>
      <c r="G35">
        <f t="shared" si="3"/>
        <v>0.10198086721430878</v>
      </c>
      <c r="H35">
        <f t="shared" si="4"/>
        <v>0.10215846814635587</v>
      </c>
      <c r="I35">
        <f t="shared" si="5"/>
        <v>0.99478636034186629</v>
      </c>
    </row>
    <row r="36" spans="1:9">
      <c r="A36">
        <v>1.93333333333333</v>
      </c>
      <c r="B36">
        <f t="shared" si="0"/>
        <v>0.24166666666666625</v>
      </c>
      <c r="C36">
        <v>55.446843857023502</v>
      </c>
      <c r="D36">
        <v>24.616367376261199</v>
      </c>
      <c r="E36">
        <f t="shared" si="1"/>
        <v>3.1070545522505526</v>
      </c>
      <c r="F36">
        <f t="shared" si="2"/>
        <v>3.0292572463768233</v>
      </c>
      <c r="G36">
        <f t="shared" si="3"/>
        <v>0.1238960018968026</v>
      </c>
      <c r="H36">
        <f t="shared" si="4"/>
        <v>0.12421518342746633</v>
      </c>
      <c r="I36">
        <f t="shared" si="5"/>
        <v>0.99229520845058372</v>
      </c>
    </row>
    <row r="37" spans="1:9">
      <c r="A37">
        <v>1.9666666666666599</v>
      </c>
      <c r="B37">
        <f t="shared" si="0"/>
        <v>0.24583333333333249</v>
      </c>
      <c r="C37">
        <v>55.783970382380701</v>
      </c>
      <c r="D37">
        <v>24.215013560343898</v>
      </c>
      <c r="E37">
        <f t="shared" si="1"/>
        <v>3.6769716308464524</v>
      </c>
      <c r="F37">
        <f t="shared" si="2"/>
        <v>3.6443225158805808</v>
      </c>
      <c r="G37">
        <f t="shared" si="3"/>
        <v>0.14905204563928756</v>
      </c>
      <c r="H37">
        <f t="shared" si="4"/>
        <v>0.1496095401037226</v>
      </c>
      <c r="I37">
        <f t="shared" si="5"/>
        <v>0.98882935215877554</v>
      </c>
    </row>
    <row r="38" spans="1:9">
      <c r="A38">
        <v>2</v>
      </c>
      <c r="B38">
        <f t="shared" si="0"/>
        <v>0.25</v>
      </c>
      <c r="C38">
        <v>55.109845399729501</v>
      </c>
      <c r="D38">
        <v>23.947444349732301</v>
      </c>
      <c r="E38">
        <f t="shared" si="1"/>
        <v>3.6074783501324497</v>
      </c>
      <c r="F38">
        <f t="shared" si="2"/>
        <v>3.6153954108320807</v>
      </c>
      <c r="G38">
        <f t="shared" si="3"/>
        <v>0.14786893295836731</v>
      </c>
      <c r="H38">
        <f t="shared" si="4"/>
        <v>0.14841316957600861</v>
      </c>
      <c r="I38">
        <f t="shared" si="5"/>
        <v>0.98900696593388759</v>
      </c>
    </row>
    <row r="39" spans="1:9">
      <c r="A39">
        <v>2.0333333333333301</v>
      </c>
      <c r="B39">
        <f t="shared" si="0"/>
        <v>0.25416666666666626</v>
      </c>
      <c r="C39">
        <v>54.519986055702802</v>
      </c>
      <c r="D39">
        <v>23.746767441773699</v>
      </c>
      <c r="E39">
        <f t="shared" si="1"/>
        <v>3.5132255860777022</v>
      </c>
      <c r="F39">
        <f t="shared" si="2"/>
        <v>3.5506901843633418</v>
      </c>
      <c r="G39">
        <f t="shared" si="3"/>
        <v>0.14522250242794854</v>
      </c>
      <c r="H39">
        <f t="shared" si="4"/>
        <v>0.14573785523903279</v>
      </c>
      <c r="I39">
        <f t="shared" si="5"/>
        <v>0.98939902202729335</v>
      </c>
    </row>
    <row r="40" spans="1:9">
      <c r="A40">
        <v>2.0666666666666602</v>
      </c>
      <c r="B40">
        <f t="shared" si="0"/>
        <v>0.25833333333333253</v>
      </c>
      <c r="C40">
        <v>53.340200853337201</v>
      </c>
      <c r="D40">
        <v>23.010952112592001</v>
      </c>
      <c r="E40">
        <f t="shared" si="1"/>
        <v>3.6591483140765995</v>
      </c>
      <c r="F40">
        <f t="shared" si="2"/>
        <v>3.816424418604651</v>
      </c>
      <c r="G40">
        <f t="shared" si="3"/>
        <v>0.1560909782660389</v>
      </c>
      <c r="H40">
        <f t="shared" si="4"/>
        <v>0.15673187386964674</v>
      </c>
      <c r="I40">
        <f t="shared" si="5"/>
        <v>0.98774268233379026</v>
      </c>
    </row>
    <row r="41" spans="1:9">
      <c r="A41">
        <v>2.1</v>
      </c>
      <c r="B41">
        <f t="shared" si="0"/>
        <v>0.26250000000000001</v>
      </c>
      <c r="C41">
        <v>52.666075092157598</v>
      </c>
      <c r="D41">
        <v>22.609598296674701</v>
      </c>
      <c r="E41">
        <f t="shared" si="1"/>
        <v>3.7234392494040982</v>
      </c>
      <c r="F41">
        <f t="shared" si="2"/>
        <v>3.9524161735700245</v>
      </c>
      <c r="G41">
        <f t="shared" si="3"/>
        <v>0.16165301323394785</v>
      </c>
      <c r="H41">
        <f t="shared" si="4"/>
        <v>0.16236546797707777</v>
      </c>
      <c r="I41">
        <f t="shared" si="5"/>
        <v>0.98684765962755627</v>
      </c>
    </row>
    <row r="42" spans="1:9">
      <c r="A42">
        <v>2.1333333333333302</v>
      </c>
      <c r="B42">
        <f t="shared" si="0"/>
        <v>0.26666666666666627</v>
      </c>
      <c r="C42">
        <v>51.654886450388197</v>
      </c>
      <c r="D42">
        <v>22.074459875451598</v>
      </c>
      <c r="E42">
        <f t="shared" si="1"/>
        <v>3.7529833497425003</v>
      </c>
      <c r="F42">
        <f t="shared" si="2"/>
        <v>4.0803535353535949</v>
      </c>
      <c r="G42">
        <f t="shared" si="3"/>
        <v>0.1668856251678362</v>
      </c>
      <c r="H42">
        <f t="shared" si="4"/>
        <v>0.16767014783999498</v>
      </c>
      <c r="I42">
        <f t="shared" si="5"/>
        <v>0.98597626143449335</v>
      </c>
    </row>
    <row r="43" spans="1:9">
      <c r="A43">
        <v>2.1666666666666599</v>
      </c>
      <c r="B43">
        <f t="shared" si="0"/>
        <v>0.27083333333333248</v>
      </c>
      <c r="C43">
        <v>51.2335578496509</v>
      </c>
      <c r="D43">
        <v>21.9406752701458</v>
      </c>
      <c r="E43">
        <f t="shared" si="1"/>
        <v>3.6761036546796504</v>
      </c>
      <c r="F43">
        <f t="shared" si="2"/>
        <v>4.0211382113821941</v>
      </c>
      <c r="G43">
        <f t="shared" si="3"/>
        <v>0.1644637305268791</v>
      </c>
      <c r="H43">
        <f t="shared" si="4"/>
        <v>0.16521431404734854</v>
      </c>
      <c r="I43">
        <f t="shared" si="5"/>
        <v>0.98638313111142673</v>
      </c>
    </row>
    <row r="44" spans="1:9">
      <c r="A44">
        <v>2.2666666666666599</v>
      </c>
      <c r="B44">
        <f t="shared" si="0"/>
        <v>0.28333333333333249</v>
      </c>
      <c r="C44">
        <v>50.222369207881499</v>
      </c>
      <c r="D44">
        <v>21.4724291515756</v>
      </c>
      <c r="E44">
        <f t="shared" si="1"/>
        <v>3.6387554523651495</v>
      </c>
      <c r="F44">
        <f t="shared" si="2"/>
        <v>4.0670820353064476</v>
      </c>
      <c r="G44">
        <f t="shared" si="3"/>
        <v>0.16634282352991606</v>
      </c>
      <c r="H44">
        <f t="shared" si="4"/>
        <v>0.16711965144415744</v>
      </c>
      <c r="I44">
        <f t="shared" si="5"/>
        <v>0.986067981966809</v>
      </c>
    </row>
    <row r="45" spans="1:9">
      <c r="A45">
        <v>2.2999999999999998</v>
      </c>
      <c r="B45">
        <f t="shared" si="0"/>
        <v>0.28749999999999998</v>
      </c>
      <c r="C45">
        <v>50.980760689208502</v>
      </c>
      <c r="D45">
        <v>22.074459875451598</v>
      </c>
      <c r="E45">
        <f t="shared" si="1"/>
        <v>3.4159204691526526</v>
      </c>
      <c r="F45">
        <f t="shared" si="2"/>
        <v>3.7138888888889054</v>
      </c>
      <c r="G45">
        <f t="shared" si="3"/>
        <v>0.1518972960690759</v>
      </c>
      <c r="H45">
        <f t="shared" si="4"/>
        <v>0.15248756112048698</v>
      </c>
      <c r="I45">
        <f t="shared" si="5"/>
        <v>0.98839628259464007</v>
      </c>
    </row>
    <row r="46" spans="1:9">
      <c r="A46">
        <v>2.3333333333333299</v>
      </c>
      <c r="B46">
        <f t="shared" si="0"/>
        <v>0.29166666666666624</v>
      </c>
      <c r="C46">
        <v>51.149292129503401</v>
      </c>
      <c r="D46">
        <v>22.208244480757401</v>
      </c>
      <c r="E46">
        <f t="shared" si="1"/>
        <v>3.3664015839942998</v>
      </c>
      <c r="F46">
        <f t="shared" si="2"/>
        <v>3.6380020080320987</v>
      </c>
      <c r="G46">
        <f t="shared" si="3"/>
        <v>0.14879353816082203</v>
      </c>
      <c r="H46">
        <f t="shared" si="4"/>
        <v>0.14934811745521104</v>
      </c>
      <c r="I46">
        <f t="shared" si="5"/>
        <v>0.98886828394967952</v>
      </c>
    </row>
    <row r="47" spans="1:9">
      <c r="A47">
        <v>2.36666666666666</v>
      </c>
      <c r="B47">
        <f t="shared" si="0"/>
        <v>0.2958333333333325</v>
      </c>
      <c r="C47">
        <v>51.907683610830503</v>
      </c>
      <c r="D47">
        <v>22.3420290860631</v>
      </c>
      <c r="E47">
        <f t="shared" si="1"/>
        <v>3.6118127193521516</v>
      </c>
      <c r="F47">
        <f t="shared" si="2"/>
        <v>3.8798403193613504</v>
      </c>
      <c r="G47">
        <f t="shared" si="3"/>
        <v>0.15868467563850105</v>
      </c>
      <c r="H47">
        <f t="shared" si="4"/>
        <v>0.15935830560142994</v>
      </c>
      <c r="I47">
        <f t="shared" si="5"/>
        <v>0.98732931371326338</v>
      </c>
    </row>
    <row r="48" spans="1:9">
      <c r="A48">
        <v>2.4</v>
      </c>
      <c r="B48">
        <f t="shared" si="0"/>
        <v>0.3</v>
      </c>
      <c r="C48">
        <v>52.4132779317152</v>
      </c>
      <c r="D48">
        <v>22.542705994021802</v>
      </c>
      <c r="E48">
        <f t="shared" si="1"/>
        <v>3.6639329718357985</v>
      </c>
      <c r="F48">
        <f t="shared" si="2"/>
        <v>3.900791295746787</v>
      </c>
      <c r="G48">
        <f t="shared" si="3"/>
        <v>0.15954156628821214</v>
      </c>
      <c r="H48">
        <f t="shared" si="4"/>
        <v>0.16022625362714213</v>
      </c>
      <c r="I48">
        <f t="shared" si="5"/>
        <v>0.9871912117853886</v>
      </c>
    </row>
    <row r="49" spans="1:9">
      <c r="A49">
        <v>2.43333333333333</v>
      </c>
      <c r="B49">
        <f t="shared" si="0"/>
        <v>0.30416666666666625</v>
      </c>
      <c r="C49">
        <v>53.003137972747403</v>
      </c>
      <c r="D49">
        <v>22.877265302841302</v>
      </c>
      <c r="E49">
        <f t="shared" si="1"/>
        <v>3.6243036835323998</v>
      </c>
      <c r="F49">
        <f t="shared" si="2"/>
        <v>3.8021715993289846</v>
      </c>
      <c r="G49">
        <f t="shared" si="3"/>
        <v>0.15550804087235112</v>
      </c>
      <c r="H49">
        <f t="shared" si="4"/>
        <v>0.15614173004264881</v>
      </c>
      <c r="I49">
        <f t="shared" si="5"/>
        <v>0.98783462645528031</v>
      </c>
    </row>
    <row r="50" spans="1:9">
      <c r="A50">
        <v>2.4666666666666601</v>
      </c>
      <c r="B50">
        <f t="shared" si="0"/>
        <v>0.30833333333333252</v>
      </c>
      <c r="C50">
        <v>53.845795174221898</v>
      </c>
      <c r="D50">
        <v>23.479198231162201</v>
      </c>
      <c r="E50">
        <f t="shared" si="1"/>
        <v>3.4436993559487483</v>
      </c>
      <c r="F50">
        <f t="shared" si="2"/>
        <v>3.520085470085446</v>
      </c>
      <c r="G50">
        <f t="shared" si="3"/>
        <v>0.14397077587261539</v>
      </c>
      <c r="H50">
        <f t="shared" si="4"/>
        <v>0.14447283408671788</v>
      </c>
      <c r="I50">
        <f t="shared" si="5"/>
        <v>0.98958193985876541</v>
      </c>
    </row>
    <row r="51" spans="1:9">
      <c r="A51">
        <v>2.5</v>
      </c>
      <c r="B51">
        <f t="shared" si="0"/>
        <v>0.3125</v>
      </c>
      <c r="C51">
        <v>54.772718095843899</v>
      </c>
      <c r="D51">
        <v>23.880552047079501</v>
      </c>
      <c r="E51">
        <f t="shared" si="1"/>
        <v>3.5058070008424487</v>
      </c>
      <c r="F51">
        <f t="shared" si="2"/>
        <v>3.5233426704014867</v>
      </c>
      <c r="G51">
        <f t="shared" si="3"/>
        <v>0.14410399469944732</v>
      </c>
      <c r="H51">
        <f t="shared" si="4"/>
        <v>0.14460745672530689</v>
      </c>
      <c r="I51">
        <f t="shared" si="5"/>
        <v>0.98956254916587338</v>
      </c>
    </row>
    <row r="52" spans="1:9">
      <c r="A52">
        <v>2.5333333333333301</v>
      </c>
      <c r="B52">
        <f t="shared" si="0"/>
        <v>0.31666666666666626</v>
      </c>
      <c r="C52">
        <v>55.362578136876103</v>
      </c>
      <c r="D52">
        <v>23.679875139120799</v>
      </c>
      <c r="E52">
        <f t="shared" si="1"/>
        <v>4.0014139293172519</v>
      </c>
      <c r="F52">
        <f t="shared" si="2"/>
        <v>4.0555084745763423</v>
      </c>
      <c r="G52">
        <f t="shared" si="3"/>
        <v>0.16586946726283608</v>
      </c>
      <c r="H52">
        <f t="shared" si="4"/>
        <v>0.16663962660891435</v>
      </c>
      <c r="I52">
        <f t="shared" si="5"/>
        <v>0.98614771704341686</v>
      </c>
    </row>
    <row r="53" spans="1:9">
      <c r="A53">
        <v>2.5666666666666602</v>
      </c>
      <c r="B53">
        <f t="shared" si="0"/>
        <v>0.32083333333333253</v>
      </c>
      <c r="C53">
        <v>55.362578136876103</v>
      </c>
      <c r="D53">
        <v>23.049518985202699</v>
      </c>
      <c r="E53">
        <f t="shared" si="1"/>
        <v>4.6317700832353523</v>
      </c>
      <c r="F53">
        <f t="shared" si="2"/>
        <v>4.8227679748550241</v>
      </c>
      <c r="G53">
        <f t="shared" si="3"/>
        <v>0.19725022392045088</v>
      </c>
      <c r="H53">
        <f t="shared" si="4"/>
        <v>0.19855224206534916</v>
      </c>
      <c r="I53">
        <f t="shared" si="5"/>
        <v>0.98035317572971226</v>
      </c>
    </row>
    <row r="54" spans="1:9">
      <c r="A54">
        <v>2.6</v>
      </c>
      <c r="B54">
        <f t="shared" si="0"/>
        <v>0.32500000000000001</v>
      </c>
      <c r="C54">
        <v>55.952438177908199</v>
      </c>
      <c r="D54">
        <v>23.3065216594978</v>
      </c>
      <c r="E54">
        <f t="shared" si="1"/>
        <v>4.6696974294562992</v>
      </c>
      <c r="F54">
        <f t="shared" si="2"/>
        <v>4.8086428315775578</v>
      </c>
      <c r="G54">
        <f t="shared" si="3"/>
        <v>0.19667250844897988</v>
      </c>
      <c r="H54">
        <f t="shared" si="4"/>
        <v>0.19796298375103522</v>
      </c>
      <c r="I54">
        <f t="shared" si="5"/>
        <v>0.98046923685569343</v>
      </c>
    </row>
    <row r="55" spans="1:9">
      <c r="A55">
        <v>2.6333333333333302</v>
      </c>
      <c r="B55">
        <f t="shared" si="0"/>
        <v>0.32916666666666627</v>
      </c>
      <c r="C55">
        <v>56.120969618203098</v>
      </c>
      <c r="D55">
        <v>23.679875139120799</v>
      </c>
      <c r="E55">
        <f t="shared" si="1"/>
        <v>4.3806096699807497</v>
      </c>
      <c r="F55">
        <f t="shared" si="2"/>
        <v>4.4398305084746106</v>
      </c>
      <c r="G55">
        <f t="shared" si="3"/>
        <v>0.18158815985581231</v>
      </c>
      <c r="H55">
        <f t="shared" si="4"/>
        <v>0.18260122113194857</v>
      </c>
      <c r="I55">
        <f t="shared" si="5"/>
        <v>0.98337466928947281</v>
      </c>
    </row>
    <row r="56" spans="1:9">
      <c r="A56">
        <v>2.6666666666666599</v>
      </c>
      <c r="B56">
        <f t="shared" si="0"/>
        <v>0.33333333333333248</v>
      </c>
      <c r="C56">
        <v>56.626563939087802</v>
      </c>
      <c r="D56">
        <v>23.880552047079501</v>
      </c>
      <c r="E56">
        <f t="shared" si="1"/>
        <v>4.4327299224644001</v>
      </c>
      <c r="F56">
        <f t="shared" si="2"/>
        <v>4.4549019607842837</v>
      </c>
      <c r="G56">
        <f t="shared" si="3"/>
        <v>0.18220457917318134</v>
      </c>
      <c r="H56">
        <f t="shared" si="4"/>
        <v>0.18322809820819064</v>
      </c>
      <c r="I56">
        <f t="shared" si="5"/>
        <v>0.98326064262143831</v>
      </c>
    </row>
    <row r="57" spans="1:9">
      <c r="A57">
        <v>2.7</v>
      </c>
      <c r="B57">
        <f t="shared" si="0"/>
        <v>0.33750000000000002</v>
      </c>
      <c r="C57">
        <v>55.7839067376133</v>
      </c>
      <c r="D57">
        <v>23.546090533815001</v>
      </c>
      <c r="E57">
        <f t="shared" si="1"/>
        <v>4.3458628349916495</v>
      </c>
      <c r="F57">
        <f t="shared" si="2"/>
        <v>4.4296401515152297</v>
      </c>
      <c r="G57">
        <f t="shared" si="3"/>
        <v>0.1811713763400912</v>
      </c>
      <c r="H57">
        <f t="shared" si="4"/>
        <v>0.18217740787644002</v>
      </c>
      <c r="I57">
        <f t="shared" si="5"/>
        <v>0.98345154044062433</v>
      </c>
    </row>
    <row r="58" spans="1:9">
      <c r="A58">
        <v>2.7333333333333298</v>
      </c>
      <c r="B58">
        <f t="shared" si="0"/>
        <v>0.34166666666666623</v>
      </c>
      <c r="C58">
        <v>55.446843857023502</v>
      </c>
      <c r="D58">
        <v>23.345413625856398</v>
      </c>
      <c r="E58">
        <f t="shared" si="1"/>
        <v>4.3780083026553527</v>
      </c>
      <c r="F58">
        <f t="shared" si="2"/>
        <v>4.5007640878701292</v>
      </c>
      <c r="G58">
        <f t="shared" si="3"/>
        <v>0.18408033079223432</v>
      </c>
      <c r="H58">
        <f t="shared" si="4"/>
        <v>0.18513612171562943</v>
      </c>
      <c r="I58">
        <f t="shared" si="5"/>
        <v>0.9829112024061083</v>
      </c>
    </row>
    <row r="59" spans="1:9">
      <c r="A59">
        <v>2.7666666666666599</v>
      </c>
      <c r="B59">
        <f t="shared" si="0"/>
        <v>0.34583333333333249</v>
      </c>
      <c r="C59">
        <v>55.194046696581097</v>
      </c>
      <c r="D59">
        <v>23.010952112592001</v>
      </c>
      <c r="E59">
        <f t="shared" si="1"/>
        <v>4.5860712356985474</v>
      </c>
      <c r="F59">
        <f t="shared" si="2"/>
        <v>4.7831879844960969</v>
      </c>
      <c r="G59">
        <f t="shared" si="3"/>
        <v>0.19563141040883833</v>
      </c>
      <c r="H59">
        <f t="shared" si="4"/>
        <v>0.19690126009224546</v>
      </c>
      <c r="I59">
        <f t="shared" si="5"/>
        <v>0.98067749605130061</v>
      </c>
    </row>
    <row r="60" spans="1:9">
      <c r="A60">
        <v>2.8</v>
      </c>
      <c r="B60">
        <f t="shared" si="0"/>
        <v>0.35</v>
      </c>
      <c r="C60">
        <v>53.7647761192991</v>
      </c>
      <c r="D60">
        <v>22.5262042298484</v>
      </c>
      <c r="E60">
        <f t="shared" si="1"/>
        <v>4.3561838298011502</v>
      </c>
      <c r="F60">
        <f t="shared" si="2"/>
        <v>4.6411908037615799</v>
      </c>
      <c r="G60">
        <f t="shared" si="3"/>
        <v>0.18982375475507485</v>
      </c>
      <c r="H60">
        <f t="shared" si="4"/>
        <v>0.19098263436919899</v>
      </c>
      <c r="I60">
        <f t="shared" si="5"/>
        <v>0.98181818180897684</v>
      </c>
    </row>
    <row r="61" spans="1:9">
      <c r="A61">
        <v>2.8333333333333299</v>
      </c>
      <c r="B61">
        <f t="shared" si="0"/>
        <v>0.35416666666666624</v>
      </c>
      <c r="C61">
        <v>53.020994631482701</v>
      </c>
      <c r="D61">
        <v>22.313697619958099</v>
      </c>
      <c r="E61">
        <f t="shared" si="1"/>
        <v>4.1967996957832518</v>
      </c>
      <c r="F61">
        <f t="shared" si="2"/>
        <v>4.5139624285626212</v>
      </c>
      <c r="G61">
        <f t="shared" si="3"/>
        <v>0.18462014022751008</v>
      </c>
      <c r="H61">
        <f t="shared" si="4"/>
        <v>0.18568534449853233</v>
      </c>
      <c r="I61">
        <f t="shared" si="5"/>
        <v>0.98280995305418761</v>
      </c>
    </row>
    <row r="62" spans="1:9">
      <c r="A62">
        <v>2.86666666666666</v>
      </c>
      <c r="B62">
        <f t="shared" si="0"/>
        <v>0.3583333333333325</v>
      </c>
      <c r="C62">
        <v>52.595976638444697</v>
      </c>
      <c r="D62">
        <v>21.675917644934799</v>
      </c>
      <c r="E62">
        <f t="shared" si="1"/>
        <v>4.6220706742875493</v>
      </c>
      <c r="F62">
        <f t="shared" si="2"/>
        <v>5.1176470588235095</v>
      </c>
      <c r="G62">
        <f t="shared" si="3"/>
        <v>0.20931071815229077</v>
      </c>
      <c r="H62">
        <f t="shared" si="4"/>
        <v>0.21087001064516375</v>
      </c>
      <c r="I62">
        <f t="shared" si="5"/>
        <v>0.97784918227023754</v>
      </c>
    </row>
    <row r="63" spans="1:9">
      <c r="A63">
        <v>2.9</v>
      </c>
      <c r="B63">
        <f t="shared" si="0"/>
        <v>0.36249999999999999</v>
      </c>
      <c r="C63">
        <v>51.852195150628297</v>
      </c>
      <c r="D63">
        <v>21.038658973106902</v>
      </c>
      <c r="E63">
        <f t="shared" si="1"/>
        <v>4.8874386022072471</v>
      </c>
      <c r="F63">
        <f t="shared" si="2"/>
        <v>5.5753803796579042</v>
      </c>
      <c r="G63">
        <f t="shared" si="3"/>
        <v>0.22803191736842146</v>
      </c>
      <c r="H63">
        <f t="shared" si="4"/>
        <v>0.23005586532439842</v>
      </c>
      <c r="I63">
        <f t="shared" si="5"/>
        <v>0.97365365744769916</v>
      </c>
    </row>
    <row r="64" spans="1:9">
      <c r="A64">
        <v>3.0333333333333301</v>
      </c>
      <c r="B64">
        <f t="shared" si="0"/>
        <v>0.37916666666666626</v>
      </c>
      <c r="C64">
        <v>52.595976638444697</v>
      </c>
      <c r="D64">
        <v>21.250899651896798</v>
      </c>
      <c r="E64">
        <f t="shared" si="1"/>
        <v>5.0470886673255499</v>
      </c>
      <c r="F64">
        <f t="shared" si="2"/>
        <v>5.7000000000000686</v>
      </c>
      <c r="G64">
        <f t="shared" si="3"/>
        <v>0.23312883435583104</v>
      </c>
      <c r="H64">
        <f t="shared" si="4"/>
        <v>0.2352939379854308</v>
      </c>
      <c r="I64">
        <f t="shared" si="5"/>
        <v>0.97244585792315008</v>
      </c>
    </row>
    <row r="65" spans="1:9">
      <c r="A65">
        <v>3.0666666666666602</v>
      </c>
      <c r="B65">
        <f t="shared" si="0"/>
        <v>0.38333333333333253</v>
      </c>
      <c r="C65">
        <v>52.702231136704199</v>
      </c>
      <c r="D65">
        <v>21.4657755735611</v>
      </c>
      <c r="E65">
        <f t="shared" si="1"/>
        <v>4.8853399947909999</v>
      </c>
      <c r="F65">
        <f t="shared" si="2"/>
        <v>5.4620975362938129</v>
      </c>
      <c r="G65">
        <f t="shared" si="3"/>
        <v>0.22339867224105575</v>
      </c>
      <c r="H65">
        <f t="shared" si="4"/>
        <v>0.22529987885980376</v>
      </c>
      <c r="I65">
        <f t="shared" si="5"/>
        <v>0.97472715835813939</v>
      </c>
    </row>
    <row r="66" spans="1:9">
      <c r="A66">
        <v>3.1</v>
      </c>
      <c r="B66">
        <f t="shared" si="0"/>
        <v>0.38750000000000001</v>
      </c>
      <c r="C66">
        <v>53.127249129742196</v>
      </c>
      <c r="D66">
        <v>21.783208747779799</v>
      </c>
      <c r="E66">
        <f t="shared" si="1"/>
        <v>4.7804158170912991</v>
      </c>
      <c r="F66">
        <f t="shared" si="2"/>
        <v>5.2668998832361993</v>
      </c>
      <c r="G66">
        <f t="shared" si="3"/>
        <v>0.21541512814871983</v>
      </c>
      <c r="H66">
        <f t="shared" si="4"/>
        <v>0.21711691853185255</v>
      </c>
      <c r="I66">
        <f t="shared" si="5"/>
        <v>0.97652256633662626</v>
      </c>
    </row>
    <row r="67" spans="1:9">
      <c r="A67">
        <v>3.1333333333333302</v>
      </c>
      <c r="B67">
        <f t="shared" si="0"/>
        <v>0.39166666666666627</v>
      </c>
      <c r="C67">
        <v>53.552267122780101</v>
      </c>
      <c r="D67">
        <v>22.1019572922267</v>
      </c>
      <c r="E67">
        <f t="shared" si="1"/>
        <v>4.6741762691633504</v>
      </c>
      <c r="F67">
        <f t="shared" si="2"/>
        <v>5.0755790076281802</v>
      </c>
      <c r="G67">
        <f t="shared" si="3"/>
        <v>0.20759014346127527</v>
      </c>
      <c r="H67">
        <f t="shared" si="4"/>
        <v>0.20911079080174994</v>
      </c>
      <c r="I67">
        <f t="shared" si="5"/>
        <v>0.97821589249905727</v>
      </c>
    </row>
    <row r="68" spans="1:9">
      <c r="A68">
        <v>3.1666666666666599</v>
      </c>
      <c r="B68">
        <f t="shared" ref="B68:B131" si="6">A68/8</f>
        <v>0.39583333333333248</v>
      </c>
      <c r="C68">
        <v>54.508557607115499</v>
      </c>
      <c r="D68">
        <v>22.419950919247899</v>
      </c>
      <c r="E68">
        <f t="shared" ref="E68:E131" si="7">(C68-2*D68)/2</f>
        <v>4.8343278843098503</v>
      </c>
      <c r="F68">
        <f t="shared" ref="F68:F131" si="8">E68/D68*24</f>
        <v>5.1750277973993235</v>
      </c>
      <c r="G68">
        <f t="shared" ref="G68:G131" si="9">F68/24.45</f>
        <v>0.2116575786257392</v>
      </c>
      <c r="H68">
        <f t="shared" ref="H68:H131" si="10">ASIN(G68)</f>
        <v>0.21327065269501819</v>
      </c>
      <c r="I68">
        <f t="shared" ref="I68:I131" si="11">COS(H68)</f>
        <v>0.97734388493011459</v>
      </c>
    </row>
    <row r="69" spans="1:9">
      <c r="A69">
        <v>3.2</v>
      </c>
      <c r="B69">
        <f t="shared" si="6"/>
        <v>0.4</v>
      </c>
      <c r="C69">
        <v>54.827321101893901</v>
      </c>
      <c r="D69">
        <v>22.3144565591485</v>
      </c>
      <c r="E69">
        <f t="shared" si="7"/>
        <v>5.0992039917984506</v>
      </c>
      <c r="F69">
        <f t="shared" si="8"/>
        <v>5.4843771560723482</v>
      </c>
      <c r="G69">
        <f t="shared" si="9"/>
        <v>0.22430990413383839</v>
      </c>
      <c r="H69">
        <f t="shared" si="10"/>
        <v>0.22623483759104052</v>
      </c>
      <c r="I69">
        <f t="shared" si="11"/>
        <v>0.97451786382162753</v>
      </c>
    </row>
    <row r="70" spans="1:9">
      <c r="A70">
        <v>3.2333333333333298</v>
      </c>
      <c r="B70">
        <f t="shared" si="6"/>
        <v>0.40416666666666623</v>
      </c>
      <c r="C70">
        <v>55.358593593191301</v>
      </c>
      <c r="D70">
        <v>22.632457551600599</v>
      </c>
      <c r="E70">
        <f t="shared" si="7"/>
        <v>5.0468392449950521</v>
      </c>
      <c r="F70">
        <f t="shared" si="8"/>
        <v>5.3517891993711117</v>
      </c>
      <c r="G70">
        <f t="shared" si="9"/>
        <v>0.21888708381885938</v>
      </c>
      <c r="H70">
        <f t="shared" si="10"/>
        <v>0.22067374939812662</v>
      </c>
      <c r="I70">
        <f t="shared" si="11"/>
        <v>0.9757501957659428</v>
      </c>
    </row>
    <row r="71" spans="1:9">
      <c r="A71">
        <v>3.2666666666666599</v>
      </c>
      <c r="B71">
        <f t="shared" si="6"/>
        <v>0.40833333333333249</v>
      </c>
      <c r="C71">
        <v>55.889866084488702</v>
      </c>
      <c r="D71">
        <v>23.057226122308101</v>
      </c>
      <c r="E71">
        <f t="shared" si="7"/>
        <v>4.8877069199362495</v>
      </c>
      <c r="F71">
        <f t="shared" si="8"/>
        <v>5.087557603686605</v>
      </c>
      <c r="G71">
        <f t="shared" si="9"/>
        <v>0.20808006559045419</v>
      </c>
      <c r="H71">
        <f t="shared" si="10"/>
        <v>0.20961164975468619</v>
      </c>
      <c r="I71">
        <f t="shared" si="11"/>
        <v>0.97811179642404489</v>
      </c>
    </row>
    <row r="72" spans="1:9">
      <c r="A72">
        <v>3.3</v>
      </c>
      <c r="B72">
        <f t="shared" si="6"/>
        <v>0.41249999999999998</v>
      </c>
      <c r="C72">
        <v>56.421138575786202</v>
      </c>
      <c r="D72">
        <v>23.163724322263199</v>
      </c>
      <c r="E72">
        <f t="shared" si="7"/>
        <v>5.0468449656299015</v>
      </c>
      <c r="F72">
        <f t="shared" si="8"/>
        <v>5.2290502809473622</v>
      </c>
      <c r="G72">
        <f t="shared" si="9"/>
        <v>0.21386708715531136</v>
      </c>
      <c r="H72">
        <f t="shared" si="10"/>
        <v>0.2155319361512652</v>
      </c>
      <c r="I72">
        <f t="shared" si="11"/>
        <v>0.97686276878162492</v>
      </c>
    </row>
    <row r="73" spans="1:9">
      <c r="A73">
        <v>3.3333333333333299</v>
      </c>
      <c r="B73">
        <f t="shared" si="6"/>
        <v>0.41666666666666624</v>
      </c>
      <c r="C73">
        <v>56.952411067083602</v>
      </c>
      <c r="D73">
        <v>23.2710298152377</v>
      </c>
      <c r="E73">
        <f t="shared" si="7"/>
        <v>5.2051757183041012</v>
      </c>
      <c r="F73">
        <f t="shared" si="8"/>
        <v>5.3682290053832933</v>
      </c>
      <c r="G73">
        <f t="shared" si="9"/>
        <v>0.21955946852283409</v>
      </c>
      <c r="H73">
        <f t="shared" si="10"/>
        <v>0.22136289784785795</v>
      </c>
      <c r="I73">
        <f t="shared" si="11"/>
        <v>0.97559911837904534</v>
      </c>
    </row>
    <row r="74" spans="1:9">
      <c r="A74">
        <v>3.36666666666666</v>
      </c>
      <c r="B74">
        <f t="shared" si="6"/>
        <v>0.4208333333333325</v>
      </c>
      <c r="C74">
        <v>56.8461565688241</v>
      </c>
      <c r="D74">
        <v>22.634452831296901</v>
      </c>
      <c r="E74">
        <f t="shared" si="7"/>
        <v>5.7886254531151486</v>
      </c>
      <c r="F74">
        <f t="shared" si="8"/>
        <v>6.1378559451045218</v>
      </c>
      <c r="G74">
        <f t="shared" si="9"/>
        <v>0.25103705296951012</v>
      </c>
      <c r="H74">
        <f t="shared" si="10"/>
        <v>0.25375146718927877</v>
      </c>
      <c r="I74">
        <f t="shared" si="11"/>
        <v>0.96797747806257528</v>
      </c>
    </row>
    <row r="75" spans="1:9">
      <c r="A75">
        <v>3.4</v>
      </c>
      <c r="B75">
        <f t="shared" si="6"/>
        <v>0.42499999999999999</v>
      </c>
      <c r="C75">
        <v>57.164920063602601</v>
      </c>
      <c r="D75">
        <v>23.269735118827001</v>
      </c>
      <c r="E75">
        <f t="shared" si="7"/>
        <v>5.3127249129742999</v>
      </c>
      <c r="F75">
        <f t="shared" si="8"/>
        <v>5.4794520547946224</v>
      </c>
      <c r="G75">
        <f t="shared" si="9"/>
        <v>0.22410846849875757</v>
      </c>
      <c r="H75">
        <f t="shared" si="10"/>
        <v>0.22602813964092569</v>
      </c>
      <c r="I75">
        <f t="shared" si="11"/>
        <v>0.97456420740100103</v>
      </c>
    </row>
    <row r="76" spans="1:9">
      <c r="A76">
        <v>3.43333333333333</v>
      </c>
      <c r="B76">
        <f t="shared" si="6"/>
        <v>0.42916666666666625</v>
      </c>
      <c r="C76">
        <v>57.271174561862097</v>
      </c>
      <c r="D76">
        <v>23.588737924324601</v>
      </c>
      <c r="E76">
        <f t="shared" si="7"/>
        <v>5.0468493566064474</v>
      </c>
      <c r="F76">
        <f t="shared" si="8"/>
        <v>5.1348395555173729</v>
      </c>
      <c r="G76">
        <f t="shared" si="9"/>
        <v>0.21001388775122179</v>
      </c>
      <c r="H76">
        <f t="shared" si="10"/>
        <v>0.21158916427146557</v>
      </c>
      <c r="I76">
        <f t="shared" si="11"/>
        <v>0.9776984028582727</v>
      </c>
    </row>
    <row r="77" spans="1:9">
      <c r="A77">
        <v>3.4666666666666601</v>
      </c>
      <c r="B77">
        <f t="shared" si="6"/>
        <v>0.43333333333333252</v>
      </c>
      <c r="C77">
        <v>56.8461565688241</v>
      </c>
      <c r="D77">
        <v>23.6949913494526</v>
      </c>
      <c r="E77">
        <f t="shared" si="7"/>
        <v>4.7280869349594496</v>
      </c>
      <c r="F77">
        <f t="shared" si="8"/>
        <v>4.7889482112703217</v>
      </c>
      <c r="G77">
        <f t="shared" si="9"/>
        <v>0.19586700250594363</v>
      </c>
      <c r="H77">
        <f t="shared" si="10"/>
        <v>0.19714149987114157</v>
      </c>
      <c r="I77">
        <f t="shared" si="11"/>
        <v>0.98063046930499598</v>
      </c>
    </row>
    <row r="78" spans="1:9">
      <c r="A78">
        <v>3.5</v>
      </c>
      <c r="B78">
        <f t="shared" si="6"/>
        <v>0.4375</v>
      </c>
      <c r="C78">
        <v>56.208629579267203</v>
      </c>
      <c r="D78">
        <v>23.3759896170865</v>
      </c>
      <c r="E78">
        <f t="shared" si="7"/>
        <v>4.7283251725471018</v>
      </c>
      <c r="F78">
        <f t="shared" si="8"/>
        <v>4.8545454545455158</v>
      </c>
      <c r="G78">
        <f t="shared" si="9"/>
        <v>0.1985499163413299</v>
      </c>
      <c r="H78">
        <f t="shared" si="10"/>
        <v>0.19987815829856481</v>
      </c>
      <c r="I78">
        <f t="shared" si="11"/>
        <v>0.98009077677572853</v>
      </c>
    </row>
    <row r="79" spans="1:9">
      <c r="A79">
        <v>3.5333333333333301</v>
      </c>
      <c r="B79">
        <f t="shared" si="6"/>
        <v>0.44166666666666626</v>
      </c>
      <c r="C79">
        <v>55.783611586229298</v>
      </c>
      <c r="D79">
        <v>22.844964227937002</v>
      </c>
      <c r="E79">
        <f t="shared" si="7"/>
        <v>5.0468415651776475</v>
      </c>
      <c r="F79">
        <f t="shared" si="8"/>
        <v>5.302008633313652</v>
      </c>
      <c r="G79">
        <f t="shared" si="9"/>
        <v>0.21685106884718414</v>
      </c>
      <c r="H79">
        <f t="shared" si="10"/>
        <v>0.21858762103627721</v>
      </c>
      <c r="I79">
        <f t="shared" si="11"/>
        <v>0.97620469879008154</v>
      </c>
    </row>
    <row r="80" spans="1:9">
      <c r="A80">
        <v>3.5666666666666602</v>
      </c>
      <c r="B80">
        <f t="shared" si="6"/>
        <v>0.44583333333333253</v>
      </c>
      <c r="C80">
        <v>54.721066603634398</v>
      </c>
      <c r="D80">
        <v>22.313697619958099</v>
      </c>
      <c r="E80">
        <f t="shared" si="7"/>
        <v>5.0468356818591005</v>
      </c>
      <c r="F80">
        <f t="shared" si="8"/>
        <v>5.4282377769734182</v>
      </c>
      <c r="G80">
        <f t="shared" si="9"/>
        <v>0.22201381500913778</v>
      </c>
      <c r="H80">
        <f t="shared" si="10"/>
        <v>0.22387934565105888</v>
      </c>
      <c r="I80">
        <f t="shared" si="11"/>
        <v>0.97504352002620287</v>
      </c>
    </row>
    <row r="81" spans="1:9">
      <c r="A81">
        <v>3.6</v>
      </c>
      <c r="B81">
        <f t="shared" si="6"/>
        <v>0.45</v>
      </c>
      <c r="C81">
        <v>53.7647761192991</v>
      </c>
      <c r="D81">
        <v>21.994937791593198</v>
      </c>
      <c r="E81">
        <f t="shared" si="7"/>
        <v>4.8874502680563516</v>
      </c>
      <c r="F81">
        <f t="shared" si="8"/>
        <v>5.33299105206771</v>
      </c>
      <c r="G81">
        <f t="shared" si="9"/>
        <v>0.21811824343835215</v>
      </c>
      <c r="H81">
        <f t="shared" si="10"/>
        <v>0.21988587097797249</v>
      </c>
      <c r="I81">
        <f t="shared" si="11"/>
        <v>0.97592234930826738</v>
      </c>
    </row>
    <row r="82" spans="1:9">
      <c r="A82">
        <v>3.6333333333333302</v>
      </c>
      <c r="B82">
        <f t="shared" si="6"/>
        <v>0.45416666666666627</v>
      </c>
      <c r="C82">
        <v>53.127249129742196</v>
      </c>
      <c r="D82">
        <v>21.250899651896798</v>
      </c>
      <c r="E82">
        <f t="shared" si="7"/>
        <v>5.3127249129742999</v>
      </c>
      <c r="F82">
        <f t="shared" si="8"/>
        <v>6.0000000000001137</v>
      </c>
      <c r="G82">
        <f t="shared" si="9"/>
        <v>0.24539877300613963</v>
      </c>
      <c r="H82">
        <f t="shared" si="10"/>
        <v>0.24793102234351319</v>
      </c>
      <c r="I82">
        <f t="shared" si="11"/>
        <v>0.969422220813553</v>
      </c>
    </row>
    <row r="83" spans="1:9">
      <c r="A83">
        <v>3.6666666666666599</v>
      </c>
      <c r="B83">
        <f t="shared" si="6"/>
        <v>0.45833333333333248</v>
      </c>
      <c r="C83">
        <v>52.595976638444697</v>
      </c>
      <c r="D83">
        <v>21.038658973106902</v>
      </c>
      <c r="E83">
        <f t="shared" si="7"/>
        <v>5.2593293461154467</v>
      </c>
      <c r="F83">
        <f t="shared" si="8"/>
        <v>5.9996173933005439</v>
      </c>
      <c r="G83">
        <f t="shared" si="9"/>
        <v>0.24538312447036989</v>
      </c>
      <c r="H83">
        <f t="shared" si="10"/>
        <v>0.24791488025035399</v>
      </c>
      <c r="I83">
        <f t="shared" si="11"/>
        <v>0.96942618193710806</v>
      </c>
    </row>
    <row r="84" spans="1:9">
      <c r="A84">
        <v>3.8</v>
      </c>
      <c r="B84">
        <f t="shared" si="6"/>
        <v>0.47499999999999998</v>
      </c>
      <c r="C84">
        <v>52.383467641925797</v>
      </c>
      <c r="D84">
        <v>21.145713011077198</v>
      </c>
      <c r="E84">
        <f t="shared" si="7"/>
        <v>5.0460208098857002</v>
      </c>
      <c r="F84">
        <f t="shared" si="8"/>
        <v>5.7271419210984336</v>
      </c>
      <c r="G84">
        <f t="shared" si="9"/>
        <v>0.23423893337825905</v>
      </c>
      <c r="H84">
        <f t="shared" si="10"/>
        <v>0.23643564803180411</v>
      </c>
      <c r="I84">
        <f t="shared" si="11"/>
        <v>0.97217905865628251</v>
      </c>
    </row>
    <row r="85" spans="1:9">
      <c r="A85">
        <v>3.8333333333333299</v>
      </c>
      <c r="B85">
        <f t="shared" si="6"/>
        <v>0.47916666666666624</v>
      </c>
      <c r="C85">
        <v>52.383467641925797</v>
      </c>
      <c r="D85">
        <v>21.1449121230531</v>
      </c>
      <c r="E85">
        <f t="shared" si="7"/>
        <v>5.0468216979097988</v>
      </c>
      <c r="F85">
        <f t="shared" si="8"/>
        <v>5.7282678710109582</v>
      </c>
      <c r="G85">
        <f t="shared" si="9"/>
        <v>0.2342849844994257</v>
      </c>
      <c r="H85">
        <f t="shared" si="10"/>
        <v>0.23648301727265722</v>
      </c>
      <c r="I85">
        <f t="shared" si="11"/>
        <v>0.97216796184512466</v>
      </c>
    </row>
    <row r="86" spans="1:9">
      <c r="A86">
        <v>3.86666666666666</v>
      </c>
      <c r="B86">
        <f t="shared" si="6"/>
        <v>0.4833333333333325</v>
      </c>
      <c r="C86">
        <v>53.020994631482701</v>
      </c>
      <c r="D86">
        <v>21.5707099636207</v>
      </c>
      <c r="E86">
        <f t="shared" si="7"/>
        <v>4.9397873521206499</v>
      </c>
      <c r="F86">
        <f t="shared" si="8"/>
        <v>5.4961054434851739</v>
      </c>
      <c r="G86">
        <f t="shared" si="9"/>
        <v>0.22478958869060017</v>
      </c>
      <c r="H86">
        <f t="shared" si="10"/>
        <v>0.22672709306507716</v>
      </c>
      <c r="I86">
        <f t="shared" si="11"/>
        <v>0.9744073279775306</v>
      </c>
    </row>
    <row r="87" spans="1:9">
      <c r="A87">
        <v>3.9</v>
      </c>
      <c r="B87">
        <f t="shared" si="6"/>
        <v>0.48749999999999999</v>
      </c>
      <c r="C87">
        <v>53.658521621039597</v>
      </c>
      <c r="D87">
        <v>21.994681139713201</v>
      </c>
      <c r="E87">
        <f t="shared" si="7"/>
        <v>4.8345796708065976</v>
      </c>
      <c r="F87">
        <f t="shared" si="8"/>
        <v>5.2753623188406591</v>
      </c>
      <c r="G87">
        <f t="shared" si="9"/>
        <v>0.2157612400343828</v>
      </c>
      <c r="H87">
        <f t="shared" si="10"/>
        <v>0.21747136546060383</v>
      </c>
      <c r="I87">
        <f t="shared" si="11"/>
        <v>0.97644615176609995</v>
      </c>
    </row>
    <row r="88" spans="1:9">
      <c r="A88">
        <v>3.93333333333333</v>
      </c>
      <c r="B88">
        <f t="shared" si="6"/>
        <v>0.49166666666666625</v>
      </c>
      <c r="C88">
        <v>54.402303108856003</v>
      </c>
      <c r="D88">
        <v>22.740696841327502</v>
      </c>
      <c r="E88">
        <f t="shared" si="7"/>
        <v>4.4604547131004999</v>
      </c>
      <c r="F88">
        <f t="shared" si="8"/>
        <v>4.707459664114797</v>
      </c>
      <c r="G88">
        <f t="shared" si="9"/>
        <v>0.19253413759160726</v>
      </c>
      <c r="H88">
        <f t="shared" si="10"/>
        <v>0.19374395008101897</v>
      </c>
      <c r="I88">
        <f t="shared" si="11"/>
        <v>0.98129027604570507</v>
      </c>
    </row>
    <row r="89" spans="1:9">
      <c r="A89">
        <v>3.9666666666666601</v>
      </c>
      <c r="B89">
        <f t="shared" si="6"/>
        <v>0.49583333333333252</v>
      </c>
      <c r="C89">
        <v>54.508557607115499</v>
      </c>
      <c r="D89">
        <v>22.5262042298484</v>
      </c>
      <c r="E89">
        <f t="shared" si="7"/>
        <v>4.7280745737093497</v>
      </c>
      <c r="F89">
        <f t="shared" si="8"/>
        <v>5.037412810928247</v>
      </c>
      <c r="G89">
        <f t="shared" si="9"/>
        <v>0.20602915382119621</v>
      </c>
      <c r="H89">
        <f t="shared" si="10"/>
        <v>0.2075153085597394</v>
      </c>
      <c r="I89">
        <f t="shared" si="11"/>
        <v>0.97854585369093561</v>
      </c>
    </row>
    <row r="90" spans="1:9">
      <c r="A90">
        <v>4</v>
      </c>
      <c r="B90">
        <f t="shared" si="6"/>
        <v>0.5</v>
      </c>
      <c r="C90">
        <v>54.827321101893901</v>
      </c>
      <c r="D90">
        <v>22.951955440909298</v>
      </c>
      <c r="E90">
        <f t="shared" si="7"/>
        <v>4.4617051100376521</v>
      </c>
      <c r="F90">
        <f t="shared" si="8"/>
        <v>4.665437893367633</v>
      </c>
      <c r="G90">
        <f t="shared" si="9"/>
        <v>0.19081545576145739</v>
      </c>
      <c r="H90">
        <f t="shared" si="10"/>
        <v>0.19199279902555222</v>
      </c>
      <c r="I90">
        <f t="shared" si="11"/>
        <v>0.98162592765398538</v>
      </c>
    </row>
    <row r="91" spans="1:9">
      <c r="A91">
        <v>4.0333333333333297</v>
      </c>
      <c r="B91">
        <f t="shared" si="6"/>
        <v>0.50416666666666621</v>
      </c>
      <c r="C91">
        <v>55.252339094931799</v>
      </c>
      <c r="D91">
        <v>23.163724322263199</v>
      </c>
      <c r="E91">
        <f t="shared" si="7"/>
        <v>4.4624452252026998</v>
      </c>
      <c r="F91">
        <f t="shared" si="8"/>
        <v>4.6235520642045351</v>
      </c>
      <c r="G91">
        <f t="shared" si="9"/>
        <v>0.18910233391429593</v>
      </c>
      <c r="H91">
        <f t="shared" si="10"/>
        <v>0.19024790600179722</v>
      </c>
      <c r="I91">
        <f t="shared" si="11"/>
        <v>0.98195738568848601</v>
      </c>
    </row>
    <row r="92" spans="1:9">
      <c r="A92">
        <v>4.0666666666666602</v>
      </c>
      <c r="B92">
        <f t="shared" si="6"/>
        <v>0.50833333333333253</v>
      </c>
      <c r="C92">
        <v>55.5711025897103</v>
      </c>
      <c r="D92">
        <v>23.376231103335201</v>
      </c>
      <c r="E92">
        <f t="shared" si="7"/>
        <v>4.4093201915199494</v>
      </c>
      <c r="F92">
        <f t="shared" si="8"/>
        <v>4.5269780286087435</v>
      </c>
      <c r="G92">
        <f t="shared" si="9"/>
        <v>0.18515247560771958</v>
      </c>
      <c r="H92">
        <f t="shared" si="10"/>
        <v>0.18622701838913683</v>
      </c>
      <c r="I92">
        <f t="shared" si="11"/>
        <v>0.98270980496600968</v>
      </c>
    </row>
    <row r="93" spans="1:9">
      <c r="A93">
        <v>4.1666666666666599</v>
      </c>
      <c r="B93">
        <f t="shared" si="6"/>
        <v>0.52083333333333248</v>
      </c>
      <c r="C93">
        <v>55.889866084488702</v>
      </c>
      <c r="D93">
        <v>23.482484508908001</v>
      </c>
      <c r="E93">
        <f t="shared" si="7"/>
        <v>4.4624485333363495</v>
      </c>
      <c r="F93">
        <f t="shared" si="8"/>
        <v>4.5607935889170852</v>
      </c>
      <c r="G93">
        <f t="shared" si="9"/>
        <v>0.18653552510908325</v>
      </c>
      <c r="H93">
        <f t="shared" si="10"/>
        <v>0.18763458893358304</v>
      </c>
      <c r="I93">
        <f t="shared" si="11"/>
        <v>0.98244821638205371</v>
      </c>
    </row>
    <row r="94" spans="1:9">
      <c r="A94">
        <v>4.2</v>
      </c>
      <c r="B94">
        <f t="shared" si="6"/>
        <v>0.52500000000000002</v>
      </c>
      <c r="C94">
        <v>55.889866084488702</v>
      </c>
      <c r="D94">
        <v>23.588737924324601</v>
      </c>
      <c r="E94">
        <f t="shared" si="7"/>
        <v>4.35619511791975</v>
      </c>
      <c r="F94">
        <f t="shared" si="8"/>
        <v>4.4321439818220991</v>
      </c>
      <c r="G94">
        <f t="shared" si="9"/>
        <v>0.18127378248761142</v>
      </c>
      <c r="H94">
        <f t="shared" si="10"/>
        <v>0.1822815382028731</v>
      </c>
      <c r="I94">
        <f t="shared" si="11"/>
        <v>0.98343266967425591</v>
      </c>
    </row>
    <row r="95" spans="1:9">
      <c r="A95">
        <v>4.2333333333333298</v>
      </c>
      <c r="B95">
        <f t="shared" si="6"/>
        <v>0.52916666666666623</v>
      </c>
      <c r="C95">
        <v>55.252339094931799</v>
      </c>
      <c r="D95">
        <v>23.163724322263199</v>
      </c>
      <c r="E95">
        <f t="shared" si="7"/>
        <v>4.4624452252026998</v>
      </c>
      <c r="F95">
        <f t="shared" si="8"/>
        <v>4.6235520642045351</v>
      </c>
      <c r="G95">
        <f t="shared" si="9"/>
        <v>0.18910233391429593</v>
      </c>
      <c r="H95">
        <f t="shared" si="10"/>
        <v>0.19024790600179722</v>
      </c>
      <c r="I95">
        <f t="shared" si="11"/>
        <v>0.98195738568848601</v>
      </c>
    </row>
    <row r="96" spans="1:9">
      <c r="A96">
        <v>4.2666666666666604</v>
      </c>
      <c r="B96">
        <f t="shared" si="6"/>
        <v>0.53333333333333255</v>
      </c>
      <c r="C96">
        <v>54.824592536058198</v>
      </c>
      <c r="D96">
        <v>23.271918328018799</v>
      </c>
      <c r="E96">
        <f t="shared" si="7"/>
        <v>4.1403779400102998</v>
      </c>
      <c r="F96">
        <f t="shared" si="8"/>
        <v>4.269913170011832</v>
      </c>
      <c r="G96">
        <f t="shared" si="9"/>
        <v>0.17463857546060663</v>
      </c>
      <c r="H96">
        <f t="shared" si="10"/>
        <v>0.17553869082810042</v>
      </c>
      <c r="I96">
        <f t="shared" si="11"/>
        <v>0.98463260557483567</v>
      </c>
    </row>
    <row r="97" spans="1:9">
      <c r="A97">
        <v>4.3</v>
      </c>
      <c r="B97">
        <f t="shared" si="6"/>
        <v>0.53749999999999998</v>
      </c>
      <c r="C97">
        <v>54.189898283313603</v>
      </c>
      <c r="D97">
        <v>23.058205405643498</v>
      </c>
      <c r="E97">
        <f t="shared" si="7"/>
        <v>4.0367437360133032</v>
      </c>
      <c r="F97">
        <f t="shared" si="8"/>
        <v>4.2016214167563719</v>
      </c>
      <c r="G97">
        <f t="shared" si="9"/>
        <v>0.17184545671805201</v>
      </c>
      <c r="H97">
        <f t="shared" si="10"/>
        <v>0.17270268867928282</v>
      </c>
      <c r="I97">
        <f t="shared" si="11"/>
        <v>0.98512392063403076</v>
      </c>
    </row>
    <row r="98" spans="1:9">
      <c r="A98">
        <v>4.3333333333333304</v>
      </c>
      <c r="B98">
        <f t="shared" si="6"/>
        <v>0.5416666666666663</v>
      </c>
      <c r="C98">
        <v>53.446435105945298</v>
      </c>
      <c r="D98">
        <v>22.5262042298484</v>
      </c>
      <c r="E98">
        <f t="shared" si="7"/>
        <v>4.1970133231242492</v>
      </c>
      <c r="F98">
        <f t="shared" si="8"/>
        <v>4.4716064334315009</v>
      </c>
      <c r="G98">
        <f t="shared" si="9"/>
        <v>0.18288778868840494</v>
      </c>
      <c r="H98">
        <f t="shared" si="10"/>
        <v>0.18392298370525656</v>
      </c>
      <c r="I98">
        <f t="shared" si="11"/>
        <v>0.98313379392057587</v>
      </c>
    </row>
    <row r="99" spans="1:9">
      <c r="A99">
        <v>4.36666666666666</v>
      </c>
      <c r="B99">
        <f t="shared" si="6"/>
        <v>0.5458333333333325</v>
      </c>
      <c r="C99">
        <v>52.596942579558998</v>
      </c>
      <c r="D99">
        <v>21.4657755735611</v>
      </c>
      <c r="E99">
        <f t="shared" si="7"/>
        <v>4.8326957162183994</v>
      </c>
      <c r="F99">
        <f t="shared" si="8"/>
        <v>5.4032381355974515</v>
      </c>
      <c r="G99">
        <f t="shared" si="9"/>
        <v>0.22099133478926183</v>
      </c>
      <c r="H99">
        <f t="shared" si="10"/>
        <v>0.22283081977041641</v>
      </c>
      <c r="I99">
        <f t="shared" si="11"/>
        <v>0.97527577122989184</v>
      </c>
    </row>
    <row r="100" spans="1:9">
      <c r="A100">
        <v>4.4000000000000004</v>
      </c>
      <c r="B100">
        <f t="shared" si="6"/>
        <v>0.55000000000000004</v>
      </c>
      <c r="C100">
        <v>52.277321125768403</v>
      </c>
      <c r="D100">
        <v>21.145713011077198</v>
      </c>
      <c r="E100">
        <f t="shared" si="7"/>
        <v>4.9929475518070028</v>
      </c>
      <c r="F100">
        <f t="shared" si="8"/>
        <v>5.6669047376456234</v>
      </c>
      <c r="G100">
        <f t="shared" si="9"/>
        <v>0.23177524489348153</v>
      </c>
      <c r="H100">
        <f t="shared" si="10"/>
        <v>0.23390222643752148</v>
      </c>
      <c r="I100">
        <f t="shared" si="11"/>
        <v>0.97276936416324644</v>
      </c>
    </row>
    <row r="101" spans="1:9">
      <c r="A101">
        <v>4.43333333333333</v>
      </c>
      <c r="B101">
        <f t="shared" si="6"/>
        <v>0.55416666666666625</v>
      </c>
      <c r="C101">
        <v>51.958558293455503</v>
      </c>
      <c r="D101">
        <v>20.507393432953801</v>
      </c>
      <c r="E101">
        <f t="shared" si="7"/>
        <v>5.4718857137739505</v>
      </c>
      <c r="F101">
        <f t="shared" si="8"/>
        <v>6.4038005395432283</v>
      </c>
      <c r="G101">
        <f t="shared" si="9"/>
        <v>0.26191413249665557</v>
      </c>
      <c r="H101">
        <f t="shared" si="10"/>
        <v>0.26500504029453503</v>
      </c>
      <c r="I101">
        <f t="shared" si="11"/>
        <v>0.96509118076921852</v>
      </c>
    </row>
    <row r="102" spans="1:9">
      <c r="A102">
        <v>4.5666666666666602</v>
      </c>
      <c r="B102">
        <f t="shared" si="6"/>
        <v>0.57083333333333253</v>
      </c>
      <c r="C102">
        <v>52.277213143666302</v>
      </c>
      <c r="D102">
        <v>21.038390655377899</v>
      </c>
      <c r="E102">
        <f t="shared" si="7"/>
        <v>5.1002159164552516</v>
      </c>
      <c r="F102">
        <f t="shared" si="8"/>
        <v>5.8181818181818219</v>
      </c>
      <c r="G102">
        <f t="shared" si="9"/>
        <v>0.23796244655140378</v>
      </c>
      <c r="H102">
        <f t="shared" si="10"/>
        <v>0.24026749559717528</v>
      </c>
      <c r="I102">
        <f t="shared" si="11"/>
        <v>0.97127435569527432</v>
      </c>
    </row>
    <row r="103" spans="1:9">
      <c r="A103">
        <v>4.5999999999999996</v>
      </c>
      <c r="B103">
        <f t="shared" si="6"/>
        <v>0.57499999999999996</v>
      </c>
      <c r="C103">
        <v>52.595976638444697</v>
      </c>
      <c r="D103">
        <v>21.250899651896798</v>
      </c>
      <c r="E103">
        <f t="shared" si="7"/>
        <v>5.0470886673255499</v>
      </c>
      <c r="F103">
        <f t="shared" si="8"/>
        <v>5.7000000000000686</v>
      </c>
      <c r="G103">
        <f t="shared" si="9"/>
        <v>0.23312883435583104</v>
      </c>
      <c r="H103">
        <f t="shared" si="10"/>
        <v>0.2352939379854308</v>
      </c>
      <c r="I103">
        <f t="shared" si="11"/>
        <v>0.97244585792315008</v>
      </c>
    </row>
    <row r="104" spans="1:9">
      <c r="A104">
        <v>4.6333333333333302</v>
      </c>
      <c r="B104">
        <f t="shared" si="6"/>
        <v>0.57916666666666627</v>
      </c>
      <c r="C104">
        <v>53.339758126261103</v>
      </c>
      <c r="D104">
        <v>21.782172143194298</v>
      </c>
      <c r="E104">
        <f t="shared" si="7"/>
        <v>4.8877069199362531</v>
      </c>
      <c r="F104">
        <f t="shared" si="8"/>
        <v>5.3853658536585058</v>
      </c>
      <c r="G104">
        <f t="shared" si="9"/>
        <v>0.22026036211282232</v>
      </c>
      <c r="H104">
        <f t="shared" si="10"/>
        <v>0.22208137976032738</v>
      </c>
      <c r="I104">
        <f t="shared" si="11"/>
        <v>0.9754411170757199</v>
      </c>
    </row>
    <row r="105" spans="1:9">
      <c r="A105">
        <v>4.6666666666666599</v>
      </c>
      <c r="B105">
        <f t="shared" si="6"/>
        <v>0.58333333333333248</v>
      </c>
      <c r="C105">
        <v>53.977285115817999</v>
      </c>
      <c r="D105">
        <v>22.207444332141598</v>
      </c>
      <c r="E105">
        <f t="shared" si="7"/>
        <v>4.7811982257674011</v>
      </c>
      <c r="F105">
        <f t="shared" si="8"/>
        <v>5.1671302515588344</v>
      </c>
      <c r="G105">
        <f t="shared" si="9"/>
        <v>0.21133457061590324</v>
      </c>
      <c r="H105">
        <f t="shared" si="10"/>
        <v>0.21294016875572683</v>
      </c>
      <c r="I105">
        <f t="shared" si="11"/>
        <v>0.97741378098663612</v>
      </c>
    </row>
    <row r="106" spans="1:9">
      <c r="A106">
        <v>4.7</v>
      </c>
      <c r="B106">
        <f t="shared" si="6"/>
        <v>0.58750000000000002</v>
      </c>
      <c r="C106">
        <v>54.721066603634398</v>
      </c>
      <c r="D106">
        <v>22.3020049030834</v>
      </c>
      <c r="E106">
        <f t="shared" si="7"/>
        <v>5.0585283987337988</v>
      </c>
      <c r="F106">
        <f t="shared" si="8"/>
        <v>5.4436667060738637</v>
      </c>
      <c r="G106">
        <f t="shared" si="9"/>
        <v>0.22264485505414577</v>
      </c>
      <c r="H106">
        <f t="shared" si="10"/>
        <v>0.22452658506037074</v>
      </c>
      <c r="I106">
        <f t="shared" si="11"/>
        <v>0.97489961971370076</v>
      </c>
    </row>
    <row r="107" spans="1:9">
      <c r="A107">
        <v>4.7333333333333298</v>
      </c>
      <c r="B107">
        <f t="shared" si="6"/>
        <v>0.59166666666666623</v>
      </c>
      <c r="C107">
        <v>55.146494053719699</v>
      </c>
      <c r="D107">
        <v>22.8279441821599</v>
      </c>
      <c r="E107">
        <f t="shared" si="7"/>
        <v>4.7453028446999497</v>
      </c>
      <c r="F107">
        <f t="shared" si="8"/>
        <v>4.9889410699454046</v>
      </c>
      <c r="G107">
        <f t="shared" si="9"/>
        <v>0.20404666952741943</v>
      </c>
      <c r="H107">
        <f t="shared" si="10"/>
        <v>0.20548978977476232</v>
      </c>
      <c r="I107">
        <f t="shared" si="11"/>
        <v>0.97896116197465566</v>
      </c>
    </row>
    <row r="108" spans="1:9">
      <c r="A108">
        <v>4.7666666666666604</v>
      </c>
      <c r="B108">
        <f t="shared" si="6"/>
        <v>0.59583333333333255</v>
      </c>
      <c r="C108">
        <v>55.571204171355703</v>
      </c>
      <c r="D108">
        <v>22.939495826999199</v>
      </c>
      <c r="E108">
        <f t="shared" si="7"/>
        <v>4.8461062586786525</v>
      </c>
      <c r="F108">
        <f t="shared" si="8"/>
        <v>5.0701441341791753</v>
      </c>
      <c r="G108">
        <f t="shared" si="9"/>
        <v>0.20736785824863704</v>
      </c>
      <c r="H108">
        <f t="shared" si="10"/>
        <v>0.20888356094690669</v>
      </c>
      <c r="I108">
        <f t="shared" si="11"/>
        <v>0.97826303792250746</v>
      </c>
    </row>
    <row r="109" spans="1:9">
      <c r="A109">
        <v>4.8</v>
      </c>
      <c r="B109">
        <f t="shared" si="6"/>
        <v>0.6</v>
      </c>
      <c r="C109">
        <v>55.681006932020502</v>
      </c>
      <c r="D109">
        <v>22.9021979340068</v>
      </c>
      <c r="E109">
        <f t="shared" si="7"/>
        <v>4.9383055320034508</v>
      </c>
      <c r="F109">
        <f t="shared" si="8"/>
        <v>5.1750200181484303</v>
      </c>
      <c r="G109">
        <f t="shared" si="9"/>
        <v>0.21165726045596853</v>
      </c>
      <c r="H109">
        <f t="shared" si="10"/>
        <v>0.21327032714966573</v>
      </c>
      <c r="I109">
        <f t="shared" si="11"/>
        <v>0.9773439538342038</v>
      </c>
    </row>
    <row r="110" spans="1:9">
      <c r="A110">
        <v>4.8333333333333304</v>
      </c>
      <c r="B110">
        <f t="shared" si="6"/>
        <v>0.6041666666666663</v>
      </c>
      <c r="C110">
        <v>55.892391086820503</v>
      </c>
      <c r="D110">
        <v>23.278119224010901</v>
      </c>
      <c r="E110">
        <f t="shared" si="7"/>
        <v>4.6680763193993506</v>
      </c>
      <c r="F110">
        <f t="shared" si="8"/>
        <v>4.8128386399028242</v>
      </c>
      <c r="G110">
        <f t="shared" si="9"/>
        <v>0.19684411615144476</v>
      </c>
      <c r="H110">
        <f t="shared" si="10"/>
        <v>0.19813801292017388</v>
      </c>
      <c r="I110">
        <f t="shared" si="11"/>
        <v>0.98043479841168246</v>
      </c>
    </row>
    <row r="111" spans="1:9">
      <c r="A111">
        <v>4.86666666666666</v>
      </c>
      <c r="B111">
        <f t="shared" si="6"/>
        <v>0.6083333333333325</v>
      </c>
      <c r="C111">
        <v>56.211140262756501</v>
      </c>
      <c r="D111">
        <v>23.3156621379072</v>
      </c>
      <c r="E111">
        <f t="shared" si="7"/>
        <v>4.7899079934710507</v>
      </c>
      <c r="F111">
        <f t="shared" si="8"/>
        <v>4.9304965547773953</v>
      </c>
      <c r="G111">
        <f t="shared" si="9"/>
        <v>0.20165630080889144</v>
      </c>
      <c r="H111">
        <f t="shared" si="10"/>
        <v>0.20304866828751345</v>
      </c>
      <c r="I111">
        <f t="shared" si="11"/>
        <v>0.97945634733972387</v>
      </c>
    </row>
    <row r="112" spans="1:9">
      <c r="A112">
        <v>4.9000000000000004</v>
      </c>
      <c r="B112">
        <f t="shared" si="6"/>
        <v>0.61250000000000004</v>
      </c>
      <c r="C112">
        <v>55.683845534220403</v>
      </c>
      <c r="D112">
        <v>23.231505077217701</v>
      </c>
      <c r="E112">
        <f t="shared" si="7"/>
        <v>4.6104176898925004</v>
      </c>
      <c r="F112">
        <f t="shared" si="8"/>
        <v>4.7629296590831087</v>
      </c>
      <c r="G112">
        <f t="shared" si="9"/>
        <v>0.19480284904225395</v>
      </c>
      <c r="H112">
        <f t="shared" si="10"/>
        <v>0.19605644448661047</v>
      </c>
      <c r="I112">
        <f t="shared" si="11"/>
        <v>0.98084241853878895</v>
      </c>
    </row>
    <row r="113" spans="1:9">
      <c r="A113">
        <v>4.93333333333333</v>
      </c>
      <c r="B113">
        <f t="shared" si="6"/>
        <v>0.61666666666666625</v>
      </c>
      <c r="C113">
        <v>55.7885699091213</v>
      </c>
      <c r="D113">
        <v>23.131113678718499</v>
      </c>
      <c r="E113">
        <f t="shared" si="7"/>
        <v>4.7631712758421507</v>
      </c>
      <c r="F113">
        <f t="shared" si="8"/>
        <v>4.9420928109218867</v>
      </c>
      <c r="G113">
        <f t="shared" si="9"/>
        <v>0.20213058531377862</v>
      </c>
      <c r="H113">
        <f t="shared" si="10"/>
        <v>0.20353292485429161</v>
      </c>
      <c r="I113">
        <f t="shared" si="11"/>
        <v>0.97935857911222146</v>
      </c>
    </row>
    <row r="114" spans="1:9">
      <c r="A114">
        <v>4.9666666666666597</v>
      </c>
      <c r="B114">
        <f t="shared" si="6"/>
        <v>0.62083333333333246</v>
      </c>
      <c r="C114">
        <v>55.679891727277202</v>
      </c>
      <c r="D114">
        <v>23.429464090145501</v>
      </c>
      <c r="E114">
        <f t="shared" si="7"/>
        <v>4.4104817734930997</v>
      </c>
      <c r="F114">
        <f t="shared" si="8"/>
        <v>4.5178823619937543</v>
      </c>
      <c r="G114">
        <f t="shared" si="9"/>
        <v>0.18478046470322104</v>
      </c>
      <c r="H114">
        <f t="shared" si="10"/>
        <v>0.18584847566388002</v>
      </c>
      <c r="I114">
        <f t="shared" si="11"/>
        <v>0.98277982267853958</v>
      </c>
    </row>
    <row r="115" spans="1:9">
      <c r="A115">
        <v>5</v>
      </c>
      <c r="B115">
        <f t="shared" si="6"/>
        <v>0.625</v>
      </c>
      <c r="C115">
        <v>55.042394095116997</v>
      </c>
      <c r="D115">
        <v>23.2405763140525</v>
      </c>
      <c r="E115">
        <f t="shared" si="7"/>
        <v>4.280620733505998</v>
      </c>
      <c r="F115">
        <f t="shared" si="8"/>
        <v>4.4204969883653416</v>
      </c>
      <c r="G115">
        <f t="shared" si="9"/>
        <v>0.18079742283702829</v>
      </c>
      <c r="H115">
        <f t="shared" si="10"/>
        <v>0.18179717519582531</v>
      </c>
      <c r="I115">
        <f t="shared" si="11"/>
        <v>0.98352035662485848</v>
      </c>
    </row>
    <row r="116" spans="1:9">
      <c r="A116">
        <v>5.0333333333333297</v>
      </c>
      <c r="B116">
        <f t="shared" si="6"/>
        <v>0.62916666666666621</v>
      </c>
      <c r="C116">
        <v>54.190210795041899</v>
      </c>
      <c r="D116">
        <v>22.826863580378301</v>
      </c>
      <c r="E116">
        <f t="shared" si="7"/>
        <v>4.2682418171426484</v>
      </c>
      <c r="F116">
        <f t="shared" si="8"/>
        <v>4.4875987123994499</v>
      </c>
      <c r="G116">
        <f t="shared" si="9"/>
        <v>0.18354186962778937</v>
      </c>
      <c r="H116">
        <f t="shared" si="10"/>
        <v>0.18458832699039895</v>
      </c>
      <c r="I116">
        <f t="shared" si="11"/>
        <v>0.98301189315976012</v>
      </c>
    </row>
    <row r="117" spans="1:9">
      <c r="A117">
        <v>5.0666666666666602</v>
      </c>
      <c r="B117">
        <f t="shared" si="6"/>
        <v>0.63333333333333253</v>
      </c>
      <c r="C117">
        <v>53.446118245189901</v>
      </c>
      <c r="D117">
        <v>22.602347466274701</v>
      </c>
      <c r="E117">
        <f t="shared" si="7"/>
        <v>4.1207116563202497</v>
      </c>
      <c r="F117">
        <f t="shared" si="8"/>
        <v>4.375522493814052</v>
      </c>
      <c r="G117">
        <f t="shared" si="9"/>
        <v>0.1789579752071187</v>
      </c>
      <c r="H117">
        <f t="shared" si="10"/>
        <v>0.17992722650434734</v>
      </c>
      <c r="I117">
        <f t="shared" si="11"/>
        <v>0.98385671879078429</v>
      </c>
    </row>
    <row r="118" spans="1:9">
      <c r="A118">
        <v>5.0999999999999996</v>
      </c>
      <c r="B118">
        <f t="shared" si="6"/>
        <v>0.63749999999999996</v>
      </c>
      <c r="C118">
        <v>52.808913216726701</v>
      </c>
      <c r="D118">
        <v>22.377846400229402</v>
      </c>
      <c r="E118">
        <f t="shared" si="7"/>
        <v>4.026610208133949</v>
      </c>
      <c r="F118">
        <f t="shared" si="8"/>
        <v>4.3184962157137745</v>
      </c>
      <c r="G118">
        <f t="shared" si="9"/>
        <v>0.1766256120946329</v>
      </c>
      <c r="H118">
        <f t="shared" si="10"/>
        <v>0.17755710227368529</v>
      </c>
      <c r="I118">
        <f t="shared" si="11"/>
        <v>0.98427810762619128</v>
      </c>
    </row>
    <row r="119" spans="1:9">
      <c r="A119">
        <v>5.1333333333333302</v>
      </c>
      <c r="B119">
        <f t="shared" si="6"/>
        <v>0.64166666666666627</v>
      </c>
      <c r="C119">
        <v>52.065137837170703</v>
      </c>
      <c r="D119">
        <v>21.926062813189699</v>
      </c>
      <c r="E119">
        <f t="shared" si="7"/>
        <v>4.1065061053956526</v>
      </c>
      <c r="F119">
        <f t="shared" si="8"/>
        <v>4.494931323019328</v>
      </c>
      <c r="G119">
        <f t="shared" si="9"/>
        <v>0.18384177190263101</v>
      </c>
      <c r="H119">
        <f t="shared" si="10"/>
        <v>0.1848934207779955</v>
      </c>
      <c r="I119">
        <f t="shared" si="11"/>
        <v>0.98295584992597762</v>
      </c>
    </row>
    <row r="120" spans="1:9">
      <c r="A120">
        <v>5.1666666666666599</v>
      </c>
      <c r="B120">
        <f t="shared" si="6"/>
        <v>0.64583333333333248</v>
      </c>
      <c r="C120">
        <v>51.852195150628297</v>
      </c>
      <c r="D120">
        <v>21.776114832548298</v>
      </c>
      <c r="E120">
        <f t="shared" si="7"/>
        <v>4.1499827427658502</v>
      </c>
      <c r="F120">
        <f t="shared" si="8"/>
        <v>4.5737996236826879</v>
      </c>
      <c r="G120">
        <f t="shared" si="9"/>
        <v>0.18706746927127557</v>
      </c>
      <c r="H120">
        <f t="shared" si="10"/>
        <v>0.1881760643263968</v>
      </c>
      <c r="I120">
        <f t="shared" si="11"/>
        <v>0.98234706796551308</v>
      </c>
    </row>
    <row r="121" spans="1:9">
      <c r="A121">
        <v>5.2</v>
      </c>
      <c r="B121">
        <f t="shared" si="6"/>
        <v>0.65</v>
      </c>
      <c r="C121">
        <v>51.428933400300998</v>
      </c>
      <c r="D121">
        <v>21.325067395731399</v>
      </c>
      <c r="E121">
        <f t="shared" si="7"/>
        <v>4.3893993044191006</v>
      </c>
      <c r="F121">
        <f t="shared" si="8"/>
        <v>4.9399882941118047</v>
      </c>
      <c r="G121">
        <f t="shared" si="9"/>
        <v>0.2020445110066178</v>
      </c>
      <c r="H121">
        <f t="shared" si="10"/>
        <v>0.20344503720164334</v>
      </c>
      <c r="I121">
        <f t="shared" si="11"/>
        <v>0.9793763401124701</v>
      </c>
    </row>
    <row r="122" spans="1:9">
      <c r="A122">
        <v>5.3333333333333304</v>
      </c>
      <c r="B122">
        <f t="shared" si="6"/>
        <v>0.6666666666666663</v>
      </c>
      <c r="C122">
        <v>52.277321125768403</v>
      </c>
      <c r="D122">
        <v>21.2500122964226</v>
      </c>
      <c r="E122">
        <f t="shared" si="7"/>
        <v>4.8886482664616011</v>
      </c>
      <c r="F122">
        <f t="shared" si="8"/>
        <v>5.5212936707255604</v>
      </c>
      <c r="G122">
        <f t="shared" si="9"/>
        <v>0.22581978203376527</v>
      </c>
      <c r="H122">
        <f t="shared" si="10"/>
        <v>0.22778447345306427</v>
      </c>
      <c r="I122">
        <f t="shared" si="11"/>
        <v>0.97416909519971051</v>
      </c>
    </row>
    <row r="123" spans="1:9">
      <c r="A123">
        <v>5.36666666666666</v>
      </c>
      <c r="B123">
        <f t="shared" si="6"/>
        <v>0.6708333333333325</v>
      </c>
      <c r="C123">
        <v>53.233609670309498</v>
      </c>
      <c r="D123">
        <v>21.174890864775598</v>
      </c>
      <c r="E123">
        <f t="shared" si="7"/>
        <v>5.4419139703791508</v>
      </c>
      <c r="F123">
        <f t="shared" si="8"/>
        <v>6.1679626177607556</v>
      </c>
      <c r="G123">
        <f t="shared" si="9"/>
        <v>0.25226840972436632</v>
      </c>
      <c r="H123">
        <f t="shared" si="10"/>
        <v>0.25502376979818564</v>
      </c>
      <c r="I123">
        <f t="shared" si="11"/>
        <v>0.96765729959275315</v>
      </c>
    </row>
    <row r="124" spans="1:9">
      <c r="A124">
        <v>5.4</v>
      </c>
      <c r="B124">
        <f t="shared" si="6"/>
        <v>0.67500000000000004</v>
      </c>
      <c r="C124">
        <v>53.339863957329698</v>
      </c>
      <c r="D124">
        <v>21.588398671735899</v>
      </c>
      <c r="E124">
        <f t="shared" si="7"/>
        <v>5.0815333069289501</v>
      </c>
      <c r="F124">
        <f t="shared" si="8"/>
        <v>5.6491822863158383</v>
      </c>
      <c r="G124">
        <f t="shared" si="9"/>
        <v>0.2310504002583165</v>
      </c>
      <c r="H124">
        <f t="shared" si="10"/>
        <v>0.23315715736311285</v>
      </c>
      <c r="I124">
        <f t="shared" si="11"/>
        <v>0.97294178270874554</v>
      </c>
    </row>
    <row r="125" spans="1:9">
      <c r="A125">
        <v>5.43333333333333</v>
      </c>
      <c r="B125">
        <f t="shared" si="6"/>
        <v>0.67916666666666625</v>
      </c>
      <c r="C125">
        <v>54.2960486105965</v>
      </c>
      <c r="D125">
        <v>21.926287816711302</v>
      </c>
      <c r="E125">
        <f t="shared" si="7"/>
        <v>5.2217364885869486</v>
      </c>
      <c r="F125">
        <f t="shared" si="8"/>
        <v>5.7155901981078534</v>
      </c>
      <c r="G125">
        <f t="shared" si="9"/>
        <v>0.23376647027025985</v>
      </c>
      <c r="H125">
        <f t="shared" si="10"/>
        <v>0.2359496928321545</v>
      </c>
      <c r="I125">
        <f t="shared" si="11"/>
        <v>0.97229277348820387</v>
      </c>
    </row>
    <row r="126" spans="1:9">
      <c r="A126">
        <v>5.4666666666666597</v>
      </c>
      <c r="B126">
        <f t="shared" si="6"/>
        <v>0.68333333333333246</v>
      </c>
      <c r="C126">
        <v>55.039830098412899</v>
      </c>
      <c r="D126">
        <v>22.1510701330274</v>
      </c>
      <c r="E126">
        <f t="shared" si="7"/>
        <v>5.3688449161790501</v>
      </c>
      <c r="F126">
        <f t="shared" si="8"/>
        <v>5.816977564265736</v>
      </c>
      <c r="G126">
        <f t="shared" si="9"/>
        <v>0.23791319281250456</v>
      </c>
      <c r="H126">
        <f t="shared" si="10"/>
        <v>0.24021678548352982</v>
      </c>
      <c r="I126">
        <f t="shared" si="11"/>
        <v>0.97128642154915357</v>
      </c>
    </row>
    <row r="127" spans="1:9">
      <c r="A127">
        <v>5.5</v>
      </c>
      <c r="B127">
        <f t="shared" si="6"/>
        <v>0.6875</v>
      </c>
      <c r="C127">
        <v>55.783611586229298</v>
      </c>
      <c r="D127">
        <v>22.7143244195695</v>
      </c>
      <c r="E127">
        <f t="shared" si="7"/>
        <v>5.1774813735451488</v>
      </c>
      <c r="F127">
        <f t="shared" si="8"/>
        <v>5.4705370351243161</v>
      </c>
      <c r="G127">
        <f t="shared" si="9"/>
        <v>0.22374384601735445</v>
      </c>
      <c r="H127">
        <f t="shared" si="10"/>
        <v>0.22565401672204813</v>
      </c>
      <c r="I127">
        <f t="shared" si="11"/>
        <v>0.97464798330954461</v>
      </c>
    </row>
    <row r="128" spans="1:9">
      <c r="A128">
        <v>5.5333333333333297</v>
      </c>
      <c r="B128">
        <f t="shared" si="6"/>
        <v>0.69166666666666621</v>
      </c>
      <c r="C128">
        <v>56.8461565688241</v>
      </c>
      <c r="D128">
        <v>22.939465103506901</v>
      </c>
      <c r="E128">
        <f t="shared" si="7"/>
        <v>5.4836131809051487</v>
      </c>
      <c r="F128">
        <f t="shared" si="8"/>
        <v>5.7371309988219394</v>
      </c>
      <c r="G128">
        <f t="shared" si="9"/>
        <v>0.23464748461439425</v>
      </c>
      <c r="H128">
        <f t="shared" si="10"/>
        <v>0.23685591210804202</v>
      </c>
      <c r="I128">
        <f t="shared" si="11"/>
        <v>0.97208053059617316</v>
      </c>
    </row>
    <row r="129" spans="1:9">
      <c r="A129">
        <v>5.5666666666666602</v>
      </c>
      <c r="B129">
        <f t="shared" si="6"/>
        <v>0.69583333333333253</v>
      </c>
      <c r="C129">
        <v>57.165315060372698</v>
      </c>
      <c r="D129">
        <v>23.165216690712299</v>
      </c>
      <c r="E129">
        <f t="shared" si="7"/>
        <v>5.4174408394740503</v>
      </c>
      <c r="F129">
        <f t="shared" si="8"/>
        <v>5.6126641025337767</v>
      </c>
      <c r="G129">
        <f t="shared" si="9"/>
        <v>0.22955681400956143</v>
      </c>
      <c r="H129">
        <f t="shared" si="10"/>
        <v>0.23162231251081258</v>
      </c>
      <c r="I129">
        <f t="shared" si="11"/>
        <v>0.97329526308401382</v>
      </c>
    </row>
    <row r="130" spans="1:9">
      <c r="A130">
        <v>5.6</v>
      </c>
      <c r="B130">
        <f t="shared" si="6"/>
        <v>0.7</v>
      </c>
      <c r="C130">
        <v>57.165018813050999</v>
      </c>
      <c r="D130">
        <v>23.202395534409199</v>
      </c>
      <c r="E130">
        <f t="shared" si="7"/>
        <v>5.3801138721163007</v>
      </c>
      <c r="F130">
        <f t="shared" si="8"/>
        <v>5.565060415391244</v>
      </c>
      <c r="G130">
        <f t="shared" si="9"/>
        <v>0.22760983294033718</v>
      </c>
      <c r="H130">
        <f t="shared" si="10"/>
        <v>0.22962238159684562</v>
      </c>
      <c r="I130">
        <f t="shared" si="11"/>
        <v>0.97375241409142177</v>
      </c>
    </row>
    <row r="131" spans="1:9">
      <c r="A131">
        <v>5.7</v>
      </c>
      <c r="B131">
        <f t="shared" si="6"/>
        <v>0.71250000000000002</v>
      </c>
      <c r="C131">
        <v>56.797014332859597</v>
      </c>
      <c r="D131">
        <v>23.5114950063743</v>
      </c>
      <c r="E131">
        <f t="shared" si="7"/>
        <v>4.8870121600554981</v>
      </c>
      <c r="F131">
        <f t="shared" si="8"/>
        <v>4.9885509964182813</v>
      </c>
      <c r="G131">
        <f t="shared" si="9"/>
        <v>0.20403071559992972</v>
      </c>
      <c r="H131">
        <f t="shared" si="10"/>
        <v>0.20547349300936008</v>
      </c>
      <c r="I131">
        <f t="shared" si="11"/>
        <v>0.97896448714536144</v>
      </c>
    </row>
    <row r="132" spans="1:9">
      <c r="A132">
        <v>5.7333333333333298</v>
      </c>
      <c r="B132">
        <f t="shared" ref="B132:B139" si="12">A132/8</f>
        <v>0.71666666666666623</v>
      </c>
      <c r="C132">
        <v>56.229172599195003</v>
      </c>
      <c r="D132">
        <v>23.510739968720799</v>
      </c>
      <c r="E132">
        <f t="shared" ref="E132:E139" si="13">(C132-2*D132)/2</f>
        <v>4.6038463308767028</v>
      </c>
      <c r="F132">
        <f t="shared" ref="F132:F139" si="14">E132/D132*24</f>
        <v>4.6996526731205508</v>
      </c>
      <c r="G132">
        <f t="shared" ref="G132:G139" si="15">F132/24.45</f>
        <v>0.19221483325646424</v>
      </c>
      <c r="H132">
        <f t="shared" ref="H132:H139" si="16">ASIN(G132)</f>
        <v>0.19341856812580344</v>
      </c>
      <c r="I132">
        <f t="shared" ref="I132:I139" si="17">COS(H132)</f>
        <v>0.98135287123245818</v>
      </c>
    </row>
    <row r="133" spans="1:9">
      <c r="A133">
        <v>5.7666666666666604</v>
      </c>
      <c r="B133">
        <f t="shared" si="12"/>
        <v>0.72083333333333255</v>
      </c>
      <c r="C133">
        <v>55.661332182113803</v>
      </c>
      <c r="D133">
        <v>23.173073040549301</v>
      </c>
      <c r="E133">
        <f t="shared" si="13"/>
        <v>4.6575930505076002</v>
      </c>
      <c r="F133">
        <f t="shared" si="14"/>
        <v>4.8237984239975749</v>
      </c>
      <c r="G133">
        <f t="shared" si="15"/>
        <v>0.19729236907965542</v>
      </c>
      <c r="H133">
        <f t="shared" si="16"/>
        <v>0.19859523202298235</v>
      </c>
      <c r="I133">
        <f t="shared" si="17"/>
        <v>0.98034469504503208</v>
      </c>
    </row>
    <row r="134" spans="1:9">
      <c r="A134">
        <v>5.8</v>
      </c>
      <c r="B134">
        <f t="shared" si="12"/>
        <v>0.72499999999999998</v>
      </c>
      <c r="C134">
        <v>55.0908912814281</v>
      </c>
      <c r="D134">
        <v>22.668888325429101</v>
      </c>
      <c r="E134">
        <f t="shared" si="13"/>
        <v>4.8765573152849484</v>
      </c>
      <c r="F134">
        <f t="shared" si="14"/>
        <v>5.1629075888803362</v>
      </c>
      <c r="G134">
        <f t="shared" si="15"/>
        <v>0.21116186457588287</v>
      </c>
      <c r="H134">
        <f t="shared" si="16"/>
        <v>0.21276347517386804</v>
      </c>
      <c r="I134">
        <f t="shared" si="17"/>
        <v>0.97745110719096151</v>
      </c>
    </row>
    <row r="135" spans="1:9">
      <c r="A135">
        <v>5.8333333333333304</v>
      </c>
      <c r="B135">
        <f t="shared" si="12"/>
        <v>0.7291666666666663</v>
      </c>
      <c r="C135">
        <v>53.860518746631797</v>
      </c>
      <c r="D135">
        <v>22.0790659431831</v>
      </c>
      <c r="E135">
        <f t="shared" si="13"/>
        <v>4.851193430132799</v>
      </c>
      <c r="F135">
        <f t="shared" si="14"/>
        <v>5.2732594133645616</v>
      </c>
      <c r="G135">
        <f t="shared" si="15"/>
        <v>0.21567523163045244</v>
      </c>
      <c r="H135">
        <f t="shared" si="16"/>
        <v>0.21738328321777226</v>
      </c>
      <c r="I135">
        <f t="shared" si="17"/>
        <v>0.97646515271214396</v>
      </c>
    </row>
    <row r="136" spans="1:9">
      <c r="A136">
        <v>5.86666666666666</v>
      </c>
      <c r="B136">
        <f t="shared" si="12"/>
        <v>0.7333333333333325</v>
      </c>
      <c r="C136">
        <v>53.3832721124259</v>
      </c>
      <c r="D136">
        <v>21.827424165171799</v>
      </c>
      <c r="E136">
        <f t="shared" si="13"/>
        <v>4.8642118910411511</v>
      </c>
      <c r="F136">
        <f t="shared" si="14"/>
        <v>5.3483674711953251</v>
      </c>
      <c r="G136">
        <f t="shared" si="15"/>
        <v>0.21874713583620961</v>
      </c>
      <c r="H136">
        <f t="shared" si="16"/>
        <v>0.22053032566893535</v>
      </c>
      <c r="I136">
        <f t="shared" si="17"/>
        <v>0.97578157933189891</v>
      </c>
    </row>
    <row r="137" spans="1:9">
      <c r="A137">
        <v>5.9</v>
      </c>
      <c r="B137">
        <f t="shared" si="12"/>
        <v>0.73750000000000004</v>
      </c>
      <c r="C137">
        <v>52.347503538142497</v>
      </c>
      <c r="D137">
        <v>21.319227197305398</v>
      </c>
      <c r="E137">
        <f t="shared" si="13"/>
        <v>4.8545245717658503</v>
      </c>
      <c r="F137">
        <f t="shared" si="14"/>
        <v>5.4649537079423913</v>
      </c>
      <c r="G137">
        <f t="shared" si="15"/>
        <v>0.22351548907739843</v>
      </c>
      <c r="H137">
        <f t="shared" si="16"/>
        <v>0.22541972618323242</v>
      </c>
      <c r="I137">
        <f t="shared" si="17"/>
        <v>0.9747003776250891</v>
      </c>
    </row>
    <row r="138" spans="1:9">
      <c r="A138">
        <v>5.93333333333333</v>
      </c>
      <c r="B138">
        <f t="shared" si="12"/>
        <v>0.74166666666666625</v>
      </c>
      <c r="C138">
        <v>51.492342183932003</v>
      </c>
      <c r="D138">
        <v>21.319227197305398</v>
      </c>
      <c r="E138">
        <f t="shared" si="13"/>
        <v>4.426943894660603</v>
      </c>
      <c r="F138">
        <f t="shared" si="14"/>
        <v>4.9836071677721652</v>
      </c>
      <c r="G138">
        <f t="shared" si="15"/>
        <v>0.20382851401931146</v>
      </c>
      <c r="H138">
        <f t="shared" si="16"/>
        <v>0.20526695106347842</v>
      </c>
      <c r="I138">
        <f t="shared" si="17"/>
        <v>0.97900660716497689</v>
      </c>
    </row>
    <row r="139" spans="1:9">
      <c r="A139">
        <v>5.9666666666666597</v>
      </c>
      <c r="B139">
        <f t="shared" si="12"/>
        <v>0.74583333333333246</v>
      </c>
      <c r="C139">
        <v>50.923052771023301</v>
      </c>
      <c r="D139">
        <v>21.3193937296987</v>
      </c>
      <c r="E139">
        <f t="shared" si="13"/>
        <v>4.1421326558129508</v>
      </c>
      <c r="F139">
        <f t="shared" si="14"/>
        <v>4.6629460949927193</v>
      </c>
      <c r="G139">
        <f t="shared" si="15"/>
        <v>0.19071354171749363</v>
      </c>
      <c r="H139">
        <f t="shared" si="16"/>
        <v>0.19188897840213304</v>
      </c>
      <c r="I139">
        <f t="shared" si="17"/>
        <v>0.98164573294318858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5FDE-3BF5-654D-88AE-49840FF5D331}">
  <dimension ref="A1:D22"/>
  <sheetViews>
    <sheetView tabSelected="1" zoomScale="174" workbookViewId="0">
      <selection activeCell="F16" sqref="F16"/>
    </sheetView>
  </sheetViews>
  <sheetFormatPr baseColWidth="10" defaultRowHeight="16"/>
  <sheetData>
    <row r="1" spans="1:4">
      <c r="A1" t="s">
        <v>0</v>
      </c>
      <c r="B1" t="s">
        <v>13</v>
      </c>
      <c r="C1" t="s">
        <v>14</v>
      </c>
    </row>
    <row r="2" spans="1:4">
      <c r="A2">
        <v>0</v>
      </c>
    </row>
    <row r="3" spans="1:4">
      <c r="A3">
        <v>0.21</v>
      </c>
      <c r="B3">
        <f t="shared" ref="B3:B19" si="0">2*3.14159/(A4-A2)</f>
        <v>18.589289940828401</v>
      </c>
      <c r="C3">
        <f>2/(A4-A2)</f>
        <v>5.9171597633136095</v>
      </c>
    </row>
    <row r="4" spans="1:4">
      <c r="A4">
        <v>0.33800000000000002</v>
      </c>
      <c r="B4">
        <f t="shared" si="0"/>
        <v>27.925244444444441</v>
      </c>
      <c r="C4">
        <f t="shared" ref="C4:C21" si="1">2/(A5-A3)</f>
        <v>8.8888888888888893</v>
      </c>
    </row>
    <row r="5" spans="1:4">
      <c r="A5">
        <v>0.435</v>
      </c>
      <c r="B5">
        <f t="shared" si="0"/>
        <v>32.387525773195875</v>
      </c>
      <c r="C5">
        <f t="shared" si="1"/>
        <v>10.309278350515463</v>
      </c>
      <c r="D5" t="s">
        <v>2</v>
      </c>
    </row>
    <row r="6" spans="1:4">
      <c r="A6">
        <v>0.53200000000000003</v>
      </c>
      <c r="B6">
        <f t="shared" si="0"/>
        <v>33.06936842105263</v>
      </c>
      <c r="C6">
        <f t="shared" si="1"/>
        <v>10.526315789473685</v>
      </c>
    </row>
    <row r="7" spans="1:4">
      <c r="A7">
        <v>0.625</v>
      </c>
      <c r="B7">
        <f t="shared" si="0"/>
        <v>33.069368421052637</v>
      </c>
      <c r="C7">
        <f t="shared" si="1"/>
        <v>10.526315789473687</v>
      </c>
    </row>
    <row r="8" spans="1:4">
      <c r="A8">
        <v>0.72199999999999998</v>
      </c>
      <c r="B8">
        <f t="shared" si="0"/>
        <v>33.069368421052637</v>
      </c>
      <c r="C8">
        <f t="shared" si="1"/>
        <v>10.526315789473687</v>
      </c>
    </row>
    <row r="9" spans="1:4">
      <c r="A9">
        <v>0.81499999999999995</v>
      </c>
      <c r="B9">
        <f t="shared" si="0"/>
        <v>33.780537634408589</v>
      </c>
      <c r="C9">
        <f t="shared" si="1"/>
        <v>10.752688172043008</v>
      </c>
    </row>
    <row r="10" spans="1:4">
      <c r="A10">
        <v>0.90800000000000003</v>
      </c>
      <c r="B10">
        <f t="shared" si="0"/>
        <v>33.963135135135126</v>
      </c>
      <c r="C10">
        <f t="shared" si="1"/>
        <v>10.810810810810807</v>
      </c>
    </row>
    <row r="11" spans="1:4">
      <c r="A11">
        <v>1</v>
      </c>
      <c r="B11">
        <f t="shared" si="0"/>
        <v>32.724895833333321</v>
      </c>
      <c r="C11">
        <f t="shared" si="1"/>
        <v>10.416666666666664</v>
      </c>
    </row>
    <row r="12" spans="1:4">
      <c r="A12">
        <v>1.1000000000000001</v>
      </c>
      <c r="B12">
        <f t="shared" si="0"/>
        <v>33.069368421052637</v>
      </c>
      <c r="C12">
        <f t="shared" si="1"/>
        <v>10.526315789473687</v>
      </c>
    </row>
    <row r="13" spans="1:4">
      <c r="A13">
        <v>1.19</v>
      </c>
      <c r="B13">
        <f t="shared" si="0"/>
        <v>33.069368421052637</v>
      </c>
      <c r="C13">
        <f t="shared" si="1"/>
        <v>10.526315789473687</v>
      </c>
    </row>
    <row r="14" spans="1:4">
      <c r="A14">
        <v>1.29</v>
      </c>
      <c r="B14">
        <f t="shared" si="0"/>
        <v>33.069368421052637</v>
      </c>
      <c r="C14">
        <f t="shared" si="1"/>
        <v>10.526315789473687</v>
      </c>
    </row>
    <row r="15" spans="1:4">
      <c r="A15">
        <v>1.38</v>
      </c>
      <c r="B15">
        <f t="shared" si="0"/>
        <v>34.906555555555563</v>
      </c>
      <c r="C15">
        <f t="shared" si="1"/>
        <v>11.111111111111114</v>
      </c>
    </row>
    <row r="16" spans="1:4">
      <c r="A16">
        <v>1.47</v>
      </c>
      <c r="B16">
        <f t="shared" si="0"/>
        <v>33.069368421052602</v>
      </c>
      <c r="C16">
        <f t="shared" si="1"/>
        <v>10.526315789473674</v>
      </c>
    </row>
    <row r="17" spans="1:3">
      <c r="A17">
        <v>1.57</v>
      </c>
      <c r="B17">
        <f t="shared" si="0"/>
        <v>33.069368421052637</v>
      </c>
      <c r="C17">
        <f t="shared" si="1"/>
        <v>10.526315789473687</v>
      </c>
    </row>
    <row r="18" spans="1:3">
      <c r="A18">
        <v>1.66</v>
      </c>
      <c r="B18">
        <f t="shared" si="0"/>
        <v>33.069368421052637</v>
      </c>
      <c r="C18">
        <f t="shared" si="1"/>
        <v>10.526315789473687</v>
      </c>
    </row>
    <row r="19" spans="1:3">
      <c r="A19">
        <v>1.76</v>
      </c>
      <c r="B19">
        <f t="shared" si="0"/>
        <v>33.069368421052602</v>
      </c>
      <c r="C19">
        <f t="shared" si="1"/>
        <v>10.526315789473674</v>
      </c>
    </row>
    <row r="20" spans="1:3">
      <c r="A20">
        <v>1.85</v>
      </c>
      <c r="B20">
        <f>2*3.14159/(A21-A19)</f>
        <v>33.069368421052637</v>
      </c>
      <c r="C20">
        <f t="shared" si="1"/>
        <v>10.526315789473687</v>
      </c>
    </row>
    <row r="21" spans="1:3">
      <c r="A21">
        <v>1.95</v>
      </c>
      <c r="B21">
        <f>2*3.14159/(A22-A20)</f>
        <v>33.069368421052637</v>
      </c>
      <c r="C21">
        <f t="shared" si="1"/>
        <v>10.526315789473687</v>
      </c>
    </row>
    <row r="22" spans="1:3">
      <c r="A22">
        <v>2.04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B0AD-F04E-D341-A96B-DA0DDBE679FA}">
  <dimension ref="A1:H43"/>
  <sheetViews>
    <sheetView topLeftCell="A25" zoomScale="186" workbookViewId="0">
      <selection activeCell="B41" sqref="B41"/>
    </sheetView>
  </sheetViews>
  <sheetFormatPr baseColWidth="10" defaultRowHeight="16"/>
  <sheetData>
    <row r="1" spans="1:8">
      <c r="A1" t="s">
        <v>0</v>
      </c>
      <c r="B1" t="s">
        <v>1</v>
      </c>
      <c r="C1" t="s">
        <v>15</v>
      </c>
    </row>
    <row r="2" spans="1:8">
      <c r="A2">
        <v>6.7699999999999996E-2</v>
      </c>
    </row>
    <row r="3" spans="1:8">
      <c r="A3">
        <v>0.10566666666666601</v>
      </c>
      <c r="B3" s="1"/>
      <c r="C3" s="1"/>
      <c r="D3" s="1"/>
      <c r="G3" s="1"/>
      <c r="H3" s="1"/>
    </row>
    <row r="4" spans="1:8">
      <c r="A4">
        <v>0.143666666666667</v>
      </c>
      <c r="B4" s="1">
        <f>4*3.14159/(A6-A2)</f>
        <v>78.338463669737536</v>
      </c>
      <c r="C4" s="1">
        <f>4/(A6-A2)</f>
        <v>24.935928517004935</v>
      </c>
      <c r="D4" s="1"/>
      <c r="G4" s="1"/>
      <c r="H4" s="1"/>
    </row>
    <row r="5" spans="1:8">
      <c r="A5">
        <v>0.18588888888888899</v>
      </c>
      <c r="B5" s="1">
        <f t="shared" ref="B5:B34" si="0">4*3.14159/(A7-A3)</f>
        <v>76.313927125505927</v>
      </c>
      <c r="C5" s="1">
        <f t="shared" ref="C5:C34" si="1">4/(A7-A3)</f>
        <v>24.291497975708459</v>
      </c>
      <c r="D5" s="1"/>
      <c r="G5" s="1"/>
      <c r="H5" s="1"/>
    </row>
    <row r="6" spans="1:8">
      <c r="A6">
        <v>0.22811111111111099</v>
      </c>
      <c r="B6" s="1">
        <f t="shared" si="0"/>
        <v>72.591296534018014</v>
      </c>
      <c r="C6" s="1">
        <f t="shared" si="1"/>
        <v>23.106546854942248</v>
      </c>
      <c r="D6" s="1"/>
      <c r="G6" s="1"/>
      <c r="H6" s="1"/>
    </row>
    <row r="7" spans="1:8">
      <c r="A7">
        <v>0.27033333333333298</v>
      </c>
      <c r="B7" s="1">
        <f t="shared" si="0"/>
        <v>72.591296534018014</v>
      </c>
      <c r="C7" s="1">
        <f t="shared" si="1"/>
        <v>23.106546854942248</v>
      </c>
      <c r="D7" s="1"/>
      <c r="G7" s="1"/>
      <c r="H7" s="1"/>
    </row>
    <row r="8" spans="1:8">
      <c r="A8">
        <v>0.31677777777777799</v>
      </c>
      <c r="B8" s="1">
        <f t="shared" si="0"/>
        <v>69.214957160342536</v>
      </c>
      <c r="C8" s="1">
        <f t="shared" si="1"/>
        <v>22.03182374540998</v>
      </c>
      <c r="D8" s="1"/>
      <c r="G8" s="1"/>
      <c r="H8" s="1"/>
    </row>
    <row r="9" spans="1:8">
      <c r="A9">
        <v>0.35899999999999999</v>
      </c>
      <c r="B9" s="1">
        <f t="shared" si="0"/>
        <v>67.60145845786009</v>
      </c>
      <c r="C9" s="1">
        <f t="shared" si="1"/>
        <v>21.51823072325163</v>
      </c>
      <c r="D9" s="1"/>
      <c r="G9" s="1"/>
      <c r="H9" s="1"/>
    </row>
    <row r="10" spans="1:8">
      <c r="A10">
        <v>0.40966666666666701</v>
      </c>
      <c r="B10" s="1">
        <f t="shared" si="0"/>
        <v>66.100081823495429</v>
      </c>
      <c r="C10" s="1">
        <f t="shared" si="1"/>
        <v>21.040327293980258</v>
      </c>
      <c r="D10" s="1"/>
      <c r="G10" s="1"/>
      <c r="H10" s="1"/>
    </row>
    <row r="11" spans="1:8">
      <c r="A11">
        <v>0.45622222222222197</v>
      </c>
      <c r="B11" s="1">
        <f t="shared" si="0"/>
        <v>64.663945111492382</v>
      </c>
      <c r="C11" s="1">
        <f t="shared" si="1"/>
        <v>20.583190394511181</v>
      </c>
      <c r="D11" s="1"/>
      <c r="G11" s="1"/>
      <c r="H11" s="1"/>
    </row>
    <row r="12" spans="1:8">
      <c r="A12">
        <v>0.50688888888888795</v>
      </c>
      <c r="B12" s="1">
        <f t="shared" si="0"/>
        <v>66.100081823495088</v>
      </c>
      <c r="C12" s="1">
        <f t="shared" si="1"/>
        <v>21.040327293980145</v>
      </c>
      <c r="D12" s="1"/>
      <c r="G12" s="1"/>
      <c r="H12" s="1"/>
    </row>
    <row r="13" spans="1:8">
      <c r="A13">
        <v>0.55333333333333301</v>
      </c>
      <c r="B13" s="1">
        <f t="shared" si="0"/>
        <v>66.138736842105246</v>
      </c>
      <c r="C13" s="1">
        <f t="shared" si="1"/>
        <v>21.052631578947363</v>
      </c>
      <c r="D13" s="1"/>
      <c r="G13" s="1"/>
      <c r="H13" s="1"/>
    </row>
    <row r="14" spans="1:8">
      <c r="A14">
        <v>0.59977777777777797</v>
      </c>
      <c r="B14" s="1">
        <f t="shared" si="0"/>
        <v>66.13873684210489</v>
      </c>
      <c r="C14" s="1">
        <f t="shared" si="1"/>
        <v>21.052631578947253</v>
      </c>
      <c r="D14" s="1"/>
      <c r="G14" s="1"/>
      <c r="H14" s="1"/>
    </row>
    <row r="15" spans="1:8">
      <c r="A15">
        <v>0.64622222222222203</v>
      </c>
      <c r="B15" s="1">
        <f t="shared" si="0"/>
        <v>66.100081823494719</v>
      </c>
      <c r="C15" s="1">
        <f t="shared" si="1"/>
        <v>21.040327293980031</v>
      </c>
      <c r="D15" s="1"/>
      <c r="G15" s="1"/>
      <c r="H15" s="1"/>
    </row>
    <row r="16" spans="1:8">
      <c r="A16">
        <v>0.696888888888889</v>
      </c>
      <c r="B16" s="1">
        <f t="shared" si="0"/>
        <v>64.663945111492382</v>
      </c>
      <c r="C16" s="1">
        <f t="shared" si="1"/>
        <v>20.583190394511181</v>
      </c>
      <c r="D16" s="1"/>
      <c r="G16" s="1"/>
      <c r="H16" s="1"/>
    </row>
    <row r="17" spans="1:8">
      <c r="A17">
        <v>0.74344444444444502</v>
      </c>
      <c r="B17" s="1">
        <f t="shared" si="0"/>
        <v>64.663945111492424</v>
      </c>
      <c r="C17" s="1">
        <f t="shared" si="1"/>
        <v>20.583190394511195</v>
      </c>
      <c r="D17" s="1"/>
      <c r="G17" s="1"/>
      <c r="H17" s="1"/>
    </row>
    <row r="18" spans="1:8">
      <c r="A18">
        <v>0.79411111111111099</v>
      </c>
      <c r="B18" s="1">
        <f t="shared" si="0"/>
        <v>64.663945111492382</v>
      </c>
      <c r="C18" s="1">
        <f t="shared" si="1"/>
        <v>20.583190394511181</v>
      </c>
      <c r="D18" s="1"/>
      <c r="G18" s="1"/>
      <c r="H18" s="1"/>
    </row>
    <row r="19" spans="1:8">
      <c r="A19">
        <v>0.84055555555555495</v>
      </c>
      <c r="B19" s="1">
        <f t="shared" si="0"/>
        <v>64.700938215103065</v>
      </c>
      <c r="C19" s="1">
        <f t="shared" si="1"/>
        <v>20.594965675057235</v>
      </c>
      <c r="D19" s="1"/>
      <c r="G19" s="1"/>
      <c r="H19" s="1"/>
    </row>
    <row r="20" spans="1:8">
      <c r="A20">
        <v>0.89122222222222203</v>
      </c>
      <c r="B20" s="1">
        <f t="shared" si="0"/>
        <v>64.663945111492055</v>
      </c>
      <c r="C20" s="1">
        <f t="shared" si="1"/>
        <v>20.583190394511075</v>
      </c>
      <c r="D20" s="1"/>
      <c r="G20" s="1"/>
      <c r="H20" s="1"/>
    </row>
    <row r="21" spans="1:8">
      <c r="A21">
        <v>0.93766666666666698</v>
      </c>
      <c r="B21" s="1">
        <f t="shared" si="0"/>
        <v>64.663945111495011</v>
      </c>
      <c r="C21" s="1">
        <f t="shared" si="1"/>
        <v>20.583190394512016</v>
      </c>
      <c r="D21" s="1"/>
      <c r="G21" s="1"/>
      <c r="H21" s="1"/>
    </row>
    <row r="22" spans="1:8">
      <c r="A22">
        <v>0.98844444444444501</v>
      </c>
      <c r="B22" s="1">
        <f t="shared" si="0"/>
        <v>66.10008182349614</v>
      </c>
      <c r="C22" s="1">
        <f t="shared" si="1"/>
        <v>21.040327293980486</v>
      </c>
      <c r="D22" s="1"/>
      <c r="G22" s="1"/>
      <c r="H22" s="1"/>
    </row>
    <row r="23" spans="1:8">
      <c r="A23">
        <v>1.0348888888888801</v>
      </c>
      <c r="B23" s="1">
        <f t="shared" si="0"/>
        <v>64.663945111492424</v>
      </c>
      <c r="C23" s="1">
        <f t="shared" si="1"/>
        <v>20.583190394511195</v>
      </c>
      <c r="D23" s="1"/>
      <c r="G23" s="1"/>
      <c r="H23" s="1"/>
    </row>
    <row r="24" spans="1:8">
      <c r="A24">
        <v>1.0813333333333299</v>
      </c>
      <c r="B24" s="1">
        <f t="shared" si="0"/>
        <v>66.138736842107022</v>
      </c>
      <c r="C24" s="1">
        <f t="shared" si="1"/>
        <v>21.052631578947928</v>
      </c>
      <c r="D24" s="1"/>
      <c r="G24" s="1"/>
      <c r="H24" s="1"/>
    </row>
    <row r="25" spans="1:8">
      <c r="A25">
        <v>1.1319999999999999</v>
      </c>
      <c r="B25" s="1">
        <f t="shared" si="0"/>
        <v>66.138736842105274</v>
      </c>
      <c r="C25" s="1">
        <f t="shared" si="1"/>
        <v>21.052631578947373</v>
      </c>
      <c r="D25" s="1"/>
      <c r="G25" s="1"/>
      <c r="H25" s="1"/>
    </row>
    <row r="26" spans="1:8">
      <c r="A26">
        <v>1.17844444444444</v>
      </c>
      <c r="B26" s="1">
        <f t="shared" si="0"/>
        <v>64.70093821510369</v>
      </c>
      <c r="C26" s="1">
        <f t="shared" si="1"/>
        <v>20.594965675057434</v>
      </c>
      <c r="D26" s="1"/>
      <c r="G26" s="1"/>
      <c r="H26" s="1"/>
    </row>
    <row r="27" spans="1:8">
      <c r="A27">
        <v>1.22488888888888</v>
      </c>
      <c r="B27" s="1">
        <f t="shared" si="0"/>
        <v>66.138736842105203</v>
      </c>
      <c r="C27" s="1">
        <f t="shared" si="1"/>
        <v>21.052631578947349</v>
      </c>
      <c r="D27" s="1"/>
      <c r="G27" s="1"/>
      <c r="H27" s="1"/>
    </row>
    <row r="28" spans="1:8">
      <c r="A28">
        <v>1.27555555555555</v>
      </c>
      <c r="B28" s="1">
        <f t="shared" si="0"/>
        <v>64.663945111493348</v>
      </c>
      <c r="C28" s="1">
        <f t="shared" si="1"/>
        <v>20.583190394511487</v>
      </c>
      <c r="G28" s="1"/>
      <c r="H28" s="1"/>
    </row>
    <row r="29" spans="1:8">
      <c r="A29">
        <v>1.3220000000000001</v>
      </c>
      <c r="B29" s="1">
        <f t="shared" si="0"/>
        <v>64.663945111490094</v>
      </c>
      <c r="C29" s="1">
        <f t="shared" si="1"/>
        <v>20.583190394510453</v>
      </c>
      <c r="G29" s="1"/>
      <c r="H29" s="1"/>
    </row>
    <row r="30" spans="1:8">
      <c r="A30">
        <v>1.3727777777777701</v>
      </c>
      <c r="B30" s="1">
        <f t="shared" si="0"/>
        <v>64.663945111493419</v>
      </c>
      <c r="C30" s="1">
        <f t="shared" si="1"/>
        <v>20.583190394511512</v>
      </c>
      <c r="G30" s="1"/>
      <c r="H30" s="1"/>
    </row>
    <row r="31" spans="1:8">
      <c r="A31">
        <v>1.4192222222222199</v>
      </c>
      <c r="B31" s="1">
        <f t="shared" si="0"/>
        <v>64.663945111493419</v>
      </c>
      <c r="C31" s="1">
        <f t="shared" si="1"/>
        <v>20.583190394511512</v>
      </c>
      <c r="G31" s="1"/>
      <c r="H31" s="1"/>
    </row>
    <row r="32" spans="1:8">
      <c r="A32">
        <v>1.4698888888888799</v>
      </c>
      <c r="B32" s="1">
        <f t="shared" si="0"/>
        <v>64.700938215100436</v>
      </c>
      <c r="C32" s="1">
        <f t="shared" si="1"/>
        <v>20.5949656750564</v>
      </c>
      <c r="G32" s="1"/>
      <c r="H32" s="1"/>
    </row>
    <row r="33" spans="1:8">
      <c r="A33">
        <v>1.51633333333333</v>
      </c>
      <c r="B33" s="1">
        <f t="shared" si="0"/>
        <v>64.70093821510369</v>
      </c>
      <c r="C33" s="1">
        <f t="shared" si="1"/>
        <v>20.594965675057434</v>
      </c>
      <c r="G33" s="1"/>
      <c r="H33" s="1"/>
    </row>
    <row r="34" spans="1:8">
      <c r="A34">
        <v>1.5669999999999999</v>
      </c>
      <c r="B34" s="1">
        <f t="shared" si="0"/>
        <v>64.663945111490023</v>
      </c>
      <c r="C34" s="1">
        <f t="shared" si="1"/>
        <v>20.583190394510428</v>
      </c>
      <c r="G34" s="1"/>
      <c r="H34" s="1"/>
    </row>
    <row r="35" spans="1:8">
      <c r="A35">
        <v>1.61344444444444</v>
      </c>
      <c r="B35" s="1"/>
      <c r="C35" s="1"/>
      <c r="G35" s="1"/>
      <c r="H35" s="1"/>
    </row>
    <row r="36" spans="1:8">
      <c r="A36">
        <v>1.66422222222222</v>
      </c>
      <c r="B36" s="1"/>
      <c r="C36" s="1"/>
      <c r="G36" s="1"/>
      <c r="H36" s="1"/>
    </row>
    <row r="37" spans="1:8">
      <c r="G37" s="1"/>
      <c r="H37" s="1"/>
    </row>
    <row r="38" spans="1:8">
      <c r="G38" s="1"/>
      <c r="H38" s="1"/>
    </row>
    <row r="39" spans="1:8">
      <c r="G39" s="1"/>
      <c r="H39" s="1"/>
    </row>
    <row r="40" spans="1:8">
      <c r="G40" s="1"/>
      <c r="H40" s="1"/>
    </row>
    <row r="41" spans="1:8">
      <c r="G41" s="1"/>
      <c r="H41" s="1"/>
    </row>
    <row r="42" spans="1:8">
      <c r="G42" s="1"/>
      <c r="H42" s="1"/>
    </row>
    <row r="43" spans="1:8">
      <c r="G43" s="1"/>
      <c r="H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theta</vt:lpstr>
      <vt:lpstr>psi</vt:lpstr>
      <vt:lpstr>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2019-05-08T13:48:43Z</dcterms:created>
  <dcterms:modified xsi:type="dcterms:W3CDTF">2019-05-10T09:10:55Z</dcterms:modified>
</cp:coreProperties>
</file>