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4" i="1"/>
  <c r="D5" i="1"/>
  <c r="D6" i="1"/>
  <c r="D7" i="1"/>
  <c r="D8" i="1"/>
  <c r="D9" i="1"/>
  <c r="D10" i="1"/>
  <c r="D11" i="1"/>
  <c r="D12" i="1"/>
  <c r="D3" i="1"/>
  <c r="C12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<sst xmlns="http://schemas.openxmlformats.org/spreadsheetml/2006/main" count="5" uniqueCount="5">
  <si>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时间t/s</t>
    <phoneticPr fontId="1" type="noConversion"/>
  </si>
  <si>
    <r>
      <t>电容器两端电压V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/volt</t>
    </r>
    <phoneticPr fontId="1" type="noConversion"/>
  </si>
  <si>
    <r>
      <t>（电容器两端电压</t>
    </r>
    <r>
      <rPr>
        <sz val="11"/>
        <color theme="1"/>
        <rFont val="等线"/>
        <family val="3"/>
        <charset val="134"/>
        <scheme val="minor"/>
      </rPr>
      <t>-1）</t>
    </r>
    <r>
      <rPr>
        <sz val="11"/>
        <color theme="1"/>
        <rFont val="等线"/>
        <family val="2"/>
        <scheme val="minor"/>
      </rPr>
      <t>V</t>
    </r>
    <r>
      <rPr>
        <sz val="11"/>
        <color theme="1"/>
        <rFont val="等线"/>
        <family val="3"/>
        <charset val="134"/>
        <scheme val="minor"/>
      </rPr>
      <t>/volt</t>
    </r>
    <phoneticPr fontId="1" type="noConversion"/>
  </si>
  <si>
    <t>与上一次震荡最大值之间的时间值Δt/s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</si>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</sst>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17825896762908"/>
          <c:y val="0.17576407115777196"/>
          <c:w val="0.7265161854768154"/>
          <c:h val="0.60780876348789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（电容器两端电压-1）V/volt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2567804024497"/>
                  <c:y val="6.2919218431029455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3.4114e</a:t>
                    </a:r>
                    <a:r>
                      <a:rPr lang="en-US" altLang="zh-CN" sz="1200" baseline="30000"/>
                      <a:t>-3054x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0.00E+00</c:formatCode>
                <c:ptCount val="10"/>
                <c:pt idx="0">
                  <c:v>1.8200000000000001E-4</c:v>
                </c:pt>
                <c:pt idx="1">
                  <c:v>2.31E-4</c:v>
                </c:pt>
                <c:pt idx="2">
                  <c:v>2.7900000000000001E-4</c:v>
                </c:pt>
                <c:pt idx="3">
                  <c:v>3.3100000000000002E-4</c:v>
                </c:pt>
                <c:pt idx="4">
                  <c:v>3.79E-4</c:v>
                </c:pt>
                <c:pt idx="5">
                  <c:v>4.2900000000000002E-4</c:v>
                </c:pt>
                <c:pt idx="6">
                  <c:v>4.7699999999999999E-4</c:v>
                </c:pt>
                <c:pt idx="7">
                  <c:v>5.2700000000000002E-4</c:v>
                </c:pt>
                <c:pt idx="8">
                  <c:v>5.7700000000000004E-4</c:v>
                </c:pt>
                <c:pt idx="9">
                  <c:v>6.2500000000000001E-4</c:v>
                </c:pt>
              </c:numCache>
            </c:numRef>
          </c:xVal>
          <c:yVal>
            <c:numRef>
              <c:f>Sheet1!$C$2:$C$11</c:f>
              <c:numCache>
                <c:formatCode>0.00E+00</c:formatCode>
                <c:ptCount val="10"/>
                <c:pt idx="0">
                  <c:v>2.04</c:v>
                </c:pt>
                <c:pt idx="1">
                  <c:v>1.6800000000000002</c:v>
                </c:pt>
                <c:pt idx="2">
                  <c:v>1.44</c:v>
                </c:pt>
                <c:pt idx="3">
                  <c:v>1.2400000000000002</c:v>
                </c:pt>
                <c:pt idx="4">
                  <c:v>1.04</c:v>
                </c:pt>
                <c:pt idx="5">
                  <c:v>0.91999999999999993</c:v>
                </c:pt>
                <c:pt idx="6">
                  <c:v>0.76</c:v>
                </c:pt>
                <c:pt idx="7">
                  <c:v>0.67999999999999994</c:v>
                </c:pt>
                <c:pt idx="8">
                  <c:v>0.60000000000000009</c:v>
                </c:pt>
                <c:pt idx="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B-4EC6-B3EF-4ABBCA4E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9592"/>
        <c:axId val="569860248"/>
      </c:scatterChart>
      <c:valAx>
        <c:axId val="56985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60248"/>
        <c:crosses val="autoZero"/>
        <c:crossBetween val="midCat"/>
      </c:valAx>
      <c:valAx>
        <c:axId val="5698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（电容器两端电压</a:t>
                </a:r>
                <a:r>
                  <a:rPr lang="en-US" altLang="zh-CN"/>
                  <a:t>-1</a:t>
                </a:r>
                <a:r>
                  <a:rPr lang="zh-CN" altLang="en-US"/>
                  <a:t>）</a:t>
                </a:r>
                <a:r>
                  <a:rPr lang="en-US" altLang="zh-CN"/>
                  <a:t>V/volt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5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14</xdr:col>
      <xdr:colOff>0</xdr:colOff>
      <xdr:row>18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795DC7-5F16-4020-B3C5-0EE8DF3AFA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I6" sqref="I6"/>
    </sheetView>
  </sheetViews>
  <sheetFormatPr defaultRowHeight="13.8" x14ac:dyDescent="0.25"/>
  <cols>
    <col min="1" max="1" width="9.88671875" bestFit="1" customWidth="1"/>
    <col min="2" max="2" width="22.33203125" bestFit="1" customWidth="1"/>
    <col min="3" max="3" width="28.88671875" bestFit="1" customWidth="1"/>
    <col min="4" max="4" width="37.44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1.8200000000000001E-4</v>
      </c>
      <c r="B2" s="1">
        <v>3.04</v>
      </c>
      <c r="C2" s="2">
        <f>B2-1</f>
        <v>2.04</v>
      </c>
    </row>
    <row r="3" spans="1:5" x14ac:dyDescent="0.25">
      <c r="A3" s="1">
        <v>2.31E-4</v>
      </c>
      <c r="B3" s="1">
        <v>2.68</v>
      </c>
      <c r="C3" s="2">
        <f t="shared" ref="C3:C12" si="0">B3-1</f>
        <v>1.6800000000000002</v>
      </c>
      <c r="D3" s="2">
        <f>A3-A2</f>
        <v>4.8999999999999998E-5</v>
      </c>
    </row>
    <row r="4" spans="1:5" x14ac:dyDescent="0.25">
      <c r="A4" s="1">
        <v>2.7900000000000001E-4</v>
      </c>
      <c r="B4" s="1">
        <v>2.44</v>
      </c>
      <c r="C4" s="2">
        <f t="shared" si="0"/>
        <v>1.44</v>
      </c>
      <c r="D4" s="2">
        <f t="shared" ref="D4:D12" si="1">A4-A3</f>
        <v>4.8000000000000001E-5</v>
      </c>
    </row>
    <row r="5" spans="1:5" x14ac:dyDescent="0.25">
      <c r="A5" s="1">
        <v>3.3100000000000002E-4</v>
      </c>
      <c r="B5" s="1">
        <v>2.2400000000000002</v>
      </c>
      <c r="C5" s="2">
        <f t="shared" si="0"/>
        <v>1.2400000000000002</v>
      </c>
      <c r="D5" s="2">
        <f t="shared" si="1"/>
        <v>5.2000000000000017E-5</v>
      </c>
    </row>
    <row r="6" spans="1:5" x14ac:dyDescent="0.25">
      <c r="A6" s="1">
        <v>3.79E-4</v>
      </c>
      <c r="B6" s="1">
        <v>2.04</v>
      </c>
      <c r="C6" s="2">
        <f t="shared" si="0"/>
        <v>1.04</v>
      </c>
      <c r="D6" s="2">
        <f t="shared" si="1"/>
        <v>4.7999999999999974E-5</v>
      </c>
    </row>
    <row r="7" spans="1:5" x14ac:dyDescent="0.25">
      <c r="A7" s="1">
        <v>4.2900000000000002E-4</v>
      </c>
      <c r="B7" s="1">
        <v>1.92</v>
      </c>
      <c r="C7" s="2">
        <f t="shared" si="0"/>
        <v>0.91999999999999993</v>
      </c>
      <c r="D7" s="2">
        <f t="shared" si="1"/>
        <v>5.0000000000000023E-5</v>
      </c>
    </row>
    <row r="8" spans="1:5" x14ac:dyDescent="0.25">
      <c r="A8" s="1">
        <v>4.7699999999999999E-4</v>
      </c>
      <c r="B8" s="1">
        <v>1.76</v>
      </c>
      <c r="C8" s="2">
        <f t="shared" si="0"/>
        <v>0.76</v>
      </c>
      <c r="D8" s="2">
        <f t="shared" si="1"/>
        <v>4.7999999999999974E-5</v>
      </c>
    </row>
    <row r="9" spans="1:5" x14ac:dyDescent="0.25">
      <c r="A9" s="1">
        <v>5.2700000000000002E-4</v>
      </c>
      <c r="B9" s="1">
        <v>1.68</v>
      </c>
      <c r="C9" s="2">
        <f t="shared" si="0"/>
        <v>0.67999999999999994</v>
      </c>
      <c r="D9" s="2">
        <f t="shared" si="1"/>
        <v>5.0000000000000023E-5</v>
      </c>
    </row>
    <row r="10" spans="1:5" x14ac:dyDescent="0.25">
      <c r="A10" s="1">
        <v>5.7700000000000004E-4</v>
      </c>
      <c r="B10" s="1">
        <v>1.6</v>
      </c>
      <c r="C10" s="2">
        <f t="shared" si="0"/>
        <v>0.60000000000000009</v>
      </c>
      <c r="D10" s="2">
        <f t="shared" si="1"/>
        <v>5.0000000000000023E-5</v>
      </c>
    </row>
    <row r="11" spans="1:5" x14ac:dyDescent="0.25">
      <c r="A11" s="1">
        <v>6.2500000000000001E-4</v>
      </c>
      <c r="B11" s="1">
        <v>1.52</v>
      </c>
      <c r="C11" s="2">
        <f t="shared" si="0"/>
        <v>0.52</v>
      </c>
      <c r="D11" s="2">
        <f t="shared" si="1"/>
        <v>4.7999999999999974E-5</v>
      </c>
    </row>
    <row r="12" spans="1:5" x14ac:dyDescent="0.25">
      <c r="A12" s="2">
        <v>6.7599999999999995E-4</v>
      </c>
      <c r="B12" s="2">
        <v>1.48</v>
      </c>
      <c r="C12" s="2">
        <f t="shared" si="0"/>
        <v>0.48</v>
      </c>
      <c r="D12" s="2">
        <f t="shared" si="1"/>
        <v>5.0999999999999939E-5</v>
      </c>
    </row>
    <row r="13" spans="1:5" x14ac:dyDescent="0.25">
      <c r="D13" s="2">
        <f>AVERAGE(D3:D12)</f>
        <v>4.9399999999999995E-5</v>
      </c>
      <c r="E13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2017-12-01T16:12:57Z</dcterms:modified>
</cp:coreProperties>
</file>