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7E583518-279C-415B-B6AA-2021450BCB0B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1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B8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5" i="1"/>
</calcChain>
</file>

<file path=xl/sharedStrings.xml><?xml version="1.0" encoding="utf-8"?>
<sst xmlns="http://schemas.openxmlformats.org/spreadsheetml/2006/main" count="38" uniqueCount="23">
  <si>
    <t>电感值L/mH</t>
    <phoneticPr fontId="1" type="noConversion"/>
  </si>
  <si>
    <t>电容值C/μF</t>
    <phoneticPr fontId="1" type="noConversion"/>
  </si>
  <si>
    <t>电阻值R/Ω</t>
    <phoneticPr fontId="1" type="noConversion"/>
  </si>
  <si>
    <t>电感值L/mH</t>
  </si>
  <si>
    <t>电容值C/μF</t>
  </si>
  <si>
    <t>电阻值R/Ω</t>
  </si>
  <si>
    <r>
      <t>串联电路谐振频率ν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/kHz</t>
    </r>
    <phoneticPr fontId="1" type="noConversion"/>
  </si>
  <si>
    <r>
      <t>半功点ν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/kHz</t>
    </r>
    <phoneticPr fontId="1" type="noConversion"/>
  </si>
  <si>
    <r>
      <t>半功点ν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/kHz</t>
    </r>
    <phoneticPr fontId="1" type="noConversion"/>
  </si>
  <si>
    <r>
      <t>电阻两端输出电压峰峰值U</t>
    </r>
    <r>
      <rPr>
        <sz val="6"/>
        <color theme="1"/>
        <rFont val="等线"/>
        <family val="3"/>
        <charset val="134"/>
        <scheme val="minor"/>
      </rPr>
      <t>Rpp</t>
    </r>
    <r>
      <rPr>
        <sz val="11"/>
        <color theme="1"/>
        <rFont val="等线"/>
        <family val="2"/>
        <scheme val="minor"/>
      </rPr>
      <t>/V</t>
    </r>
    <phoneticPr fontId="1" type="noConversion"/>
  </si>
  <si>
    <t>电阻两端输出电压与信号源输出电压相位差φ/°</t>
    <phoneticPr fontId="1" type="noConversion"/>
  </si>
  <si>
    <r>
      <t>表3 换用电阻R=100Ω时，串联RLC电路谐振频率ν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与半功点ν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,ν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数据统计表</t>
    </r>
    <phoneticPr fontId="1" type="noConversion"/>
  </si>
  <si>
    <r>
      <t>信号源输出电压峰峰值V</t>
    </r>
    <r>
      <rPr>
        <sz val="6"/>
        <color theme="1"/>
        <rFont val="等线"/>
        <family val="3"/>
        <charset val="134"/>
        <scheme val="minor"/>
      </rPr>
      <t>pp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</si>
  <si>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信号源输出电压峰峰值V</t>
    </r>
    <r>
      <rPr>
        <sz val="6"/>
        <color theme="1"/>
        <rFont val="等线"/>
        <family val="3"/>
        <charset val="134"/>
        <scheme val="minor"/>
      </rPr>
      <t>pp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</si>
  <si>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谐振频率ν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/kHz</t>
    </r>
    <phoneticPr fontId="1" type="noConversion"/>
  </si>
  <si>
    <r>
      <t>半功点ν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/kHz</t>
    </r>
    <phoneticPr fontId="1" type="noConversion"/>
  </si>
  <si>
    <r>
      <t>半功点ν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/kHz</t>
    </r>
    <phoneticPr fontId="1" type="noConversion"/>
  </si>
  <si>
    <r>
      <t>电阻两端输出电压幅值U</t>
    </r>
    <r>
      <rPr>
        <sz val="6"/>
        <color theme="1"/>
        <rFont val="等线"/>
        <family val="3"/>
        <charset val="134"/>
        <scheme val="minor"/>
      </rPr>
      <t>R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</si>
  <si>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电路输入电压峰峰值U</t>
    </r>
    <r>
      <rPr>
        <sz val="6"/>
        <color theme="1"/>
        <rFont val="等线"/>
        <family val="3"/>
        <charset val="134"/>
        <scheme val="minor"/>
      </rPr>
      <t>ipp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</si>
  <si>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表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 xml:space="preserve"> 信号源输出电压频率ν与电阻两端输出电压和信号源输出电压相位差φ</t>
    </r>
    <r>
      <rPr>
        <sz val="11"/>
        <color theme="1"/>
        <rFont val="等线"/>
        <family val="3"/>
        <charset val="134"/>
        <scheme val="minor"/>
      </rPr>
      <t>数据</t>
    </r>
    <r>
      <rPr>
        <sz val="11"/>
        <color theme="1"/>
        <rFont val="等线"/>
        <family val="2"/>
        <scheme val="minor"/>
      </rPr>
      <t>统计表</t>
    </r>
    <phoneticPr fontId="1" type="noConversion"/>
  </si>
  <si>
    <r>
      <t>表1 信号源输出电压频率ν与电阻两端输出电压U</t>
    </r>
    <r>
      <rPr>
        <sz val="6"/>
        <color theme="1"/>
        <rFont val="等线"/>
        <family val="3"/>
        <charset val="134"/>
        <scheme val="minor"/>
      </rPr>
      <t>R</t>
    </r>
    <r>
      <rPr>
        <sz val="11"/>
        <color theme="1"/>
        <rFont val="等线"/>
        <family val="3"/>
        <charset val="134"/>
        <scheme val="minor"/>
      </rPr>
      <t>数据</t>
    </r>
    <r>
      <rPr>
        <sz val="11"/>
        <color theme="1"/>
        <rFont val="等线"/>
        <family val="2"/>
        <scheme val="minor"/>
      </rPr>
      <t>统计表</t>
    </r>
    <phoneticPr fontId="1" type="noConversion"/>
  </si>
  <si>
    <t>信号源输出电压频率ν/kHz</t>
    <phoneticPr fontId="1" type="noConversion"/>
  </si>
  <si>
    <r>
      <t>电路输入电压幅值U</t>
    </r>
    <r>
      <rPr>
        <sz val="6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2"/>
        <scheme val="minor"/>
      </rPr>
      <t>/V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</si>
</sst>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176" fontId="0" fillId="0" borderId="3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0" fillId="0" borderId="13" xfId="0" applyBorder="1"/>
    <xf numFmtId="0" fontId="0" fillId="0" borderId="2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3 </a:t>
            </a:r>
            <a:r>
              <a:rPr lang="zh-CN" altLang="en-US"/>
              <a:t>电阻两端输出电压幅值</a:t>
            </a:r>
            <a:r>
              <a:rPr lang="en-US" altLang="zh-CN"/>
              <a:t>U</a:t>
            </a:r>
            <a:r>
              <a:rPr lang="en-US" altLang="zh-CN" sz="1000"/>
              <a:t>R</a:t>
            </a:r>
            <a:r>
              <a:rPr lang="zh-CN" altLang="en-US"/>
              <a:t>随信号源输出电压频率</a:t>
            </a:r>
            <a:r>
              <a:rPr lang="el-GR" altLang="zh-CN"/>
              <a:t>ν</a:t>
            </a:r>
            <a:r>
              <a:rPr lang="zh-CN" altLang="en-US"/>
              <a:t>变化曲线</a:t>
            </a:r>
            <a:r>
              <a:rPr lang="en-US" altLang="zh-CN"/>
              <a:t>(U</a:t>
            </a:r>
            <a:r>
              <a:rPr lang="en-US" altLang="zh-CN" sz="1000"/>
              <a:t>R</a:t>
            </a:r>
            <a:r>
              <a:rPr lang="en-US" altLang="zh-CN" sz="1400"/>
              <a:t>-</a:t>
            </a:r>
            <a:r>
              <a:rPr lang="el-GR" altLang="zh-CN" sz="1400"/>
              <a:t>ν</a:t>
            </a:r>
            <a:r>
              <a:rPr lang="zh-CN" altLang="en-US" sz="1400"/>
              <a:t>关系曲线</a:t>
            </a:r>
            <a:r>
              <a:rPr lang="en-US" altLang="zh-CN"/>
              <a:t>)</a:t>
            </a:r>
            <a:endParaRPr lang="zh-CN" altLang="en-US"/>
          </a:p>
        </c:rich>
      </c:tx>
      <c:layout>
        <c:manualLayout>
          <c:xMode val="edge"/>
          <c:yMode val="edge"/>
          <c:x val="0.107402668416447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218349275378239E-2"/>
          <c:y val="0.13919882225321556"/>
          <c:w val="0.89393506773996345"/>
          <c:h val="0.7145580826106638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(Sheet1!$B$3:$S$3,Sheet1!$B$6:$S$6,Sheet1!$B$9:$R$9)</c:f>
              <c:numCache>
                <c:formatCode>General</c:formatCode>
                <c:ptCount val="5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47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53</c:v>
                </c:pt>
                <c:pt idx="10">
                  <c:v>55</c:v>
                </c:pt>
                <c:pt idx="11">
                  <c:v>57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87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93</c:v>
                </c:pt>
                <c:pt idx="42">
                  <c:v>100</c:v>
                </c:pt>
                <c:pt idx="43">
                  <c:v>110</c:v>
                </c:pt>
                <c:pt idx="44">
                  <c:v>120</c:v>
                </c:pt>
                <c:pt idx="45">
                  <c:v>130</c:v>
                </c:pt>
                <c:pt idx="46">
                  <c:v>140</c:v>
                </c:pt>
                <c:pt idx="47">
                  <c:v>150</c:v>
                </c:pt>
                <c:pt idx="48">
                  <c:v>160</c:v>
                </c:pt>
                <c:pt idx="49">
                  <c:v>170</c:v>
                </c:pt>
                <c:pt idx="50">
                  <c:v>180</c:v>
                </c:pt>
                <c:pt idx="51">
                  <c:v>190</c:v>
                </c:pt>
                <c:pt idx="52">
                  <c:v>200</c:v>
                </c:pt>
              </c:numCache>
            </c:numRef>
          </c:xVal>
          <c:yVal>
            <c:numRef>
              <c:f>(Sheet1!$B$5:$S$5,Sheet1!$B$8:$S$8,Sheet1!$B$11:$R$11)</c:f>
              <c:numCache>
                <c:formatCode>General</c:formatCode>
                <c:ptCount val="53"/>
                <c:pt idx="0">
                  <c:v>3.6400000000000002E-2</c:v>
                </c:pt>
                <c:pt idx="1">
                  <c:v>7.3999999999999996E-2</c:v>
                </c:pt>
                <c:pt idx="2">
                  <c:v>0.122</c:v>
                </c:pt>
                <c:pt idx="3">
                  <c:v>0.19400000000000001</c:v>
                </c:pt>
                <c:pt idx="4">
                  <c:v>0.24399999999999999</c:v>
                </c:pt>
                <c:pt idx="5" formatCode="0.000">
                  <c:v>0.27</c:v>
                </c:pt>
                <c:pt idx="6" formatCode="0.000">
                  <c:v>0.3</c:v>
                </c:pt>
                <c:pt idx="7" formatCode="0.000">
                  <c:v>0.32</c:v>
                </c:pt>
                <c:pt idx="8">
                  <c:v>0.33800000000000002</c:v>
                </c:pt>
                <c:pt idx="9">
                  <c:v>0.376</c:v>
                </c:pt>
                <c:pt idx="10" formatCode="0.000">
                  <c:v>0.42</c:v>
                </c:pt>
                <c:pt idx="11">
                  <c:v>0.46800000000000003</c:v>
                </c:pt>
                <c:pt idx="12" formatCode="0.00">
                  <c:v>0.52500000000000002</c:v>
                </c:pt>
                <c:pt idx="13">
                  <c:v>0.55000000000000004</c:v>
                </c:pt>
                <c:pt idx="14" formatCode="0.00">
                  <c:v>0.58499999999999996</c:v>
                </c:pt>
                <c:pt idx="15" formatCode="0.00">
                  <c:v>0.64500000000000002</c:v>
                </c:pt>
                <c:pt idx="16">
                  <c:v>0.73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0.78</c:v>
                </c:pt>
                <c:pt idx="21">
                  <c:v>0.78</c:v>
                </c:pt>
                <c:pt idx="22">
                  <c:v>0.77</c:v>
                </c:pt>
                <c:pt idx="23">
                  <c:v>0.75</c:v>
                </c:pt>
                <c:pt idx="24">
                  <c:v>0.73</c:v>
                </c:pt>
                <c:pt idx="25">
                  <c:v>0.71</c:v>
                </c:pt>
                <c:pt idx="26">
                  <c:v>0.68</c:v>
                </c:pt>
                <c:pt idx="27">
                  <c:v>0.66</c:v>
                </c:pt>
                <c:pt idx="28">
                  <c:v>0.63</c:v>
                </c:pt>
                <c:pt idx="29">
                  <c:v>0.61</c:v>
                </c:pt>
                <c:pt idx="30">
                  <c:v>0.59</c:v>
                </c:pt>
                <c:pt idx="31">
                  <c:v>0.56999999999999995</c:v>
                </c:pt>
                <c:pt idx="32">
                  <c:v>0.54</c:v>
                </c:pt>
                <c:pt idx="33">
                  <c:v>0.49199999999999999</c:v>
                </c:pt>
                <c:pt idx="34">
                  <c:v>0.47199999999999998</c:v>
                </c:pt>
                <c:pt idx="35">
                  <c:v>0.45200000000000001</c:v>
                </c:pt>
                <c:pt idx="36" formatCode="0.000">
                  <c:v>0.44</c:v>
                </c:pt>
                <c:pt idx="37">
                  <c:v>0.40799999999999997</c:v>
                </c:pt>
                <c:pt idx="38">
                  <c:v>0.38400000000000001</c:v>
                </c:pt>
                <c:pt idx="39">
                  <c:v>0.372</c:v>
                </c:pt>
                <c:pt idx="40" formatCode="0.000">
                  <c:v>0.36</c:v>
                </c:pt>
                <c:pt idx="41" formatCode="0.000">
                  <c:v>0.34</c:v>
                </c:pt>
                <c:pt idx="42">
                  <c:v>0.28399999999999997</c:v>
                </c:pt>
                <c:pt idx="43">
                  <c:v>0.22800000000000001</c:v>
                </c:pt>
                <c:pt idx="44">
                  <c:v>0.19400000000000001</c:v>
                </c:pt>
                <c:pt idx="45">
                  <c:v>0.16800000000000001</c:v>
                </c:pt>
                <c:pt idx="46">
                  <c:v>0.152</c:v>
                </c:pt>
                <c:pt idx="47">
                  <c:v>0.13800000000000001</c:v>
                </c:pt>
                <c:pt idx="48">
                  <c:v>0.126</c:v>
                </c:pt>
                <c:pt idx="49">
                  <c:v>0.114</c:v>
                </c:pt>
                <c:pt idx="50">
                  <c:v>0.106</c:v>
                </c:pt>
                <c:pt idx="51">
                  <c:v>9.8000000000000004E-2</c:v>
                </c:pt>
                <c:pt idx="52">
                  <c:v>9.2999999999999999E-2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6-41EC-8095-E4D76F21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99664"/>
        <c:axId val="455398680"/>
      </c:scatterChart>
      <c:valAx>
        <c:axId val="4553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信号源输出电压频率</a:t>
                </a:r>
                <a:r>
                  <a:rPr lang="el-GR" altLang="zh-CN"/>
                  <a:t>ν</a:t>
                </a:r>
                <a:r>
                  <a:rPr lang="en-US" altLang="zh-CN"/>
                  <a:t>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98680"/>
        <c:crosses val="autoZero"/>
        <c:crossBetween val="midCat"/>
      </c:valAx>
      <c:valAx>
        <c:axId val="4553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电阻两端输出电压幅值</a:t>
                </a:r>
                <a:r>
                  <a:rPr lang="en-US" altLang="zh-CN"/>
                  <a:t>U</a:t>
                </a:r>
                <a:r>
                  <a:rPr lang="en-US" altLang="zh-CN" sz="600"/>
                  <a:t>R</a:t>
                </a:r>
                <a:r>
                  <a:rPr lang="en-US" altLang="zh-CN" sz="1000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4</a:t>
            </a:r>
            <a:r>
              <a:rPr lang="zh-CN" altLang="en-US"/>
              <a:t>电阻两端输出电压与信号源输出电压相位差</a:t>
            </a:r>
            <a:r>
              <a:rPr lang="el-GR" altLang="zh-CN"/>
              <a:t>φ</a:t>
            </a:r>
            <a:r>
              <a:rPr lang="zh-CN" altLang="en-US"/>
              <a:t>随信号源输出电压频率</a:t>
            </a:r>
            <a:r>
              <a:rPr lang="el-GR" altLang="zh-CN"/>
              <a:t>ν</a:t>
            </a:r>
            <a:r>
              <a:rPr lang="zh-CN" altLang="en-US"/>
              <a:t>变化曲线</a:t>
            </a:r>
            <a:r>
              <a:rPr lang="en-US" altLang="zh-CN"/>
              <a:t>(</a:t>
            </a:r>
            <a:r>
              <a:rPr lang="zh-CN" altLang="en-US"/>
              <a:t>相频特性曲线</a:t>
            </a:r>
            <a:r>
              <a:rPr lang="el-GR" altLang="zh-CN"/>
              <a:t>φ</a:t>
            </a:r>
            <a:r>
              <a:rPr lang="en-US" altLang="zh-CN"/>
              <a:t>-</a:t>
            </a:r>
            <a:r>
              <a:rPr lang="el-GR" altLang="zh-CN"/>
              <a:t>ν</a:t>
            </a:r>
            <a:r>
              <a:rPr lang="en-US" altLang="zh-CN"/>
              <a:t>)</a:t>
            </a:r>
            <a:endParaRPr lang="zh-CN" altLang="en-US"/>
          </a:p>
        </c:rich>
      </c:tx>
      <c:layout>
        <c:manualLayout>
          <c:xMode val="edge"/>
          <c:yMode val="edge"/>
          <c:x val="0.110320580078685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205643200696069E-2"/>
          <c:y val="0.12804129323358907"/>
          <c:w val="0.90234001974541078"/>
          <c:h val="0.816544231125378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(Sheet2!$B$3:$S$3,Sheet2!$B$5:$S$5,Sheet2!$B$7:$R$7)</c:f>
              <c:numCache>
                <c:formatCode>General</c:formatCode>
                <c:ptCount val="5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47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53</c:v>
                </c:pt>
                <c:pt idx="10">
                  <c:v>55</c:v>
                </c:pt>
                <c:pt idx="11">
                  <c:v>57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87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93</c:v>
                </c:pt>
                <c:pt idx="42">
                  <c:v>100</c:v>
                </c:pt>
                <c:pt idx="43">
                  <c:v>110</c:v>
                </c:pt>
                <c:pt idx="44">
                  <c:v>120</c:v>
                </c:pt>
                <c:pt idx="45">
                  <c:v>130</c:v>
                </c:pt>
                <c:pt idx="46">
                  <c:v>140</c:v>
                </c:pt>
                <c:pt idx="47">
                  <c:v>150</c:v>
                </c:pt>
                <c:pt idx="48">
                  <c:v>160</c:v>
                </c:pt>
                <c:pt idx="49">
                  <c:v>170</c:v>
                </c:pt>
                <c:pt idx="50">
                  <c:v>180</c:v>
                </c:pt>
                <c:pt idx="51">
                  <c:v>190</c:v>
                </c:pt>
                <c:pt idx="52">
                  <c:v>200</c:v>
                </c:pt>
              </c:numCache>
            </c:numRef>
          </c:xVal>
          <c:yVal>
            <c:numRef>
              <c:f>(Sheet2!$B$4:$S$4,Sheet2!$B$6:$S$6,Sheet2!$B$8:$R$8)</c:f>
              <c:numCache>
                <c:formatCode>General</c:formatCode>
                <c:ptCount val="53"/>
                <c:pt idx="0">
                  <c:v>88.6</c:v>
                </c:pt>
                <c:pt idx="1">
                  <c:v>86.4</c:v>
                </c:pt>
                <c:pt idx="2">
                  <c:v>81.8</c:v>
                </c:pt>
                <c:pt idx="3" formatCode="0.0">
                  <c:v>77</c:v>
                </c:pt>
                <c:pt idx="4" formatCode="0.0">
                  <c:v>72.2</c:v>
                </c:pt>
                <c:pt idx="5" formatCode="0.0">
                  <c:v>70.400000000000006</c:v>
                </c:pt>
                <c:pt idx="6" formatCode="0.0">
                  <c:v>68</c:v>
                </c:pt>
                <c:pt idx="7" formatCode="0.0">
                  <c:v>67.2</c:v>
                </c:pt>
                <c:pt idx="8" formatCode="0.0">
                  <c:v>65.2</c:v>
                </c:pt>
                <c:pt idx="9" formatCode="0.0">
                  <c:v>61.8</c:v>
                </c:pt>
                <c:pt idx="10" formatCode="0.0">
                  <c:v>58.6</c:v>
                </c:pt>
                <c:pt idx="11" formatCode="0.0">
                  <c:v>54</c:v>
                </c:pt>
                <c:pt idx="12" formatCode="0.0">
                  <c:v>48.5</c:v>
                </c:pt>
                <c:pt idx="13" formatCode="0.0">
                  <c:v>45.6</c:v>
                </c:pt>
                <c:pt idx="14" formatCode="0.0">
                  <c:v>41.5</c:v>
                </c:pt>
                <c:pt idx="15" formatCode="0.0">
                  <c:v>34.4</c:v>
                </c:pt>
                <c:pt idx="16" formatCode="0.0">
                  <c:v>24.4</c:v>
                </c:pt>
                <c:pt idx="17" formatCode="0.0">
                  <c:v>19.399999999999999</c:v>
                </c:pt>
                <c:pt idx="18">
                  <c:v>15.5</c:v>
                </c:pt>
                <c:pt idx="19">
                  <c:v>8.5399999999999991</c:v>
                </c:pt>
                <c:pt idx="20">
                  <c:v>2.2400000000000002</c:v>
                </c:pt>
                <c:pt idx="21">
                  <c:v>-3.02</c:v>
                </c:pt>
                <c:pt idx="22">
                  <c:v>-6.65</c:v>
                </c:pt>
                <c:pt idx="23" formatCode="0.0">
                  <c:v>-12.7</c:v>
                </c:pt>
                <c:pt idx="24">
                  <c:v>-18.2</c:v>
                </c:pt>
                <c:pt idx="25">
                  <c:v>-22.4</c:v>
                </c:pt>
                <c:pt idx="26">
                  <c:v>-26.6</c:v>
                </c:pt>
                <c:pt idx="27">
                  <c:v>-28.7</c:v>
                </c:pt>
                <c:pt idx="28">
                  <c:v>-34.299999999999997</c:v>
                </c:pt>
                <c:pt idx="29">
                  <c:v>-36.700000000000003</c:v>
                </c:pt>
                <c:pt idx="30">
                  <c:v>-39.5</c:v>
                </c:pt>
                <c:pt idx="31">
                  <c:v>-41.4</c:v>
                </c:pt>
                <c:pt idx="32">
                  <c:v>-42.6</c:v>
                </c:pt>
                <c:pt idx="33">
                  <c:v>-47.8</c:v>
                </c:pt>
                <c:pt idx="34">
                  <c:v>-50.2</c:v>
                </c:pt>
                <c:pt idx="35">
                  <c:v>-51.6</c:v>
                </c:pt>
                <c:pt idx="36" formatCode="0.0">
                  <c:v>-53.5</c:v>
                </c:pt>
                <c:pt idx="37">
                  <c:v>-56.4</c:v>
                </c:pt>
                <c:pt idx="38" formatCode="0.0">
                  <c:v>-59</c:v>
                </c:pt>
                <c:pt idx="39">
                  <c:v>-59.5</c:v>
                </c:pt>
                <c:pt idx="40" formatCode="0.0">
                  <c:v>-60.8</c:v>
                </c:pt>
                <c:pt idx="41">
                  <c:v>-62.8</c:v>
                </c:pt>
                <c:pt idx="42">
                  <c:v>-67.400000000000006</c:v>
                </c:pt>
                <c:pt idx="43">
                  <c:v>-71.400000000000006</c:v>
                </c:pt>
                <c:pt idx="44">
                  <c:v>-74.400000000000006</c:v>
                </c:pt>
                <c:pt idx="45">
                  <c:v>-74.2</c:v>
                </c:pt>
                <c:pt idx="46">
                  <c:v>-75.2</c:v>
                </c:pt>
                <c:pt idx="47">
                  <c:v>-76.8</c:v>
                </c:pt>
                <c:pt idx="48">
                  <c:v>-77.599999999999994</c:v>
                </c:pt>
                <c:pt idx="49">
                  <c:v>-78.2</c:v>
                </c:pt>
                <c:pt idx="50">
                  <c:v>-79.2</c:v>
                </c:pt>
                <c:pt idx="51">
                  <c:v>-79.400000000000006</c:v>
                </c:pt>
                <c:pt idx="52">
                  <c:v>-80.2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9-4A11-A461-0B3119BA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81920"/>
        <c:axId val="428282248"/>
      </c:scatterChart>
      <c:valAx>
        <c:axId val="4282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信号源输出电压频率</a:t>
                </a:r>
                <a:r>
                  <a:rPr lang="el-GR" altLang="zh-CN"/>
                  <a:t>ν</a:t>
                </a:r>
                <a:r>
                  <a:rPr lang="en-US" altLang="zh-CN"/>
                  <a:t>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282248"/>
        <c:crosses val="autoZero"/>
        <c:crossBetween val="midCat"/>
      </c:valAx>
      <c:valAx>
        <c:axId val="42828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电阻两端输出电压与信号源输出电压相位差</a:t>
                </a:r>
                <a:r>
                  <a:rPr lang="el-GR" altLang="zh-CN"/>
                  <a:t>φ</a:t>
                </a:r>
                <a:r>
                  <a:rPr lang="en-US" altLang="zh-CN"/>
                  <a:t>/°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2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</xdr:rowOff>
    </xdr:from>
    <xdr:to>
      <xdr:col>7</xdr:col>
      <xdr:colOff>0</xdr:colOff>
      <xdr:row>33</xdr:row>
      <xdr:rowOff>127254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131B16-C984-4E27-B0EC-9F4180A3A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</xdr:rowOff>
    </xdr:from>
    <xdr:to>
      <xdr:col>7</xdr:col>
      <xdr:colOff>3628</xdr:colOff>
      <xdr:row>28</xdr:row>
      <xdr:rowOff>62390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DACEFE-5582-4E3D-ADC7-B8A7AB968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zoomScaleNormal="100" workbookViewId="0">
      <selection sqref="A1:S1"/>
    </sheetView>
  </sheetViews>
  <sheetFormatPr defaultRowHeight="13.8" x14ac:dyDescent="0.25"/>
  <cols>
    <col min="1" max="1" width="26.33203125" bestFit="1" customWidth="1"/>
  </cols>
  <sheetData>
    <row r="1" spans="1:19" x14ac:dyDescent="0.25">
      <c r="A1" s="26" t="s">
        <v>20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13.8" customHeight="1" thickBot="1" x14ac:dyDescent="0.3">
      <c r="A2" s="25" t="s">
        <v>12</v>
      </c>
      <c r="B2" s="25"/>
      <c r="C2" s="27">
        <v>2</v>
      </c>
      <c r="D2" s="27"/>
      <c r="E2" s="25" t="s">
        <v>0</v>
      </c>
      <c r="F2" s="25"/>
      <c r="G2" s="25"/>
      <c r="H2" s="25">
        <v>0.1</v>
      </c>
      <c r="I2" s="25"/>
      <c r="J2" s="25" t="s">
        <v>1</v>
      </c>
      <c r="K2" s="25"/>
      <c r="L2" s="25"/>
      <c r="M2" s="25">
        <v>4.7E-2</v>
      </c>
      <c r="N2" s="25"/>
      <c r="O2" s="25" t="s">
        <v>2</v>
      </c>
      <c r="P2" s="25"/>
      <c r="Q2" s="25"/>
      <c r="R2" s="25">
        <v>10</v>
      </c>
      <c r="S2" s="25"/>
    </row>
    <row r="3" spans="1:19" x14ac:dyDescent="0.25">
      <c r="A3" s="9" t="s">
        <v>21</v>
      </c>
      <c r="B3" s="9">
        <v>10</v>
      </c>
      <c r="C3" s="9">
        <v>20</v>
      </c>
      <c r="D3" s="9">
        <v>30</v>
      </c>
      <c r="E3" s="9">
        <v>40</v>
      </c>
      <c r="F3" s="9">
        <v>45</v>
      </c>
      <c r="G3" s="9">
        <v>47</v>
      </c>
      <c r="H3" s="9">
        <v>49</v>
      </c>
      <c r="I3" s="9">
        <v>50</v>
      </c>
      <c r="J3" s="9">
        <v>51</v>
      </c>
      <c r="K3" s="9">
        <v>53</v>
      </c>
      <c r="L3" s="9">
        <v>55</v>
      </c>
      <c r="M3" s="9">
        <v>57</v>
      </c>
      <c r="N3" s="9">
        <v>59</v>
      </c>
      <c r="O3" s="9">
        <v>60</v>
      </c>
      <c r="P3" s="9">
        <v>61</v>
      </c>
      <c r="Q3" s="9">
        <v>63</v>
      </c>
      <c r="R3" s="9">
        <v>65</v>
      </c>
      <c r="S3" s="9">
        <v>66</v>
      </c>
    </row>
    <row r="4" spans="1:19" ht="27.6" x14ac:dyDescent="0.25">
      <c r="A4" s="11" t="s">
        <v>9</v>
      </c>
      <c r="B4" s="11">
        <v>7.2800000000000004E-2</v>
      </c>
      <c r="C4" s="11">
        <v>0.14799999999999999</v>
      </c>
      <c r="D4" s="11">
        <v>0.24399999999999999</v>
      </c>
      <c r="E4" s="11">
        <v>0.38800000000000001</v>
      </c>
      <c r="F4" s="7">
        <v>0.48799999999999999</v>
      </c>
      <c r="G4" s="7">
        <v>0.54</v>
      </c>
      <c r="H4" s="7">
        <v>0.6</v>
      </c>
      <c r="I4" s="7">
        <v>0.64</v>
      </c>
      <c r="J4" s="7">
        <v>0.67600000000000005</v>
      </c>
      <c r="K4" s="7">
        <v>0.752</v>
      </c>
      <c r="L4" s="7">
        <v>0.84</v>
      </c>
      <c r="M4" s="7">
        <v>0.93600000000000005</v>
      </c>
      <c r="N4" s="3">
        <v>1.05</v>
      </c>
      <c r="O4" s="3">
        <v>1.1000000000000001</v>
      </c>
      <c r="P4" s="3">
        <v>1.17</v>
      </c>
      <c r="Q4" s="3">
        <v>1.29</v>
      </c>
      <c r="R4" s="3">
        <v>1.46</v>
      </c>
      <c r="S4" s="3">
        <v>1.5</v>
      </c>
    </row>
    <row r="5" spans="1:19" ht="14.4" thickBot="1" x14ac:dyDescent="0.3">
      <c r="A5" s="11" t="s">
        <v>17</v>
      </c>
      <c r="B5" s="18">
        <f>B4/2</f>
        <v>3.6400000000000002E-2</v>
      </c>
      <c r="C5" s="18">
        <f t="shared" ref="C5:S5" si="0">C4/2</f>
        <v>7.3999999999999996E-2</v>
      </c>
      <c r="D5" s="18">
        <f t="shared" si="0"/>
        <v>0.122</v>
      </c>
      <c r="E5" s="18">
        <f t="shared" si="0"/>
        <v>0.19400000000000001</v>
      </c>
      <c r="F5" s="18">
        <f t="shared" si="0"/>
        <v>0.24399999999999999</v>
      </c>
      <c r="G5" s="20">
        <f t="shared" si="0"/>
        <v>0.27</v>
      </c>
      <c r="H5" s="20">
        <f t="shared" si="0"/>
        <v>0.3</v>
      </c>
      <c r="I5" s="20">
        <f t="shared" si="0"/>
        <v>0.32</v>
      </c>
      <c r="J5" s="18">
        <f t="shared" si="0"/>
        <v>0.33800000000000002</v>
      </c>
      <c r="K5" s="18">
        <f t="shared" si="0"/>
        <v>0.376</v>
      </c>
      <c r="L5" s="20">
        <f t="shared" si="0"/>
        <v>0.42</v>
      </c>
      <c r="M5" s="18">
        <f t="shared" si="0"/>
        <v>0.46800000000000003</v>
      </c>
      <c r="N5" s="21">
        <f t="shared" si="0"/>
        <v>0.52500000000000002</v>
      </c>
      <c r="O5" s="18">
        <f t="shared" si="0"/>
        <v>0.55000000000000004</v>
      </c>
      <c r="P5" s="21">
        <f t="shared" si="0"/>
        <v>0.58499999999999996</v>
      </c>
      <c r="Q5" s="21">
        <f t="shared" si="0"/>
        <v>0.64500000000000002</v>
      </c>
      <c r="R5" s="18">
        <f t="shared" si="0"/>
        <v>0.73</v>
      </c>
      <c r="S5" s="18">
        <f t="shared" si="0"/>
        <v>0.75</v>
      </c>
    </row>
    <row r="6" spans="1:19" x14ac:dyDescent="0.25">
      <c r="A6" s="9" t="s">
        <v>21</v>
      </c>
      <c r="B6" s="9">
        <v>67</v>
      </c>
      <c r="C6" s="9">
        <v>68</v>
      </c>
      <c r="D6" s="9">
        <v>69</v>
      </c>
      <c r="E6" s="9">
        <v>70</v>
      </c>
      <c r="F6" s="9">
        <v>71</v>
      </c>
      <c r="G6" s="9">
        <v>72</v>
      </c>
      <c r="H6" s="9">
        <v>73</v>
      </c>
      <c r="I6" s="9">
        <v>74</v>
      </c>
      <c r="J6" s="9">
        <v>75</v>
      </c>
      <c r="K6" s="9">
        <v>76</v>
      </c>
      <c r="L6" s="9">
        <v>77</v>
      </c>
      <c r="M6" s="9">
        <v>78</v>
      </c>
      <c r="N6" s="9">
        <v>79</v>
      </c>
      <c r="O6" s="9">
        <v>80</v>
      </c>
      <c r="P6" s="9">
        <v>81</v>
      </c>
      <c r="Q6" s="9">
        <v>82</v>
      </c>
      <c r="R6" s="9">
        <v>83</v>
      </c>
      <c r="S6" s="9">
        <v>84</v>
      </c>
    </row>
    <row r="7" spans="1:19" ht="27.6" x14ac:dyDescent="0.25">
      <c r="A7" s="10" t="s">
        <v>9</v>
      </c>
      <c r="B7" s="10">
        <v>1.54</v>
      </c>
      <c r="C7" s="10">
        <v>1.54</v>
      </c>
      <c r="D7" s="10">
        <v>1.56</v>
      </c>
      <c r="E7" s="10">
        <v>1.56</v>
      </c>
      <c r="F7" s="10">
        <v>1.54</v>
      </c>
      <c r="G7" s="16">
        <v>1.5</v>
      </c>
      <c r="H7" s="10">
        <v>1.46</v>
      </c>
      <c r="I7" s="10">
        <v>1.42</v>
      </c>
      <c r="J7" s="10">
        <v>1.36</v>
      </c>
      <c r="K7" s="10">
        <v>1.32</v>
      </c>
      <c r="L7" s="10">
        <v>1.26</v>
      </c>
      <c r="M7" s="10">
        <v>1.22</v>
      </c>
      <c r="N7" s="10">
        <v>1.18</v>
      </c>
      <c r="O7" s="10">
        <v>1.1399999999999999</v>
      </c>
      <c r="P7" s="10">
        <v>1.08</v>
      </c>
      <c r="Q7" s="10">
        <v>0.98399999999999999</v>
      </c>
      <c r="R7" s="10">
        <v>0.94399999999999995</v>
      </c>
      <c r="S7" s="10">
        <v>0.90400000000000003</v>
      </c>
    </row>
    <row r="8" spans="1:19" ht="14.4" thickBot="1" x14ac:dyDescent="0.3">
      <c r="A8" s="11" t="s">
        <v>17</v>
      </c>
      <c r="B8" s="18">
        <f>B7/2</f>
        <v>0.77</v>
      </c>
      <c r="C8" s="18">
        <f t="shared" ref="C8:S8" si="1">C7/2</f>
        <v>0.77</v>
      </c>
      <c r="D8" s="18">
        <f t="shared" si="1"/>
        <v>0.78</v>
      </c>
      <c r="E8" s="18">
        <f t="shared" si="1"/>
        <v>0.78</v>
      </c>
      <c r="F8" s="18">
        <f t="shared" si="1"/>
        <v>0.77</v>
      </c>
      <c r="G8" s="18">
        <f t="shared" si="1"/>
        <v>0.75</v>
      </c>
      <c r="H8" s="18">
        <f t="shared" si="1"/>
        <v>0.73</v>
      </c>
      <c r="I8" s="18">
        <f t="shared" si="1"/>
        <v>0.71</v>
      </c>
      <c r="J8" s="18">
        <f t="shared" si="1"/>
        <v>0.68</v>
      </c>
      <c r="K8" s="18">
        <f t="shared" si="1"/>
        <v>0.66</v>
      </c>
      <c r="L8" s="18">
        <f t="shared" si="1"/>
        <v>0.63</v>
      </c>
      <c r="M8" s="18">
        <f t="shared" si="1"/>
        <v>0.61</v>
      </c>
      <c r="N8" s="18">
        <f t="shared" si="1"/>
        <v>0.59</v>
      </c>
      <c r="O8" s="18">
        <f t="shared" si="1"/>
        <v>0.56999999999999995</v>
      </c>
      <c r="P8" s="18">
        <f t="shared" si="1"/>
        <v>0.54</v>
      </c>
      <c r="Q8" s="18">
        <f t="shared" si="1"/>
        <v>0.49199999999999999</v>
      </c>
      <c r="R8" s="18">
        <f t="shared" si="1"/>
        <v>0.47199999999999998</v>
      </c>
      <c r="S8" s="18">
        <f t="shared" si="1"/>
        <v>0.45200000000000001</v>
      </c>
    </row>
    <row r="9" spans="1:19" x14ac:dyDescent="0.25">
      <c r="A9" s="9" t="s">
        <v>21</v>
      </c>
      <c r="B9" s="9">
        <v>85</v>
      </c>
      <c r="C9" s="9">
        <v>87</v>
      </c>
      <c r="D9" s="9">
        <v>89</v>
      </c>
      <c r="E9" s="9">
        <v>90</v>
      </c>
      <c r="F9" s="9">
        <v>91</v>
      </c>
      <c r="G9" s="9">
        <v>93</v>
      </c>
      <c r="H9" s="9">
        <v>100</v>
      </c>
      <c r="I9" s="9">
        <v>110</v>
      </c>
      <c r="J9" s="9">
        <v>120</v>
      </c>
      <c r="K9" s="9">
        <v>130</v>
      </c>
      <c r="L9" s="9">
        <v>140</v>
      </c>
      <c r="M9" s="9">
        <v>150</v>
      </c>
      <c r="N9" s="9">
        <v>160</v>
      </c>
      <c r="O9" s="9">
        <v>170</v>
      </c>
      <c r="P9" s="9">
        <v>180</v>
      </c>
      <c r="Q9" s="9">
        <v>190</v>
      </c>
      <c r="R9" s="9">
        <v>200</v>
      </c>
      <c r="S9" s="22"/>
    </row>
    <row r="10" spans="1:19" ht="27.6" x14ac:dyDescent="0.25">
      <c r="A10" s="10" t="s">
        <v>9</v>
      </c>
      <c r="B10" s="8">
        <v>0.88</v>
      </c>
      <c r="C10" s="10">
        <v>0.81599999999999995</v>
      </c>
      <c r="D10" s="10">
        <v>0.76800000000000002</v>
      </c>
      <c r="E10" s="10">
        <v>0.74399999999999999</v>
      </c>
      <c r="F10" s="8">
        <v>0.72</v>
      </c>
      <c r="G10" s="8">
        <v>0.68</v>
      </c>
      <c r="H10" s="10">
        <v>0.56799999999999995</v>
      </c>
      <c r="I10" s="10">
        <v>0.45600000000000002</v>
      </c>
      <c r="J10" s="10">
        <v>0.38800000000000001</v>
      </c>
      <c r="K10" s="10">
        <v>0.33600000000000002</v>
      </c>
      <c r="L10" s="10">
        <v>0.30399999999999999</v>
      </c>
      <c r="M10" s="10">
        <v>0.27600000000000002</v>
      </c>
      <c r="N10" s="10">
        <v>0.252</v>
      </c>
      <c r="O10" s="10">
        <v>0.22800000000000001</v>
      </c>
      <c r="P10" s="10">
        <v>0.21199999999999999</v>
      </c>
      <c r="Q10" s="10">
        <v>0.19600000000000001</v>
      </c>
      <c r="R10" s="10">
        <v>0.186</v>
      </c>
      <c r="S10" s="23"/>
    </row>
    <row r="11" spans="1:19" ht="14.4" thickBot="1" x14ac:dyDescent="0.3">
      <c r="A11" s="10" t="s">
        <v>17</v>
      </c>
      <c r="B11" s="20">
        <f>B10/2</f>
        <v>0.44</v>
      </c>
      <c r="C11" s="18">
        <f t="shared" ref="C11:R11" si="2">C10/2</f>
        <v>0.40799999999999997</v>
      </c>
      <c r="D11" s="18">
        <f t="shared" si="2"/>
        <v>0.38400000000000001</v>
      </c>
      <c r="E11" s="17">
        <f t="shared" si="2"/>
        <v>0.372</v>
      </c>
      <c r="F11" s="19">
        <f t="shared" si="2"/>
        <v>0.36</v>
      </c>
      <c r="G11" s="19">
        <f t="shared" si="2"/>
        <v>0.34</v>
      </c>
      <c r="H11" s="17">
        <f t="shared" si="2"/>
        <v>0.28399999999999997</v>
      </c>
      <c r="I11" s="17">
        <f t="shared" si="2"/>
        <v>0.22800000000000001</v>
      </c>
      <c r="J11" s="17">
        <f t="shared" si="2"/>
        <v>0.19400000000000001</v>
      </c>
      <c r="K11" s="17">
        <f t="shared" si="2"/>
        <v>0.16800000000000001</v>
      </c>
      <c r="L11" s="17">
        <f t="shared" si="2"/>
        <v>0.152</v>
      </c>
      <c r="M11" s="17">
        <f t="shared" si="2"/>
        <v>0.13800000000000001</v>
      </c>
      <c r="N11" s="17">
        <f t="shared" si="2"/>
        <v>0.126</v>
      </c>
      <c r="O11" s="17">
        <f t="shared" si="2"/>
        <v>0.114</v>
      </c>
      <c r="P11" s="17">
        <f t="shared" si="2"/>
        <v>0.106</v>
      </c>
      <c r="Q11" s="17">
        <f t="shared" si="2"/>
        <v>9.8000000000000004E-2</v>
      </c>
      <c r="R11" s="17">
        <f t="shared" si="2"/>
        <v>9.2999999999999999E-2</v>
      </c>
      <c r="S11" s="24"/>
    </row>
    <row r="12" spans="1:19" ht="27.6" x14ac:dyDescent="0.25">
      <c r="A12" s="34"/>
      <c r="B12" s="39" t="s">
        <v>14</v>
      </c>
      <c r="C12" s="39" t="s">
        <v>15</v>
      </c>
      <c r="D12" s="39" t="s">
        <v>16</v>
      </c>
    </row>
    <row r="13" spans="1:19" x14ac:dyDescent="0.25">
      <c r="A13" s="35"/>
      <c r="B13" s="14">
        <v>69.5</v>
      </c>
      <c r="C13" s="14">
        <v>60</v>
      </c>
      <c r="D13" s="14">
        <v>80.5</v>
      </c>
    </row>
    <row r="14" spans="1:19" x14ac:dyDescent="0.25">
      <c r="A14" s="5" t="s">
        <v>18</v>
      </c>
      <c r="B14" s="15">
        <v>2.2400000000000002</v>
      </c>
      <c r="C14" s="37"/>
      <c r="D14" s="38"/>
    </row>
    <row r="15" spans="1:19" x14ac:dyDescent="0.25">
      <c r="A15" s="36" t="s">
        <v>22</v>
      </c>
      <c r="B15" s="15">
        <f>B14/2</f>
        <v>1.1200000000000001</v>
      </c>
      <c r="C15" s="33"/>
      <c r="D15" s="33"/>
    </row>
  </sheetData>
  <mergeCells count="10">
    <mergeCell ref="S9:S11"/>
    <mergeCell ref="R2:S2"/>
    <mergeCell ref="A1:S1"/>
    <mergeCell ref="A2:B2"/>
    <mergeCell ref="C2:D2"/>
    <mergeCell ref="E2:G2"/>
    <mergeCell ref="H2:I2"/>
    <mergeCell ref="J2:L2"/>
    <mergeCell ref="M2:N2"/>
    <mergeCell ref="O2:Q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C3E0-98A7-4A7D-9CFC-4C8EAA344F36}">
  <dimension ref="A1:S8"/>
  <sheetViews>
    <sheetView zoomScaleNormal="100" workbookViewId="0">
      <selection sqref="A1:S1"/>
    </sheetView>
  </sheetViews>
  <sheetFormatPr defaultRowHeight="13.8" x14ac:dyDescent="0.25"/>
  <cols>
    <col min="1" max="1" width="33.21875" customWidth="1"/>
  </cols>
  <sheetData>
    <row r="1" spans="1:19" ht="14.4" thickBot="1" x14ac:dyDescent="0.3">
      <c r="A1" s="25" t="s">
        <v>19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14.4" customHeight="1" thickBot="1" x14ac:dyDescent="0.3">
      <c r="A2" s="29" t="s">
        <v>12</v>
      </c>
      <c r="B2" s="29"/>
      <c r="C2" s="30">
        <v>2</v>
      </c>
      <c r="D2" s="31"/>
      <c r="E2" s="29" t="s">
        <v>0</v>
      </c>
      <c r="F2" s="29"/>
      <c r="G2" s="29"/>
      <c r="H2" s="29">
        <v>0.1</v>
      </c>
      <c r="I2" s="29"/>
      <c r="J2" s="29" t="s">
        <v>1</v>
      </c>
      <c r="K2" s="29"/>
      <c r="L2" s="29"/>
      <c r="M2" s="29">
        <v>4.7E-2</v>
      </c>
      <c r="N2" s="29"/>
      <c r="O2" s="29" t="s">
        <v>2</v>
      </c>
      <c r="P2" s="29"/>
      <c r="Q2" s="29"/>
      <c r="R2" s="29">
        <v>10</v>
      </c>
      <c r="S2" s="29"/>
    </row>
    <row r="3" spans="1:19" x14ac:dyDescent="0.25">
      <c r="A3" s="4" t="s">
        <v>21</v>
      </c>
      <c r="B3" s="4">
        <v>10</v>
      </c>
      <c r="C3" s="4">
        <v>20</v>
      </c>
      <c r="D3" s="4">
        <v>30</v>
      </c>
      <c r="E3" s="4">
        <v>40</v>
      </c>
      <c r="F3" s="4">
        <v>45</v>
      </c>
      <c r="G3" s="4">
        <v>47</v>
      </c>
      <c r="H3" s="4">
        <v>49</v>
      </c>
      <c r="I3" s="4">
        <v>50</v>
      </c>
      <c r="J3" s="4">
        <v>51</v>
      </c>
      <c r="K3" s="4">
        <v>53</v>
      </c>
      <c r="L3" s="4">
        <v>55</v>
      </c>
      <c r="M3" s="4">
        <v>57</v>
      </c>
      <c r="N3" s="4">
        <v>59</v>
      </c>
      <c r="O3" s="4">
        <v>60</v>
      </c>
      <c r="P3" s="4">
        <v>61</v>
      </c>
      <c r="Q3" s="4">
        <v>63</v>
      </c>
      <c r="R3" s="4">
        <v>65</v>
      </c>
      <c r="S3" s="4">
        <v>66</v>
      </c>
    </row>
    <row r="4" spans="1:19" ht="28.2" thickBot="1" x14ac:dyDescent="0.3">
      <c r="A4" s="2" t="s">
        <v>10</v>
      </c>
      <c r="B4" s="2">
        <v>88.6</v>
      </c>
      <c r="C4" s="2">
        <v>86.4</v>
      </c>
      <c r="D4" s="2">
        <v>81.8</v>
      </c>
      <c r="E4" s="12">
        <v>77</v>
      </c>
      <c r="F4" s="12">
        <v>72.2</v>
      </c>
      <c r="G4" s="12">
        <v>70.400000000000006</v>
      </c>
      <c r="H4" s="12">
        <v>68</v>
      </c>
      <c r="I4" s="12">
        <v>67.2</v>
      </c>
      <c r="J4" s="12">
        <v>65.2</v>
      </c>
      <c r="K4" s="12">
        <v>61.8</v>
      </c>
      <c r="L4" s="12">
        <v>58.6</v>
      </c>
      <c r="M4" s="12">
        <v>54</v>
      </c>
      <c r="N4" s="12">
        <v>48.5</v>
      </c>
      <c r="O4" s="12">
        <v>45.6</v>
      </c>
      <c r="P4" s="12">
        <v>41.5</v>
      </c>
      <c r="Q4" s="12">
        <v>34.4</v>
      </c>
      <c r="R4" s="12">
        <v>24.4</v>
      </c>
      <c r="S4" s="12">
        <v>19.399999999999999</v>
      </c>
    </row>
    <row r="5" spans="1:19" x14ac:dyDescent="0.25">
      <c r="A5" s="4" t="s">
        <v>21</v>
      </c>
      <c r="B5" s="4">
        <v>67</v>
      </c>
      <c r="C5" s="4">
        <v>68</v>
      </c>
      <c r="D5" s="4">
        <v>69</v>
      </c>
      <c r="E5" s="4">
        <v>70</v>
      </c>
      <c r="F5" s="4">
        <v>71</v>
      </c>
      <c r="G5" s="4">
        <v>72</v>
      </c>
      <c r="H5" s="4">
        <v>73</v>
      </c>
      <c r="I5" s="4">
        <v>74</v>
      </c>
      <c r="J5" s="4">
        <v>75</v>
      </c>
      <c r="K5" s="4">
        <v>76</v>
      </c>
      <c r="L5" s="4">
        <v>77</v>
      </c>
      <c r="M5" s="4">
        <v>78</v>
      </c>
      <c r="N5" s="4">
        <v>79</v>
      </c>
      <c r="O5" s="4">
        <v>80</v>
      </c>
      <c r="P5" s="4">
        <v>81</v>
      </c>
      <c r="Q5" s="4">
        <v>82</v>
      </c>
      <c r="R5" s="4">
        <v>83</v>
      </c>
      <c r="S5" s="4">
        <v>84</v>
      </c>
    </row>
    <row r="6" spans="1:19" ht="28.2" thickBot="1" x14ac:dyDescent="0.3">
      <c r="A6" s="2" t="s">
        <v>10</v>
      </c>
      <c r="B6" s="2">
        <v>15.5</v>
      </c>
      <c r="C6" s="2">
        <v>8.5399999999999991</v>
      </c>
      <c r="D6" s="2">
        <v>2.2400000000000002</v>
      </c>
      <c r="E6" s="2">
        <v>-3.02</v>
      </c>
      <c r="F6" s="2">
        <v>-6.65</v>
      </c>
      <c r="G6" s="12">
        <v>-12.7</v>
      </c>
      <c r="H6" s="2">
        <v>-18.2</v>
      </c>
      <c r="I6" s="2">
        <v>-22.4</v>
      </c>
      <c r="J6" s="2">
        <v>-26.6</v>
      </c>
      <c r="K6" s="2">
        <v>-28.7</v>
      </c>
      <c r="L6" s="2">
        <v>-34.299999999999997</v>
      </c>
      <c r="M6" s="2">
        <v>-36.700000000000003</v>
      </c>
      <c r="N6" s="2">
        <v>-39.5</v>
      </c>
      <c r="O6" s="2">
        <v>-41.4</v>
      </c>
      <c r="P6" s="2">
        <v>-42.6</v>
      </c>
      <c r="Q6" s="2">
        <v>-47.8</v>
      </c>
      <c r="R6" s="2">
        <v>-50.2</v>
      </c>
      <c r="S6" s="2">
        <v>-51.6</v>
      </c>
    </row>
    <row r="7" spans="1:19" x14ac:dyDescent="0.25">
      <c r="A7" s="4" t="s">
        <v>21</v>
      </c>
      <c r="B7" s="4">
        <v>85</v>
      </c>
      <c r="C7" s="4">
        <v>87</v>
      </c>
      <c r="D7" s="4">
        <v>89</v>
      </c>
      <c r="E7" s="4">
        <v>90</v>
      </c>
      <c r="F7" s="4">
        <v>91</v>
      </c>
      <c r="G7" s="4">
        <v>93</v>
      </c>
      <c r="H7" s="4">
        <v>100</v>
      </c>
      <c r="I7" s="4">
        <v>110</v>
      </c>
      <c r="J7" s="4">
        <v>120</v>
      </c>
      <c r="K7" s="4">
        <v>130</v>
      </c>
      <c r="L7" s="4">
        <v>140</v>
      </c>
      <c r="M7" s="4">
        <v>150</v>
      </c>
      <c r="N7" s="4">
        <v>160</v>
      </c>
      <c r="O7" s="4">
        <v>170</v>
      </c>
      <c r="P7" s="4">
        <v>180</v>
      </c>
      <c r="Q7" s="4">
        <v>190</v>
      </c>
      <c r="R7" s="4">
        <v>200</v>
      </c>
      <c r="S7" s="28"/>
    </row>
    <row r="8" spans="1:19" ht="27.6" x14ac:dyDescent="0.25">
      <c r="A8" s="1" t="s">
        <v>10</v>
      </c>
      <c r="B8" s="13">
        <v>-53.5</v>
      </c>
      <c r="C8" s="1">
        <v>-56.4</v>
      </c>
      <c r="D8" s="13">
        <v>-59</v>
      </c>
      <c r="E8" s="1">
        <v>-59.5</v>
      </c>
      <c r="F8" s="13">
        <v>-60.8</v>
      </c>
      <c r="G8" s="1">
        <v>-62.8</v>
      </c>
      <c r="H8" s="1">
        <v>-67.400000000000006</v>
      </c>
      <c r="I8" s="1">
        <v>-71.400000000000006</v>
      </c>
      <c r="J8" s="1">
        <v>-74.400000000000006</v>
      </c>
      <c r="K8" s="1">
        <v>-74.2</v>
      </c>
      <c r="L8" s="1">
        <v>-75.2</v>
      </c>
      <c r="M8" s="1">
        <v>-76.8</v>
      </c>
      <c r="N8" s="1">
        <v>-77.599999999999994</v>
      </c>
      <c r="O8" s="1">
        <v>-78.2</v>
      </c>
      <c r="P8" s="1">
        <v>-79.2</v>
      </c>
      <c r="Q8" s="1">
        <v>-79.400000000000006</v>
      </c>
      <c r="R8" s="1">
        <v>-80.2</v>
      </c>
      <c r="S8" s="26"/>
    </row>
  </sheetData>
  <mergeCells count="10">
    <mergeCell ref="S7:S8"/>
    <mergeCell ref="A1:S1"/>
    <mergeCell ref="A2:B2"/>
    <mergeCell ref="C2:D2"/>
    <mergeCell ref="E2:G2"/>
    <mergeCell ref="H2:I2"/>
    <mergeCell ref="J2:L2"/>
    <mergeCell ref="M2:N2"/>
    <mergeCell ref="O2:Q2"/>
    <mergeCell ref="R2:S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0A88-DEB8-4D80-AD90-2CA91D81BA6E}">
  <dimension ref="A1:H3"/>
  <sheetViews>
    <sheetView workbookViewId="0">
      <selection sqref="A1:H1"/>
    </sheetView>
  </sheetViews>
  <sheetFormatPr defaultRowHeight="13.8" x14ac:dyDescent="0.25"/>
  <cols>
    <col min="1" max="1" width="27.6640625" bestFit="1" customWidth="1"/>
    <col min="3" max="3" width="12.44140625" bestFit="1" customWidth="1"/>
    <col min="5" max="5" width="11.77734375" bestFit="1" customWidth="1"/>
    <col min="7" max="7" width="11.109375" bestFit="1" customWidth="1"/>
  </cols>
  <sheetData>
    <row r="1" spans="1:8" x14ac:dyDescent="0.25">
      <c r="A1" s="26" t="s">
        <v>11</v>
      </c>
      <c r="B1" s="26"/>
      <c r="C1" s="26"/>
      <c r="D1" s="26"/>
      <c r="E1" s="26"/>
      <c r="F1" s="26"/>
      <c r="G1" s="26"/>
      <c r="H1" s="26"/>
    </row>
    <row r="2" spans="1:8" x14ac:dyDescent="0.25">
      <c r="A2" s="5" t="s">
        <v>13</v>
      </c>
      <c r="B2" s="6">
        <v>2</v>
      </c>
      <c r="C2" s="5" t="s">
        <v>3</v>
      </c>
      <c r="D2" s="5">
        <v>0.1</v>
      </c>
      <c r="E2" s="5" t="s">
        <v>4</v>
      </c>
      <c r="F2" s="5">
        <v>4.7E-2</v>
      </c>
      <c r="G2" s="5" t="s">
        <v>5</v>
      </c>
      <c r="H2" s="5">
        <v>100</v>
      </c>
    </row>
    <row r="3" spans="1:8" x14ac:dyDescent="0.25">
      <c r="A3" s="5" t="s">
        <v>6</v>
      </c>
      <c r="B3" s="5">
        <v>70</v>
      </c>
      <c r="C3" s="32" t="s">
        <v>7</v>
      </c>
      <c r="D3" s="32"/>
      <c r="E3" s="5">
        <v>27</v>
      </c>
      <c r="F3" s="26" t="s">
        <v>8</v>
      </c>
      <c r="G3" s="26"/>
      <c r="H3" s="5">
        <v>175</v>
      </c>
    </row>
  </sheetData>
  <mergeCells count="3">
    <mergeCell ref="A1:H1"/>
    <mergeCell ref="C3:D3"/>
    <mergeCell ref="F3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2018-06-09T01:55:54Z</dcterms:modified>
</cp:coreProperties>
</file>