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E6AADEDA-7E4B-4F67-B0F6-82E0AD7D158E}" xr6:coauthVersionLast="31" xr6:coauthVersionMax="31" xr10:uidLastSave="{00000000-0000-0000-0000-000000000000}"/>
  <bookViews>
    <workbookView xWindow="0" yWindow="0" windowWidth="22260" windowHeight="12648" xr2:uid="{00000000-000D-0000-FFFF-FFFF00000000}"/>
  </bookViews>
  <sheets>
    <sheet name="Sheet1" sheetId="1" r:id="rId1"/>
    <sheet name="Sheet2" sheetId="2" r:id="rId2"/>
    <sheet name="Sheet3" sheetId="3" r:id="rId3"/>
    <sheet name="Sheet4" sheetId="4" r:id="rId4"/>
    <sheet name="Sheet5" sheetId="5" r:id="rId5"/>
    <sheet name="Sheet6"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6" l="1"/>
  <c r="D10" i="6"/>
  <c r="E10" i="6"/>
  <c r="F10" i="6"/>
  <c r="G10" i="6"/>
  <c r="H10" i="6"/>
  <c r="I10" i="6"/>
  <c r="J10" i="6"/>
  <c r="B10" i="6"/>
  <c r="B7" i="6"/>
  <c r="C7" i="6"/>
  <c r="D7" i="6"/>
  <c r="E7" i="6"/>
  <c r="F7" i="6"/>
  <c r="G7" i="6"/>
  <c r="H7" i="6"/>
  <c r="I7" i="6"/>
  <c r="J7" i="6"/>
  <c r="K7" i="6"/>
  <c r="L7" i="6"/>
  <c r="C4" i="6"/>
  <c r="D4" i="6"/>
  <c r="E4" i="6"/>
  <c r="F4" i="6"/>
  <c r="G4" i="6"/>
  <c r="H4" i="6"/>
  <c r="I4" i="6"/>
  <c r="J4" i="6"/>
  <c r="K4" i="6"/>
  <c r="L4" i="6"/>
  <c r="B4" i="6"/>
</calcChain>
</file>

<file path=xl/sharedStrings.xml><?xml version="1.0" encoding="utf-8"?>
<sst xmlns="http://schemas.openxmlformats.org/spreadsheetml/2006/main" count="53" uniqueCount="22">
  <si>
    <t>横坐标X/mm</t>
    <phoneticPr fontId="1" type="noConversion"/>
  </si>
  <si>
    <r>
      <t>磁感应强度X分量B</t>
    </r>
    <r>
      <rPr>
        <sz val="6"/>
        <color theme="1"/>
        <rFont val="等线"/>
        <family val="3"/>
        <charset val="134"/>
        <scheme val="minor"/>
      </rPr>
      <t>X</t>
    </r>
    <r>
      <rPr>
        <sz val="11"/>
        <color theme="1"/>
        <rFont val="等线"/>
        <family val="3"/>
        <charset val="134"/>
        <scheme val="minor"/>
      </rPr>
      <t>/mT</t>
    </r>
    <phoneticPr fontId="1" type="noConversion"/>
  </si>
  <si>
    <r>
      <t>磁感应强度合成量B</t>
    </r>
    <r>
      <rPr>
        <sz val="6"/>
        <color theme="1"/>
        <rFont val="等线"/>
        <family val="3"/>
        <charset val="134"/>
        <scheme val="minor"/>
      </rPr>
      <t>(1X)</t>
    </r>
    <r>
      <rPr>
        <sz val="11"/>
        <color theme="1"/>
        <rFont val="等线"/>
        <family val="3"/>
        <charset val="134"/>
        <scheme val="minor"/>
      </rPr>
      <t>/mT</t>
    </r>
    <phoneticPr fontId="1" type="noConversion"/>
  </si>
  <si>
    <r>
      <t>磁感应强度Y分量B</t>
    </r>
    <r>
      <rPr>
        <sz val="6"/>
        <color theme="1"/>
        <rFont val="等线"/>
        <family val="2"/>
        <scheme val="minor"/>
      </rPr>
      <t>Y</t>
    </r>
    <r>
      <rPr>
        <sz val="11"/>
        <color theme="1"/>
        <rFont val="等线"/>
        <family val="3"/>
        <charset val="134"/>
        <scheme val="minor"/>
      </rPr>
      <t>/mT</t>
    </r>
    <phoneticPr fontId="1" type="noConversion"/>
  </si>
  <si>
    <r>
      <t>磁感应强度Y分量B</t>
    </r>
    <r>
      <rPr>
        <sz val="6"/>
        <color theme="1"/>
        <rFont val="等线"/>
        <family val="2"/>
        <scheme val="minor"/>
      </rPr>
      <t>Z</t>
    </r>
    <r>
      <rPr>
        <sz val="11"/>
        <color theme="1"/>
        <rFont val="等线"/>
        <family val="3"/>
        <charset val="134"/>
        <scheme val="minor"/>
      </rPr>
      <t>/mT</t>
    </r>
    <phoneticPr fontId="1" type="noConversion"/>
  </si>
  <si>
    <r>
      <t>磁感应强度(合成量)B</t>
    </r>
    <r>
      <rPr>
        <sz val="6"/>
        <color theme="1"/>
        <rFont val="等线"/>
        <family val="3"/>
        <charset val="134"/>
        <scheme val="minor"/>
      </rPr>
      <t>R</t>
    </r>
    <r>
      <rPr>
        <sz val="11"/>
        <color theme="1"/>
        <rFont val="等线"/>
        <family val="3"/>
        <charset val="134"/>
        <scheme val="minor"/>
      </rPr>
      <t>/mT</t>
    </r>
    <phoneticPr fontId="1" type="noConversion"/>
  </si>
  <si>
    <r>
      <t>磁感应强度合成量B</t>
    </r>
    <r>
      <rPr>
        <sz val="6"/>
        <color theme="1"/>
        <rFont val="等线"/>
        <family val="3"/>
        <charset val="134"/>
        <scheme val="minor"/>
      </rPr>
      <t>(2X)</t>
    </r>
    <r>
      <rPr>
        <sz val="11"/>
        <color theme="1"/>
        <rFont val="等线"/>
        <family val="3"/>
        <charset val="134"/>
        <scheme val="minor"/>
      </rPr>
      <t>/mT</t>
    </r>
    <phoneticPr fontId="1" type="noConversion"/>
  </si>
  <si>
    <r>
      <t>实验测量所得磁感应强度</t>
    </r>
    <r>
      <rPr>
        <sz val="11"/>
        <color theme="1"/>
        <rFont val="等线"/>
        <family val="3"/>
        <charset val="134"/>
        <scheme val="minor"/>
      </rPr>
      <t>X分量</t>
    </r>
    <r>
      <rPr>
        <sz val="11"/>
        <color theme="1"/>
        <rFont val="等线"/>
        <family val="2"/>
        <scheme val="minor"/>
      </rPr>
      <t>B</t>
    </r>
    <r>
      <rPr>
        <sz val="6"/>
        <color theme="1"/>
        <rFont val="等线"/>
        <family val="3"/>
        <charset val="134"/>
        <scheme val="minor"/>
      </rPr>
      <t>X</t>
    </r>
    <r>
      <rPr>
        <sz val="11"/>
        <color theme="1"/>
        <rFont val="等线"/>
        <family val="3"/>
        <charset val="134"/>
        <scheme val="minor"/>
      </rPr>
      <t>/mT</t>
    </r>
    <phoneticPr fontId="1" type="noConversion"/>
  </si>
  <si>
    <r>
      <rPr>
        <sz val="11"/>
        <color theme="1"/>
        <rFont val="等线"/>
        <family val="3"/>
        <charset val="134"/>
        <scheme val="minor"/>
      </rPr>
      <t>实验测量所得</t>
    </r>
    <r>
      <rPr>
        <sz val="11"/>
        <color theme="1"/>
        <rFont val="等线"/>
        <family val="2"/>
        <scheme val="minor"/>
      </rPr>
      <t>磁感应强度</t>
    </r>
    <r>
      <rPr>
        <sz val="11"/>
        <color theme="1"/>
        <rFont val="等线"/>
        <family val="3"/>
        <charset val="134"/>
        <scheme val="minor"/>
      </rPr>
      <t>X分量</t>
    </r>
    <r>
      <rPr>
        <sz val="11"/>
        <color theme="1"/>
        <rFont val="等线"/>
        <family val="2"/>
        <scheme val="minor"/>
      </rPr>
      <t>B</t>
    </r>
    <r>
      <rPr>
        <sz val="6"/>
        <color theme="1"/>
        <rFont val="等线"/>
        <family val="3"/>
        <charset val="134"/>
        <scheme val="minor"/>
      </rPr>
      <t>X</t>
    </r>
    <r>
      <rPr>
        <sz val="11"/>
        <color theme="1"/>
        <rFont val="等线"/>
        <family val="3"/>
        <charset val="134"/>
        <scheme val="minor"/>
      </rPr>
      <t>/mT</t>
    </r>
    <phoneticPr fontId="1" type="noConversion"/>
  </si>
  <si>
    <r>
      <t>由表一、表二中左右两线圈轴线上各点处磁感应强度通过矢量叠加计算所得磁感应强度[B</t>
    </r>
    <r>
      <rPr>
        <sz val="6"/>
        <color theme="1"/>
        <rFont val="等线"/>
        <family val="3"/>
        <charset val="134"/>
        <scheme val="minor"/>
      </rPr>
      <t>(1X)</t>
    </r>
    <r>
      <rPr>
        <sz val="11"/>
        <color theme="1"/>
        <rFont val="等线"/>
        <family val="2"/>
        <scheme val="minor"/>
      </rPr>
      <t>+B</t>
    </r>
    <r>
      <rPr>
        <sz val="6"/>
        <color theme="1"/>
        <rFont val="等线"/>
        <family val="3"/>
        <charset val="134"/>
        <scheme val="minor"/>
      </rPr>
      <t>(2X)</t>
    </r>
    <r>
      <rPr>
        <sz val="11"/>
        <color theme="1"/>
        <rFont val="等线"/>
        <family val="2"/>
        <scheme val="minor"/>
      </rPr>
      <t>]/mT</t>
    </r>
    <phoneticPr fontId="1" type="noConversion"/>
  </si>
  <si>
    <r>
      <t>由表一、表二中左右两线圈轴线上各点处磁感应强度通过矢量叠加计算所得磁感应强度</t>
    </r>
    <r>
      <rPr>
        <sz val="11"/>
        <color theme="1"/>
        <rFont val="等线"/>
        <family val="3"/>
        <charset val="134"/>
        <scheme val="minor"/>
      </rPr>
      <t>[</t>
    </r>
    <r>
      <rPr>
        <sz val="11"/>
        <color theme="1"/>
        <rFont val="等线"/>
        <family val="2"/>
        <scheme val="minor"/>
      </rPr>
      <t>B</t>
    </r>
    <r>
      <rPr>
        <sz val="6"/>
        <color theme="1"/>
        <rFont val="等线"/>
        <family val="3"/>
        <charset val="134"/>
        <scheme val="minor"/>
      </rPr>
      <t>(1X)</t>
    </r>
    <r>
      <rPr>
        <sz val="11"/>
        <color theme="1"/>
        <rFont val="等线"/>
        <family val="2"/>
        <scheme val="minor"/>
      </rPr>
      <t>+B</t>
    </r>
    <r>
      <rPr>
        <sz val="6"/>
        <color theme="1"/>
        <rFont val="等线"/>
        <family val="3"/>
        <charset val="134"/>
        <scheme val="minor"/>
      </rPr>
      <t>(2X)</t>
    </r>
    <r>
      <rPr>
        <sz val="11"/>
        <color theme="1"/>
        <rFont val="等线"/>
        <family val="2"/>
        <scheme val="minor"/>
      </rPr>
      <t>]/mT</t>
    </r>
    <phoneticPr fontId="1" type="noConversion"/>
  </si>
  <si>
    <r>
      <t>由表一、表二中左右两线圈轴线上各点处磁感应强度通过矢量叠加计算所得磁感应强度[B</t>
    </r>
    <r>
      <rPr>
        <sz val="6"/>
        <color theme="1"/>
        <rFont val="等线"/>
        <family val="3"/>
        <charset val="134"/>
        <scheme val="minor"/>
      </rPr>
      <t>(1X)</t>
    </r>
    <r>
      <rPr>
        <sz val="11"/>
        <color theme="1"/>
        <rFont val="等线"/>
        <family val="3"/>
        <charset val="134"/>
        <scheme val="minor"/>
      </rPr>
      <t>-</t>
    </r>
    <r>
      <rPr>
        <sz val="11"/>
        <color theme="1"/>
        <rFont val="等线"/>
        <family val="2"/>
        <scheme val="minor"/>
      </rPr>
      <t>B</t>
    </r>
    <r>
      <rPr>
        <sz val="6"/>
        <color theme="1"/>
        <rFont val="等线"/>
        <family val="3"/>
        <charset val="134"/>
        <scheme val="minor"/>
      </rPr>
      <t>(2X)</t>
    </r>
    <r>
      <rPr>
        <sz val="11"/>
        <color theme="1"/>
        <rFont val="等线"/>
        <family val="2"/>
        <scheme val="minor"/>
      </rPr>
      <t>]/mT</t>
    </r>
    <phoneticPr fontId="1" type="noConversion"/>
  </si>
  <si>
    <r>
      <t>表一 左线圈轴线上各点处磁感应强度X,Y,Z分量B</t>
    </r>
    <r>
      <rPr>
        <sz val="6"/>
        <color theme="1"/>
        <rFont val="等线"/>
        <family val="2"/>
        <scheme val="minor"/>
      </rPr>
      <t>X</t>
    </r>
    <r>
      <rPr>
        <sz val="11"/>
        <color theme="1"/>
        <rFont val="等线"/>
        <family val="3"/>
        <charset val="134"/>
        <scheme val="minor"/>
      </rPr>
      <t>,B</t>
    </r>
    <r>
      <rPr>
        <sz val="6"/>
        <color theme="1"/>
        <rFont val="等线"/>
        <family val="3"/>
        <charset val="134"/>
        <scheme val="minor"/>
      </rPr>
      <t>Y</t>
    </r>
    <r>
      <rPr>
        <sz val="11"/>
        <color theme="1"/>
        <rFont val="等线"/>
        <family val="3"/>
        <charset val="134"/>
        <scheme val="minor"/>
      </rPr>
      <t>,B</t>
    </r>
    <r>
      <rPr>
        <sz val="6"/>
        <color theme="1"/>
        <rFont val="等线"/>
        <family val="3"/>
        <charset val="134"/>
        <scheme val="minor"/>
      </rPr>
      <t>Z</t>
    </r>
    <r>
      <rPr>
        <sz val="11"/>
        <color theme="1"/>
        <rFont val="等线"/>
        <family val="2"/>
        <scheme val="minor"/>
      </rPr>
      <t>及其合成量B</t>
    </r>
    <r>
      <rPr>
        <sz val="6"/>
        <color theme="1"/>
        <rFont val="等线"/>
        <family val="3"/>
        <charset val="134"/>
        <scheme val="minor"/>
      </rPr>
      <t>(1X)</t>
    </r>
    <r>
      <rPr>
        <sz val="11"/>
        <color theme="1"/>
        <rFont val="等线"/>
        <family val="3"/>
        <charset val="134"/>
        <scheme val="minor"/>
      </rPr>
      <t>数据统计表</t>
    </r>
    <phoneticPr fontId="1" type="noConversion"/>
  </si>
  <si>
    <r>
      <t>表二 右线圈轴线上各点处磁感应强度X,Y,Z分量B</t>
    </r>
    <r>
      <rPr>
        <sz val="6"/>
        <color theme="1"/>
        <rFont val="等线"/>
        <family val="2"/>
        <scheme val="minor"/>
      </rPr>
      <t>X</t>
    </r>
    <r>
      <rPr>
        <sz val="11"/>
        <color theme="1"/>
        <rFont val="等线"/>
        <family val="3"/>
        <charset val="134"/>
        <scheme val="minor"/>
      </rPr>
      <t>,B</t>
    </r>
    <r>
      <rPr>
        <sz val="6"/>
        <color theme="1"/>
        <rFont val="等线"/>
        <family val="3"/>
        <charset val="134"/>
        <scheme val="minor"/>
      </rPr>
      <t>Y</t>
    </r>
    <r>
      <rPr>
        <sz val="11"/>
        <color theme="1"/>
        <rFont val="等线"/>
        <family val="3"/>
        <charset val="134"/>
        <scheme val="minor"/>
      </rPr>
      <t>,B</t>
    </r>
    <r>
      <rPr>
        <sz val="6"/>
        <color theme="1"/>
        <rFont val="等线"/>
        <family val="3"/>
        <charset val="134"/>
        <scheme val="minor"/>
      </rPr>
      <t>Z</t>
    </r>
    <r>
      <rPr>
        <sz val="11"/>
        <color theme="1"/>
        <rFont val="等线"/>
        <family val="2"/>
        <scheme val="minor"/>
      </rPr>
      <t>及其合成量B</t>
    </r>
    <r>
      <rPr>
        <sz val="6"/>
        <color theme="1"/>
        <rFont val="等线"/>
        <family val="3"/>
        <charset val="134"/>
        <scheme val="minor"/>
      </rPr>
      <t>(2X)</t>
    </r>
    <r>
      <rPr>
        <sz val="11"/>
        <color theme="1"/>
        <rFont val="等线"/>
        <family val="3"/>
        <charset val="134"/>
        <scheme val="minor"/>
      </rPr>
      <t>数据统计表</t>
    </r>
    <phoneticPr fontId="1" type="noConversion"/>
  </si>
  <si>
    <r>
      <t>表4 (拓展内容1.)反向串联的两通电圆线圈(O</t>
    </r>
    <r>
      <rPr>
        <sz val="6"/>
        <color theme="1"/>
        <rFont val="等线"/>
        <family val="3"/>
        <charset val="134"/>
        <scheme val="minor"/>
      </rPr>
      <t>1</t>
    </r>
    <r>
      <rPr>
        <sz val="11"/>
        <color theme="1"/>
        <rFont val="等线"/>
        <family val="2"/>
        <scheme val="minor"/>
      </rPr>
      <t>O</t>
    </r>
    <r>
      <rPr>
        <sz val="6"/>
        <color theme="1"/>
        <rFont val="等线"/>
        <family val="3"/>
        <charset val="134"/>
        <scheme val="minor"/>
      </rPr>
      <t>2</t>
    </r>
    <r>
      <rPr>
        <sz val="11"/>
        <color theme="1"/>
        <rFont val="等线"/>
        <family val="2"/>
        <scheme val="minor"/>
      </rPr>
      <t>=R)轴线上各点处磁感应强度B</t>
    </r>
    <r>
      <rPr>
        <sz val="6"/>
        <color theme="1"/>
        <rFont val="等线"/>
        <family val="3"/>
        <charset val="134"/>
        <scheme val="minor"/>
      </rPr>
      <t>R</t>
    </r>
    <r>
      <rPr>
        <sz val="11"/>
        <color theme="1"/>
        <rFont val="等线"/>
        <family val="3"/>
        <charset val="134"/>
        <scheme val="minor"/>
      </rPr>
      <t>及由表一、表二中左右两线圈轴线上各点处磁感应强度通过矢量叠加计算所得磁感应强度[B</t>
    </r>
    <r>
      <rPr>
        <sz val="6"/>
        <color theme="1"/>
        <rFont val="等线"/>
        <family val="3"/>
        <charset val="134"/>
        <scheme val="minor"/>
      </rPr>
      <t>(1X)</t>
    </r>
    <r>
      <rPr>
        <sz val="11"/>
        <color theme="1"/>
        <rFont val="等线"/>
        <family val="3"/>
        <charset val="134"/>
        <scheme val="minor"/>
      </rPr>
      <t>-B</t>
    </r>
    <r>
      <rPr>
        <sz val="6"/>
        <color theme="1"/>
        <rFont val="等线"/>
        <family val="3"/>
        <charset val="134"/>
        <scheme val="minor"/>
      </rPr>
      <t>(2X)</t>
    </r>
    <r>
      <rPr>
        <sz val="11"/>
        <color theme="1"/>
        <rFont val="等线"/>
        <family val="3"/>
        <charset val="134"/>
        <scheme val="minor"/>
      </rPr>
      <t>]</t>
    </r>
    <r>
      <rPr>
        <sz val="11"/>
        <color theme="1"/>
        <rFont val="等线"/>
        <family val="2"/>
        <scheme val="minor"/>
      </rPr>
      <t>数据统计表</t>
    </r>
    <phoneticPr fontId="1" type="noConversion"/>
  </si>
  <si>
    <r>
      <t>表三 亥姆霍兹线圈轴线上各点处磁感应强度B</t>
    </r>
    <r>
      <rPr>
        <sz val="6"/>
        <color theme="1"/>
        <rFont val="等线"/>
        <family val="3"/>
        <charset val="134"/>
        <scheme val="minor"/>
      </rPr>
      <t>(R)</t>
    </r>
    <r>
      <rPr>
        <sz val="11"/>
        <color theme="1"/>
        <rFont val="等线"/>
        <family val="3"/>
        <charset val="134"/>
        <scheme val="minor"/>
      </rPr>
      <t>及由表一、表二中左右两线圈轴线上各点处磁感应强度通过矢量叠加计算所得磁感应强度[B</t>
    </r>
    <r>
      <rPr>
        <sz val="6"/>
        <color theme="1"/>
        <rFont val="等线"/>
        <family val="3"/>
        <charset val="134"/>
        <scheme val="minor"/>
      </rPr>
      <t>(1X)</t>
    </r>
    <r>
      <rPr>
        <sz val="11"/>
        <color theme="1"/>
        <rFont val="等线"/>
        <family val="3"/>
        <charset val="134"/>
        <scheme val="minor"/>
      </rPr>
      <t>+B</t>
    </r>
    <r>
      <rPr>
        <sz val="6"/>
        <color theme="1"/>
        <rFont val="等线"/>
        <family val="3"/>
        <charset val="134"/>
        <scheme val="minor"/>
      </rPr>
      <t>(2X)</t>
    </r>
    <r>
      <rPr>
        <sz val="11"/>
        <color theme="1"/>
        <rFont val="等线"/>
        <family val="3"/>
        <charset val="134"/>
        <scheme val="minor"/>
      </rPr>
      <t>]</t>
    </r>
    <r>
      <rPr>
        <sz val="11"/>
        <color theme="1"/>
        <rFont val="等线"/>
        <family val="2"/>
        <scheme val="minor"/>
      </rPr>
      <t>数据统计表</t>
    </r>
    <phoneticPr fontId="1" type="noConversion"/>
  </si>
  <si>
    <r>
      <t>实验测量所得磁感应强度(合成量)B</t>
    </r>
    <r>
      <rPr>
        <sz val="6"/>
        <color theme="1"/>
        <rFont val="等线"/>
        <family val="3"/>
        <charset val="134"/>
        <scheme val="minor"/>
      </rPr>
      <t>(R)</t>
    </r>
    <r>
      <rPr>
        <sz val="11"/>
        <color theme="1"/>
        <rFont val="等线"/>
        <family val="3"/>
        <charset val="134"/>
        <scheme val="minor"/>
      </rPr>
      <t>/mT</t>
    </r>
    <phoneticPr fontId="1" type="noConversion"/>
  </si>
  <si>
    <r>
      <t>测量所得磁感应强度(合成量)B</t>
    </r>
    <r>
      <rPr>
        <sz val="6"/>
        <color theme="1"/>
        <rFont val="等线"/>
        <family val="3"/>
        <charset val="134"/>
        <scheme val="minor"/>
      </rPr>
      <t>(R)</t>
    </r>
    <r>
      <rPr>
        <sz val="11"/>
        <color theme="1"/>
        <rFont val="等线"/>
        <family val="3"/>
        <charset val="134"/>
        <scheme val="minor"/>
      </rPr>
      <t>/mT</t>
    </r>
    <phoneticPr fontId="1" type="noConversion"/>
  </si>
  <si>
    <r>
      <t>由公式计算所得磁感应强度B</t>
    </r>
    <r>
      <rPr>
        <sz val="6"/>
        <color theme="1"/>
        <rFont val="等线"/>
        <family val="3"/>
        <charset val="134"/>
        <scheme val="minor"/>
      </rPr>
      <t>(R)</t>
    </r>
    <r>
      <rPr>
        <sz val="11"/>
        <color theme="1"/>
        <rFont val="等线"/>
        <family val="3"/>
        <charset val="134"/>
        <scheme val="minor"/>
      </rPr>
      <t>'</t>
    </r>
    <r>
      <rPr>
        <sz val="11"/>
        <color theme="1"/>
        <rFont val="等线"/>
        <family val="2"/>
        <scheme val="minor"/>
      </rPr>
      <t>/mT</t>
    </r>
    <phoneticPr fontId="1" type="noConversion"/>
  </si>
  <si>
    <r>
      <t>表五 (拓展内容2.)串联的两通电圆线圈(O</t>
    </r>
    <r>
      <rPr>
        <sz val="6"/>
        <color theme="1"/>
        <rFont val="等线"/>
        <family val="3"/>
        <charset val="134"/>
        <scheme val="minor"/>
      </rPr>
      <t>1</t>
    </r>
    <r>
      <rPr>
        <sz val="11"/>
        <color theme="1"/>
        <rFont val="等线"/>
        <family val="2"/>
        <scheme val="minor"/>
      </rPr>
      <t>O</t>
    </r>
    <r>
      <rPr>
        <sz val="6"/>
        <color theme="1"/>
        <rFont val="等线"/>
        <family val="3"/>
        <charset val="134"/>
        <scheme val="minor"/>
      </rPr>
      <t>2</t>
    </r>
    <r>
      <rPr>
        <sz val="11"/>
        <color theme="1"/>
        <rFont val="等线"/>
        <family val="2"/>
        <scheme val="minor"/>
      </rPr>
      <t>=R/2)轴线上各点处磁感应强度B</t>
    </r>
    <r>
      <rPr>
        <sz val="6"/>
        <color theme="1"/>
        <rFont val="等线"/>
        <family val="3"/>
        <charset val="134"/>
        <scheme val="minor"/>
      </rPr>
      <t>(R)</t>
    </r>
    <r>
      <rPr>
        <sz val="11"/>
        <color theme="1"/>
        <rFont val="等线"/>
        <family val="2"/>
        <scheme val="minor"/>
      </rPr>
      <t>及由表一、表二中左右两线圈轴线上各点处磁感应强度通过矢量叠加计算所得磁感应强度[B</t>
    </r>
    <r>
      <rPr>
        <sz val="6"/>
        <color theme="1"/>
        <rFont val="等线"/>
        <family val="3"/>
        <charset val="134"/>
        <scheme val="minor"/>
      </rPr>
      <t>(1X)</t>
    </r>
    <r>
      <rPr>
        <sz val="11"/>
        <color theme="1"/>
        <rFont val="等线"/>
        <family val="2"/>
        <scheme val="minor"/>
      </rPr>
      <t>+B</t>
    </r>
    <r>
      <rPr>
        <sz val="6"/>
        <color theme="1"/>
        <rFont val="等线"/>
        <family val="3"/>
        <charset val="134"/>
        <scheme val="minor"/>
      </rPr>
      <t>(2X)</t>
    </r>
    <r>
      <rPr>
        <sz val="11"/>
        <color theme="1"/>
        <rFont val="等线"/>
        <family val="2"/>
        <scheme val="minor"/>
      </rPr>
      <t>]数据统计表</t>
    </r>
    <phoneticPr fontId="1" type="noConversion"/>
  </si>
  <si>
    <r>
      <t>表六 (拓展内容3.)串联的两通电圆线圈(O</t>
    </r>
    <r>
      <rPr>
        <sz val="6"/>
        <color theme="1"/>
        <rFont val="等线"/>
        <family val="3"/>
        <charset val="134"/>
        <scheme val="minor"/>
      </rPr>
      <t>1</t>
    </r>
    <r>
      <rPr>
        <sz val="11"/>
        <color theme="1"/>
        <rFont val="等线"/>
        <family val="2"/>
        <scheme val="minor"/>
      </rPr>
      <t>O</t>
    </r>
    <r>
      <rPr>
        <sz val="6"/>
        <color theme="1"/>
        <rFont val="等线"/>
        <family val="3"/>
        <charset val="134"/>
        <scheme val="minor"/>
      </rPr>
      <t>2</t>
    </r>
    <r>
      <rPr>
        <sz val="11"/>
        <color theme="1"/>
        <rFont val="等线"/>
        <family val="2"/>
        <scheme val="minor"/>
      </rPr>
      <t>=2R)轴线上各点处磁感应强度B</t>
    </r>
    <r>
      <rPr>
        <sz val="6"/>
        <color theme="1"/>
        <rFont val="等线"/>
        <family val="3"/>
        <charset val="134"/>
        <scheme val="minor"/>
      </rPr>
      <t>(R)</t>
    </r>
    <r>
      <rPr>
        <sz val="11"/>
        <color theme="1"/>
        <rFont val="等线"/>
        <family val="2"/>
        <scheme val="minor"/>
      </rPr>
      <t>及由公式计算所得磁感应强度B</t>
    </r>
    <r>
      <rPr>
        <sz val="6"/>
        <color theme="1"/>
        <rFont val="等线"/>
        <family val="3"/>
        <charset val="134"/>
        <scheme val="minor"/>
      </rPr>
      <t>(R)</t>
    </r>
    <r>
      <rPr>
        <sz val="11"/>
        <color theme="1"/>
        <rFont val="等线"/>
        <family val="2"/>
        <scheme val="minor"/>
      </rPr>
      <t>'数据统计表</t>
    </r>
    <phoneticPr fontId="1" type="noConversion"/>
  </si>
  <si>
    <r>
      <t>磁感应强度(合成量)B</t>
    </r>
    <r>
      <rPr>
        <sz val="6"/>
        <color theme="1"/>
        <rFont val="等线"/>
        <family val="3"/>
        <charset val="134"/>
        <scheme val="minor"/>
      </rPr>
      <t>(R)</t>
    </r>
    <r>
      <rPr>
        <sz val="11"/>
        <color theme="1"/>
        <rFont val="等线"/>
        <family val="3"/>
        <charset val="134"/>
        <scheme val="minor"/>
      </rPr>
      <t>/mT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</si>
</sst>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5" x14ac:knownFonts="1">
    <font>
      <sz val="11"/>
      <color theme="1"/>
      <name val="等线"/>
      <family val="2"/>
      <scheme val="minor"/>
    </font>
    <font>
      <sz val="9"/>
      <name val="等线"/>
      <family val="3"/>
      <charset val="134"/>
      <scheme val="minor"/>
    </font>
    <font>
      <sz val="6"/>
      <color theme="1"/>
      <name val="等线"/>
      <family val="3"/>
      <charset val="134"/>
      <scheme val="minor"/>
    </font>
    <font>
      <sz val="6"/>
      <color theme="1"/>
      <name val="等线"/>
      <family val="2"/>
      <scheme val="minor"/>
    </font>
    <font>
      <sz val="11"/>
      <color theme="1"/>
      <name val="等线"/>
      <family val="3"/>
      <charset val="134"/>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s>
  <cellStyleXfs count="1">
    <xf numFmtId="0" fontId="0" fillId="0" borderId="0"/>
  </cellStyleXfs>
  <cellXfs count="22">
    <xf numFmtId="0" fontId="0" fillId="0" borderId="0" xfId="0"/>
    <xf numFmtId="0" fontId="0" fillId="0" borderId="0" xfId="0" applyAlignment="1">
      <alignment vertical="center"/>
    </xf>
    <xf numFmtId="0" fontId="0" fillId="0" borderId="1" xfId="0" applyBorder="1" applyAlignment="1">
      <alignment wrapText="1"/>
    </xf>
    <xf numFmtId="176" fontId="0" fillId="0" borderId="1" xfId="0" applyNumberFormat="1" applyBorder="1" applyAlignment="1">
      <alignment wrapText="1"/>
    </xf>
    <xf numFmtId="0" fontId="0" fillId="0" borderId="3" xfId="0" applyBorder="1" applyAlignment="1">
      <alignment wrapText="1"/>
    </xf>
    <xf numFmtId="176" fontId="0" fillId="0" borderId="3" xfId="0" applyNumberFormat="1" applyBorder="1" applyAlignment="1">
      <alignment wrapText="1"/>
    </xf>
    <xf numFmtId="0" fontId="0" fillId="0" borderId="2" xfId="0" applyBorder="1" applyAlignment="1">
      <alignment wrapText="1"/>
    </xf>
    <xf numFmtId="0" fontId="0" fillId="0" borderId="2" xfId="0"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176" fontId="0" fillId="0" borderId="1" xfId="0" applyNumberFormat="1" applyBorder="1" applyAlignment="1">
      <alignment vertical="center" wrapText="1"/>
    </xf>
    <xf numFmtId="0" fontId="0" fillId="0" borderId="1" xfId="0" applyBorder="1" applyAlignment="1">
      <alignment vertical="center"/>
    </xf>
    <xf numFmtId="0" fontId="0" fillId="0" borderId="3" xfId="0" applyBorder="1" applyAlignment="1">
      <alignment vertical="center"/>
    </xf>
    <xf numFmtId="0" fontId="4" fillId="0" borderId="1" xfId="0" applyFont="1" applyBorder="1" applyAlignment="1">
      <alignment vertical="center" wrapText="1"/>
    </xf>
    <xf numFmtId="176" fontId="0" fillId="0" borderId="3" xfId="0" applyNumberFormat="1" applyBorder="1" applyAlignment="1">
      <alignment vertical="center" wrapText="1"/>
    </xf>
    <xf numFmtId="176" fontId="0" fillId="0" borderId="1" xfId="0" applyNumberFormat="1" applyBorder="1" applyAlignment="1">
      <alignment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图</a:t>
            </a:r>
            <a:r>
              <a:rPr lang="en-US" altLang="zh-CN"/>
              <a:t>3 </a:t>
            </a:r>
            <a:r>
              <a:rPr lang="zh-CN" altLang="en-US"/>
              <a:t>左线圈轴线上各点处磁感应强度</a:t>
            </a:r>
            <a:r>
              <a:rPr lang="en-US" altLang="zh-CN"/>
              <a:t>(</a:t>
            </a:r>
            <a:r>
              <a:rPr lang="zh-CN" altLang="en-US"/>
              <a:t>合成量</a:t>
            </a:r>
            <a:r>
              <a:rPr lang="en-US" altLang="zh-CN"/>
              <a:t>)B</a:t>
            </a:r>
            <a:r>
              <a:rPr lang="en-US" altLang="zh-CN" sz="1000"/>
              <a:t>(1X)</a:t>
            </a:r>
            <a:r>
              <a:rPr lang="zh-CN" altLang="en-US"/>
              <a:t>分布图</a:t>
            </a:r>
          </a:p>
        </c:rich>
      </c:tx>
      <c:layout>
        <c:manualLayout>
          <c:xMode val="edge"/>
          <c:yMode val="edge"/>
          <c:x val="0.1842514124293785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3.6605461393596987E-2"/>
          <c:y val="0.14502918773571383"/>
          <c:w val="0.90491996233521654"/>
          <c:h val="0.69902186485163931"/>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(Sheet1!$B$2:$L$2,Sheet1!$B$7:$K$7)</c:f>
              <c:numCache>
                <c:formatCode>General</c:formatCode>
                <c:ptCount val="21"/>
                <c:pt idx="0">
                  <c:v>-150</c:v>
                </c:pt>
                <c:pt idx="1">
                  <c:v>-140</c:v>
                </c:pt>
                <c:pt idx="2">
                  <c:v>-130</c:v>
                </c:pt>
                <c:pt idx="3">
                  <c:v>-120</c:v>
                </c:pt>
                <c:pt idx="4">
                  <c:v>-110</c:v>
                </c:pt>
                <c:pt idx="5">
                  <c:v>-100</c:v>
                </c:pt>
                <c:pt idx="6">
                  <c:v>-90</c:v>
                </c:pt>
                <c:pt idx="7">
                  <c:v>-80</c:v>
                </c:pt>
                <c:pt idx="8">
                  <c:v>-70</c:v>
                </c:pt>
                <c:pt idx="9">
                  <c:v>-60</c:v>
                </c:pt>
                <c:pt idx="10">
                  <c:v>-50</c:v>
                </c:pt>
                <c:pt idx="11">
                  <c:v>-40</c:v>
                </c:pt>
                <c:pt idx="12">
                  <c:v>-30</c:v>
                </c:pt>
                <c:pt idx="13">
                  <c:v>-20</c:v>
                </c:pt>
                <c:pt idx="14">
                  <c:v>-10</c:v>
                </c:pt>
                <c:pt idx="15">
                  <c:v>0</c:v>
                </c:pt>
                <c:pt idx="16">
                  <c:v>10</c:v>
                </c:pt>
                <c:pt idx="17">
                  <c:v>20</c:v>
                </c:pt>
                <c:pt idx="18">
                  <c:v>30</c:v>
                </c:pt>
                <c:pt idx="19">
                  <c:v>40</c:v>
                </c:pt>
                <c:pt idx="20">
                  <c:v>50</c:v>
                </c:pt>
              </c:numCache>
            </c:numRef>
          </c:xVal>
          <c:yVal>
            <c:numRef>
              <c:f>(Sheet1!$B$6:$L$6,Sheet1!$B$11:$K$11)</c:f>
              <c:numCache>
                <c:formatCode>General</c:formatCode>
                <c:ptCount val="21"/>
                <c:pt idx="0">
                  <c:v>0.56100000000000005</c:v>
                </c:pt>
                <c:pt idx="1">
                  <c:v>0.64700000000000002</c:v>
                </c:pt>
                <c:pt idx="2">
                  <c:v>0.746</c:v>
                </c:pt>
                <c:pt idx="3">
                  <c:v>0.86099999999999999</c:v>
                </c:pt>
                <c:pt idx="4">
                  <c:v>0.98599999999999999</c:v>
                </c:pt>
                <c:pt idx="5" formatCode="0.000">
                  <c:v>1.1200000000000001</c:v>
                </c:pt>
                <c:pt idx="6">
                  <c:v>1.254</c:v>
                </c:pt>
                <c:pt idx="7">
                  <c:v>1.385</c:v>
                </c:pt>
                <c:pt idx="8">
                  <c:v>1.4870000000000001</c:v>
                </c:pt>
                <c:pt idx="9">
                  <c:v>1.5549999999999999</c:v>
                </c:pt>
                <c:pt idx="10">
                  <c:v>1.579</c:v>
                </c:pt>
                <c:pt idx="11">
                  <c:v>1.552</c:v>
                </c:pt>
                <c:pt idx="12">
                  <c:v>1.484</c:v>
                </c:pt>
                <c:pt idx="13">
                  <c:v>1.377</c:v>
                </c:pt>
                <c:pt idx="14">
                  <c:v>1.2549999999999999</c:v>
                </c:pt>
                <c:pt idx="15">
                  <c:v>1.121</c:v>
                </c:pt>
                <c:pt idx="16">
                  <c:v>0.98299999999999998</c:v>
                </c:pt>
                <c:pt idx="17" formatCode="0.000">
                  <c:v>0.86</c:v>
                </c:pt>
                <c:pt idx="18">
                  <c:v>0.74399999999999999</c:v>
                </c:pt>
                <c:pt idx="19">
                  <c:v>0.64100000000000001</c:v>
                </c:pt>
                <c:pt idx="20">
                  <c:v>0.55400000000000005</c:v>
                </c:pt>
              </c:numCache>
            </c:numRef>
          </c:yVal>
          <c:smooth val="1"/>
          <c:extLst>
            <c:ext xmlns:c16="http://schemas.microsoft.com/office/drawing/2014/chart" uri="{C3380CC4-5D6E-409C-BE32-E72D297353CC}">
              <c16:uniqueId val="{00000000-FD36-46FC-8B57-FF9B77FA7137}"/>
            </c:ext>
          </c:extLst>
        </c:ser>
        <c:dLbls>
          <c:showLegendKey val="0"/>
          <c:showVal val="0"/>
          <c:showCatName val="0"/>
          <c:showSerName val="0"/>
          <c:showPercent val="0"/>
          <c:showBubbleSize val="0"/>
        </c:dLbls>
        <c:axId val="460383584"/>
        <c:axId val="460384240"/>
      </c:scatterChart>
      <c:valAx>
        <c:axId val="460383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横坐标</a:t>
                </a:r>
                <a:r>
                  <a:rPr lang="en-US" altLang="zh-CN"/>
                  <a:t>X/mm</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60384240"/>
        <c:crosses val="autoZero"/>
        <c:crossBetween val="midCat"/>
      </c:valAx>
      <c:valAx>
        <c:axId val="46038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磁感应强度</a:t>
                </a:r>
                <a:r>
                  <a:rPr lang="en-US" altLang="zh-CN"/>
                  <a:t>(</a:t>
                </a:r>
                <a:r>
                  <a:rPr lang="zh-CN" altLang="en-US"/>
                  <a:t>合成量</a:t>
                </a:r>
                <a:r>
                  <a:rPr lang="en-US" altLang="zh-CN"/>
                  <a:t>)B</a:t>
                </a:r>
                <a:r>
                  <a:rPr lang="en-US" altLang="zh-CN" sz="600"/>
                  <a:t>(1X)</a:t>
                </a:r>
                <a:r>
                  <a:rPr lang="en-US" altLang="zh-CN" sz="1000"/>
                  <a:t>/mT</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60383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图</a:t>
            </a:r>
            <a:r>
              <a:rPr lang="en-US" altLang="zh-CN"/>
              <a:t>4 </a:t>
            </a:r>
            <a:r>
              <a:rPr lang="zh-CN" altLang="en-US"/>
              <a:t>右线圈轴线上各点处磁感应强度</a:t>
            </a:r>
            <a:r>
              <a:rPr lang="en-US" altLang="zh-CN"/>
              <a:t>(</a:t>
            </a:r>
            <a:r>
              <a:rPr lang="zh-CN" altLang="en-US"/>
              <a:t>合成量</a:t>
            </a:r>
            <a:r>
              <a:rPr lang="en-US" altLang="zh-CN"/>
              <a:t>)B</a:t>
            </a:r>
            <a:r>
              <a:rPr lang="en-US" altLang="zh-CN" sz="1000"/>
              <a:t>(2X)</a:t>
            </a:r>
            <a:r>
              <a:rPr lang="zh-CN" altLang="en-US"/>
              <a:t>分布图</a:t>
            </a:r>
          </a:p>
        </c:rich>
      </c:tx>
      <c:layout>
        <c:manualLayout>
          <c:xMode val="edge"/>
          <c:yMode val="edge"/>
          <c:x val="0.1274166666666666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3.3492297561744711E-2"/>
          <c:y val="0.11587323669346986"/>
          <c:w val="0.93626035261493379"/>
          <c:h val="0.75536790233376305"/>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(Sheet2!$B$2:$L$2,Sheet2!$B$7:$K$7)</c:f>
              <c:numCache>
                <c:formatCode>General</c:formatCode>
                <c:ptCount val="21"/>
                <c:pt idx="0">
                  <c:v>-50</c:v>
                </c:pt>
                <c:pt idx="1">
                  <c:v>-40</c:v>
                </c:pt>
                <c:pt idx="2">
                  <c:v>-30</c:v>
                </c:pt>
                <c:pt idx="3">
                  <c:v>-20</c:v>
                </c:pt>
                <c:pt idx="4">
                  <c:v>-10</c:v>
                </c:pt>
                <c:pt idx="5">
                  <c:v>0</c:v>
                </c:pt>
                <c:pt idx="6">
                  <c:v>10</c:v>
                </c:pt>
                <c:pt idx="7">
                  <c:v>20</c:v>
                </c:pt>
                <c:pt idx="8">
                  <c:v>30</c:v>
                </c:pt>
                <c:pt idx="9">
                  <c:v>40</c:v>
                </c:pt>
                <c:pt idx="10">
                  <c:v>50</c:v>
                </c:pt>
                <c:pt idx="11">
                  <c:v>60</c:v>
                </c:pt>
                <c:pt idx="12">
                  <c:v>70</c:v>
                </c:pt>
                <c:pt idx="13">
                  <c:v>80</c:v>
                </c:pt>
                <c:pt idx="14">
                  <c:v>90</c:v>
                </c:pt>
                <c:pt idx="15">
                  <c:v>100</c:v>
                </c:pt>
                <c:pt idx="16">
                  <c:v>110</c:v>
                </c:pt>
                <c:pt idx="17">
                  <c:v>120</c:v>
                </c:pt>
                <c:pt idx="18">
                  <c:v>130</c:v>
                </c:pt>
                <c:pt idx="19">
                  <c:v>140</c:v>
                </c:pt>
                <c:pt idx="20">
                  <c:v>150</c:v>
                </c:pt>
              </c:numCache>
            </c:numRef>
          </c:xVal>
          <c:yVal>
            <c:numRef>
              <c:f>(Sheet2!$B$6:$L$6,Sheet2!$B$11:$K$11)</c:f>
              <c:numCache>
                <c:formatCode>General</c:formatCode>
                <c:ptCount val="21"/>
                <c:pt idx="0">
                  <c:v>0.53600000000000003</c:v>
                </c:pt>
                <c:pt idx="1">
                  <c:v>0.625</c:v>
                </c:pt>
                <c:pt idx="2">
                  <c:v>0.72599999999999998</c:v>
                </c:pt>
                <c:pt idx="3">
                  <c:v>0.84099999999999997</c:v>
                </c:pt>
                <c:pt idx="4">
                  <c:v>0.96399999999999997</c:v>
                </c:pt>
                <c:pt idx="5" formatCode="0.000">
                  <c:v>1.0940000000000001</c:v>
                </c:pt>
                <c:pt idx="6">
                  <c:v>1.228</c:v>
                </c:pt>
                <c:pt idx="7">
                  <c:v>1.353</c:v>
                </c:pt>
                <c:pt idx="8">
                  <c:v>1.4590000000000001</c:v>
                </c:pt>
                <c:pt idx="9">
                  <c:v>1.536</c:v>
                </c:pt>
                <c:pt idx="10">
                  <c:v>1.5660000000000001</c:v>
                </c:pt>
                <c:pt idx="11">
                  <c:v>1.5529999999999999</c:v>
                </c:pt>
                <c:pt idx="12">
                  <c:v>1.4930000000000001</c:v>
                </c:pt>
                <c:pt idx="13">
                  <c:v>1.3919999999999999</c:v>
                </c:pt>
                <c:pt idx="14">
                  <c:v>1.2749999999999999</c:v>
                </c:pt>
                <c:pt idx="15">
                  <c:v>1.1419999999999999</c:v>
                </c:pt>
                <c:pt idx="16">
                  <c:v>1.006</c:v>
                </c:pt>
                <c:pt idx="17" formatCode="0.000">
                  <c:v>0.875</c:v>
                </c:pt>
                <c:pt idx="18" formatCode="0.000">
                  <c:v>0.76</c:v>
                </c:pt>
                <c:pt idx="19">
                  <c:v>0.65700000000000003</c:v>
                </c:pt>
                <c:pt idx="20">
                  <c:v>0.56499999999999995</c:v>
                </c:pt>
              </c:numCache>
            </c:numRef>
          </c:yVal>
          <c:smooth val="1"/>
          <c:extLst>
            <c:ext xmlns:c16="http://schemas.microsoft.com/office/drawing/2014/chart" uri="{C3380CC4-5D6E-409C-BE32-E72D297353CC}">
              <c16:uniqueId val="{00000000-9F11-4A7B-83AC-70D6799F814C}"/>
            </c:ext>
          </c:extLst>
        </c:ser>
        <c:dLbls>
          <c:showLegendKey val="0"/>
          <c:showVal val="0"/>
          <c:showCatName val="0"/>
          <c:showSerName val="0"/>
          <c:showPercent val="0"/>
          <c:showBubbleSize val="0"/>
        </c:dLbls>
        <c:axId val="572295160"/>
        <c:axId val="572295488"/>
      </c:scatterChart>
      <c:valAx>
        <c:axId val="572295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横坐标</a:t>
                </a:r>
                <a:r>
                  <a:rPr lang="en-US" altLang="zh-CN"/>
                  <a:t>X/mm</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2295488"/>
        <c:crosses val="autoZero"/>
        <c:crossBetween val="midCat"/>
      </c:valAx>
      <c:valAx>
        <c:axId val="57229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磁感应强度合成量</a:t>
                </a:r>
                <a:r>
                  <a:rPr lang="en-US" altLang="zh-CN"/>
                  <a:t>B</a:t>
                </a:r>
                <a:r>
                  <a:rPr lang="en-US" altLang="zh-CN" sz="600"/>
                  <a:t>(2X)</a:t>
                </a:r>
                <a:r>
                  <a:rPr lang="en-US" altLang="zh-CN" sz="1000"/>
                  <a:t>/mT</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2295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图</a:t>
            </a:r>
            <a:r>
              <a:rPr lang="en-US" altLang="zh-CN"/>
              <a:t>5 </a:t>
            </a:r>
            <a:r>
              <a:rPr lang="zh-CN" altLang="en-US"/>
              <a:t>亥姆霍兹线圈轴线上各点处磁感应强度与左右两线圈轴线上磁感应强度矢量叠加计算所得磁感应强度</a:t>
            </a:r>
            <a:r>
              <a:rPr lang="en-US" altLang="zh-CN"/>
              <a:t>B</a:t>
            </a:r>
            <a:r>
              <a:rPr lang="en-US" altLang="zh-CN" sz="1000"/>
              <a:t>(R)</a:t>
            </a:r>
            <a:r>
              <a:rPr lang="zh-CN" altLang="en-US" sz="1400"/>
              <a:t>及由表一、表二中左右两线圈轴线上各点处磁感应强度通过矢量叠加计算所得磁感应强度</a:t>
            </a:r>
            <a:r>
              <a:rPr lang="en-US" altLang="zh-CN" sz="1400"/>
              <a:t>[B</a:t>
            </a:r>
            <a:r>
              <a:rPr lang="en-US" altLang="zh-CN" sz="1000"/>
              <a:t>(1X)</a:t>
            </a:r>
            <a:r>
              <a:rPr lang="en-US" altLang="zh-CN" sz="1400"/>
              <a:t>+B</a:t>
            </a:r>
            <a:r>
              <a:rPr lang="en-US" altLang="zh-CN" sz="1000"/>
              <a:t>(2X)</a:t>
            </a:r>
            <a:r>
              <a:rPr lang="en-US" altLang="zh-CN" sz="1400"/>
              <a:t>]</a:t>
            </a:r>
            <a:r>
              <a:rPr lang="zh-CN" altLang="en-US"/>
              <a:t>分布图</a:t>
            </a:r>
          </a:p>
        </c:rich>
      </c:tx>
      <c:layout>
        <c:manualLayout>
          <c:xMode val="edge"/>
          <c:yMode val="edge"/>
          <c:x val="0.1027777777777777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3.0813214739517154E-2"/>
          <c:y val="0.26094169137371176"/>
          <c:w val="0.55783566285472264"/>
          <c:h val="0.63600074927101713"/>
        </c:manualLayout>
      </c:layout>
      <c:scatterChart>
        <c:scatterStyle val="smoothMarker"/>
        <c:varyColors val="0"/>
        <c:ser>
          <c:idx val="0"/>
          <c:order val="0"/>
          <c:tx>
            <c:v>实验测量所得磁感应强度B(R)/mT</c:v>
          </c:tx>
          <c:spPr>
            <a:ln w="19050" cap="rnd">
              <a:solidFill>
                <a:schemeClr val="accent1"/>
              </a:solidFill>
              <a:prstDash val="dash"/>
              <a:round/>
            </a:ln>
            <a:effectLst/>
          </c:spPr>
          <c:marker>
            <c:symbol val="circle"/>
            <c:size val="5"/>
            <c:spPr>
              <a:solidFill>
                <a:schemeClr val="accent1"/>
              </a:solidFill>
              <a:ln w="9525">
                <a:solidFill>
                  <a:schemeClr val="accent1"/>
                </a:solidFill>
              </a:ln>
              <a:effectLst/>
            </c:spPr>
          </c:marker>
          <c:xVal>
            <c:numRef>
              <c:f>(Sheet3!$B$2:$L$2,Sheet3!$B$5:$K$5)</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(Sheet3!$B$3:$L$3,Sheet3!$B$6:$K$6)</c:f>
              <c:numCache>
                <c:formatCode>General</c:formatCode>
                <c:ptCount val="21"/>
                <c:pt idx="0">
                  <c:v>1.3839999999999999</c:v>
                </c:pt>
                <c:pt idx="1">
                  <c:v>1.5509999999999999</c:v>
                </c:pt>
                <c:pt idx="2">
                  <c:v>1.722</c:v>
                </c:pt>
                <c:pt idx="3">
                  <c:v>1.877</c:v>
                </c:pt>
                <c:pt idx="4">
                  <c:v>2.008</c:v>
                </c:pt>
                <c:pt idx="5">
                  <c:v>2.1070000000000002</c:v>
                </c:pt>
                <c:pt idx="6">
                  <c:v>2.1709999999999998</c:v>
                </c:pt>
                <c:pt idx="7">
                  <c:v>2.2010000000000001</c:v>
                </c:pt>
                <c:pt idx="8">
                  <c:v>2.2120000000000002</c:v>
                </c:pt>
                <c:pt idx="9">
                  <c:v>2.2130000000000001</c:v>
                </c:pt>
                <c:pt idx="10" formatCode="0.000">
                  <c:v>2.21</c:v>
                </c:pt>
                <c:pt idx="11">
                  <c:v>2.2090000000000001</c:v>
                </c:pt>
                <c:pt idx="12">
                  <c:v>2.2090000000000001</c:v>
                </c:pt>
                <c:pt idx="13">
                  <c:v>2.2050000000000001</c:v>
                </c:pt>
                <c:pt idx="14">
                  <c:v>2.173</c:v>
                </c:pt>
                <c:pt idx="15">
                  <c:v>2.1179999999999999</c:v>
                </c:pt>
                <c:pt idx="16">
                  <c:v>2.024</c:v>
                </c:pt>
                <c:pt idx="17">
                  <c:v>1.9019999999999999</c:v>
                </c:pt>
                <c:pt idx="18">
                  <c:v>1.746</c:v>
                </c:pt>
                <c:pt idx="19" formatCode="0.000">
                  <c:v>1.58</c:v>
                </c:pt>
                <c:pt idx="20">
                  <c:v>1.4059999999999999</c:v>
                </c:pt>
              </c:numCache>
            </c:numRef>
          </c:yVal>
          <c:smooth val="1"/>
          <c:extLst>
            <c:ext xmlns:c16="http://schemas.microsoft.com/office/drawing/2014/chart" uri="{C3380CC4-5D6E-409C-BE32-E72D297353CC}">
              <c16:uniqueId val="{00000000-5039-49B2-935D-5AEC4118E716}"/>
            </c:ext>
          </c:extLst>
        </c:ser>
        <c:ser>
          <c:idx val="1"/>
          <c:order val="1"/>
          <c:tx>
            <c:v>由表一、表二中左右线圈轴线上各点处磁感应强度通过矢量叠加计算所得磁感应强度[B(1X)+B(2X)]/mT</c:v>
          </c:tx>
          <c:spPr>
            <a:ln w="19050" cap="rnd">
              <a:solidFill>
                <a:schemeClr val="accent2"/>
              </a:solidFill>
              <a:round/>
            </a:ln>
            <a:effectLst/>
          </c:spPr>
          <c:marker>
            <c:symbol val="x"/>
            <c:size val="8"/>
            <c:spPr>
              <a:noFill/>
              <a:ln w="9525">
                <a:solidFill>
                  <a:schemeClr val="accent2"/>
                </a:solidFill>
              </a:ln>
              <a:effectLst/>
            </c:spPr>
          </c:marker>
          <c:xVal>
            <c:numRef>
              <c:f>(Sheet3!$G$2:$L$2,Sheet3!$B$5:$F$5)</c:f>
              <c:numCache>
                <c:formatCode>General</c:formatCode>
                <c:ptCount val="11"/>
                <c:pt idx="0">
                  <c:v>-50</c:v>
                </c:pt>
                <c:pt idx="1">
                  <c:v>-40</c:v>
                </c:pt>
                <c:pt idx="2">
                  <c:v>-30</c:v>
                </c:pt>
                <c:pt idx="3">
                  <c:v>-20</c:v>
                </c:pt>
                <c:pt idx="4">
                  <c:v>-10</c:v>
                </c:pt>
                <c:pt idx="5">
                  <c:v>0</c:v>
                </c:pt>
                <c:pt idx="6">
                  <c:v>10</c:v>
                </c:pt>
                <c:pt idx="7">
                  <c:v>20</c:v>
                </c:pt>
                <c:pt idx="8">
                  <c:v>30</c:v>
                </c:pt>
                <c:pt idx="9">
                  <c:v>40</c:v>
                </c:pt>
                <c:pt idx="10">
                  <c:v>50</c:v>
                </c:pt>
              </c:numCache>
            </c:numRef>
          </c:xVal>
          <c:yVal>
            <c:numRef>
              <c:f>(Sheet3!$G$4:$L$4,Sheet3!$B$7:$F$7)</c:f>
              <c:numCache>
                <c:formatCode>General</c:formatCode>
                <c:ptCount val="11"/>
                <c:pt idx="0">
                  <c:v>2.1150000000000002</c:v>
                </c:pt>
                <c:pt idx="1">
                  <c:v>2.177</c:v>
                </c:pt>
                <c:pt idx="2">
                  <c:v>2.21</c:v>
                </c:pt>
                <c:pt idx="3">
                  <c:v>2.218</c:v>
                </c:pt>
                <c:pt idx="4">
                  <c:v>2.2189999999999999</c:v>
                </c:pt>
                <c:pt idx="5">
                  <c:v>2.2149999999999999</c:v>
                </c:pt>
                <c:pt idx="6">
                  <c:v>2.2109999999999999</c:v>
                </c:pt>
                <c:pt idx="7">
                  <c:v>2.2130000000000001</c:v>
                </c:pt>
                <c:pt idx="8">
                  <c:v>2.2030000000000003</c:v>
                </c:pt>
                <c:pt idx="9">
                  <c:v>2.177</c:v>
                </c:pt>
                <c:pt idx="10">
                  <c:v>2.12</c:v>
                </c:pt>
              </c:numCache>
            </c:numRef>
          </c:yVal>
          <c:smooth val="1"/>
          <c:extLst>
            <c:ext xmlns:c16="http://schemas.microsoft.com/office/drawing/2014/chart" uri="{C3380CC4-5D6E-409C-BE32-E72D297353CC}">
              <c16:uniqueId val="{00000001-5039-49B2-935D-5AEC4118E716}"/>
            </c:ext>
          </c:extLst>
        </c:ser>
        <c:dLbls>
          <c:showLegendKey val="0"/>
          <c:showVal val="0"/>
          <c:showCatName val="0"/>
          <c:showSerName val="0"/>
          <c:showPercent val="0"/>
          <c:showBubbleSize val="0"/>
        </c:dLbls>
        <c:axId val="573354392"/>
        <c:axId val="573350784"/>
      </c:scatterChart>
      <c:valAx>
        <c:axId val="573354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横坐标</a:t>
                </a:r>
                <a:r>
                  <a:rPr lang="en-US" altLang="zh-CN"/>
                  <a:t>X/mm</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350784"/>
        <c:crosses val="autoZero"/>
        <c:crossBetween val="midCat"/>
      </c:valAx>
      <c:valAx>
        <c:axId val="57335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磁感应强度</a:t>
                </a:r>
                <a:r>
                  <a:rPr lang="en-US" altLang="zh-CN" sz="1000"/>
                  <a:t>/mT</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354392"/>
        <c:crosses val="autoZero"/>
        <c:crossBetween val="midCat"/>
      </c:valAx>
      <c:spPr>
        <a:noFill/>
        <a:ln>
          <a:noFill/>
        </a:ln>
        <a:effectLst/>
      </c:spPr>
    </c:plotArea>
    <c:legend>
      <c:legendPos val="r"/>
      <c:layout>
        <c:manualLayout>
          <c:xMode val="edge"/>
          <c:yMode val="edge"/>
          <c:x val="0.65819567979669635"/>
          <c:y val="0.40810563387327531"/>
          <c:w val="0.33968657348581111"/>
          <c:h val="0.345901965557990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图</a:t>
            </a:r>
            <a:r>
              <a:rPr lang="en-US" altLang="zh-CN"/>
              <a:t>6</a:t>
            </a:r>
            <a:r>
              <a:rPr lang="zh-CN" altLang="en-US"/>
              <a:t> 反向串联的两通电原线圈</a:t>
            </a:r>
            <a:r>
              <a:rPr lang="en-US" altLang="zh-CN"/>
              <a:t>(O</a:t>
            </a:r>
            <a:r>
              <a:rPr lang="en-US" altLang="zh-CN" sz="900"/>
              <a:t>1</a:t>
            </a:r>
            <a:r>
              <a:rPr lang="en-US" altLang="zh-CN"/>
              <a:t>O</a:t>
            </a:r>
            <a:r>
              <a:rPr lang="en-US" altLang="zh-CN" sz="900"/>
              <a:t>2</a:t>
            </a:r>
            <a:r>
              <a:rPr lang="en-US" altLang="zh-CN"/>
              <a:t>=R)</a:t>
            </a:r>
            <a:r>
              <a:rPr lang="zh-CN" altLang="en-US"/>
              <a:t>轴线上的磁感应强度</a:t>
            </a:r>
            <a:r>
              <a:rPr lang="en-US" altLang="zh-CN"/>
              <a:t>B</a:t>
            </a:r>
            <a:r>
              <a:rPr lang="en-US" altLang="zh-CN" sz="1000"/>
              <a:t>X</a:t>
            </a:r>
            <a:r>
              <a:rPr lang="zh-CN" altLang="en-US" sz="1400"/>
              <a:t>及由表一、表二中左右两线圈轴线上各点处磁感应强度通过矢量叠加计算所得磁感应强度</a:t>
            </a:r>
            <a:r>
              <a:rPr lang="en-US" altLang="zh-CN" sz="1400"/>
              <a:t>[B</a:t>
            </a:r>
            <a:r>
              <a:rPr lang="en-US" altLang="zh-CN" sz="1000"/>
              <a:t>(1X)</a:t>
            </a:r>
            <a:r>
              <a:rPr lang="en-US" altLang="zh-CN" sz="1400"/>
              <a:t>-B</a:t>
            </a:r>
            <a:r>
              <a:rPr lang="en-US" altLang="zh-CN" sz="1000"/>
              <a:t>(2X)</a:t>
            </a:r>
            <a:r>
              <a:rPr lang="en-US" altLang="zh-CN" sz="1400"/>
              <a:t>]</a:t>
            </a:r>
            <a:r>
              <a:rPr lang="zh-CN" altLang="en-US"/>
              <a:t>分布图</a:t>
            </a:r>
            <a:endParaRPr lang="en-US" altLang="zh-CN"/>
          </a:p>
        </c:rich>
      </c:tx>
      <c:layout>
        <c:manualLayout>
          <c:xMode val="edge"/>
          <c:yMode val="edge"/>
          <c:x val="0.1152985564304461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7725302894932398E-2"/>
          <c:y val="0.19416755037115588"/>
          <c:w val="0.61068928950159063"/>
          <c:h val="0.75106921284892414"/>
        </c:manualLayout>
      </c:layout>
      <c:scatterChart>
        <c:scatterStyle val="smoothMarker"/>
        <c:varyColors val="0"/>
        <c:ser>
          <c:idx val="0"/>
          <c:order val="0"/>
          <c:tx>
            <c:v>实验测量所得磁感应强度X分量BX/mT</c:v>
          </c:tx>
          <c:spPr>
            <a:ln w="19050" cap="rnd">
              <a:solidFill>
                <a:schemeClr val="accent1"/>
              </a:solidFill>
              <a:prstDash val="dash"/>
              <a:round/>
            </a:ln>
            <a:effectLst/>
          </c:spPr>
          <c:marker>
            <c:symbol val="circle"/>
            <c:size val="5"/>
            <c:spPr>
              <a:solidFill>
                <a:schemeClr val="accent1"/>
              </a:solidFill>
              <a:ln w="9525">
                <a:solidFill>
                  <a:schemeClr val="accent1"/>
                </a:solidFill>
              </a:ln>
              <a:effectLst/>
            </c:spPr>
          </c:marker>
          <c:xVal>
            <c:numRef>
              <c:f>(Sheet4!$B$2:$L$2,Sheet4!$B$6:$K$6)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(Sheet4!$B$4:$L$4,Sheet4!$B$8:$K$8)</c:f>
              <c:numCache>
                <c:formatCode>General</c:formatCode>
                <c:ptCount val="21"/>
                <c:pt idx="0">
                  <c:v>0.86099999999999999</c:v>
                </c:pt>
                <c:pt idx="1">
                  <c:v>0.95599999999999996</c:v>
                </c:pt>
                <c:pt idx="2">
                  <c:v>1.036</c:v>
                </c:pt>
                <c:pt idx="3">
                  <c:v>1.087</c:v>
                </c:pt>
                <c:pt idx="4">
                  <c:v>1.087</c:v>
                </c:pt>
                <c:pt idx="5">
                  <c:v>1.0369999999999999</c:v>
                </c:pt>
                <c:pt idx="6">
                  <c:v>0.92300000000000004</c:v>
                </c:pt>
                <c:pt idx="7">
                  <c:v>0.753</c:v>
                </c:pt>
                <c:pt idx="8">
                  <c:v>0.54600000000000004</c:v>
                </c:pt>
                <c:pt idx="9" formatCode="0.000">
                  <c:v>0.3</c:v>
                </c:pt>
                <c:pt idx="10">
                  <c:v>2.1000000000000001E-2</c:v>
                </c:pt>
                <c:pt idx="11">
                  <c:v>-0.23599999999999999</c:v>
                </c:pt>
                <c:pt idx="12">
                  <c:v>-0.48199999999999998</c:v>
                </c:pt>
                <c:pt idx="13">
                  <c:v>-0.71499999999999997</c:v>
                </c:pt>
                <c:pt idx="14">
                  <c:v>-0.88300000000000001</c:v>
                </c:pt>
                <c:pt idx="15">
                  <c:v>-1.004</c:v>
                </c:pt>
                <c:pt idx="16">
                  <c:v>-1.0589999999999999</c:v>
                </c:pt>
                <c:pt idx="17">
                  <c:v>-1.0640000000000001</c:v>
                </c:pt>
                <c:pt idx="18">
                  <c:v>-1.024</c:v>
                </c:pt>
                <c:pt idx="19">
                  <c:v>-0.95399999999999996</c:v>
                </c:pt>
                <c:pt idx="20">
                  <c:v>-0.86299999999999999</c:v>
                </c:pt>
              </c:numCache>
            </c:numRef>
          </c:yVal>
          <c:smooth val="1"/>
          <c:extLst>
            <c:ext xmlns:c16="http://schemas.microsoft.com/office/drawing/2014/chart" uri="{C3380CC4-5D6E-409C-BE32-E72D297353CC}">
              <c16:uniqueId val="{00000000-94FE-4233-ADC0-9BDE95AF82D8}"/>
            </c:ext>
          </c:extLst>
        </c:ser>
        <c:ser>
          <c:idx val="1"/>
          <c:order val="1"/>
          <c:tx>
            <c:v>由表一、表二中左右两线圈轴线上各点处磁感应强度通过矢量叠加计算所得磁感应强度[B(1X)-B(2X)]/mT</c:v>
          </c:tx>
          <c:spPr>
            <a:ln w="19050" cap="rnd">
              <a:solidFill>
                <a:schemeClr val="accent2"/>
              </a:solidFill>
              <a:round/>
            </a:ln>
            <a:effectLst/>
          </c:spPr>
          <c:marker>
            <c:symbol val="x"/>
            <c:size val="8"/>
            <c:spPr>
              <a:noFill/>
              <a:ln w="9525">
                <a:solidFill>
                  <a:schemeClr val="accent2"/>
                </a:solidFill>
              </a:ln>
              <a:effectLst/>
            </c:spPr>
          </c:marker>
          <c:xVal>
            <c:numRef>
              <c:f>(Sheet4!$G$2:$L$2,Sheet4!$B$6:$F$6)</c:f>
              <c:numCache>
                <c:formatCode>General</c:formatCode>
                <c:ptCount val="11"/>
                <c:pt idx="0">
                  <c:v>-50</c:v>
                </c:pt>
                <c:pt idx="1">
                  <c:v>-40</c:v>
                </c:pt>
                <c:pt idx="2">
                  <c:v>-30</c:v>
                </c:pt>
                <c:pt idx="3">
                  <c:v>-20</c:v>
                </c:pt>
                <c:pt idx="4">
                  <c:v>-10</c:v>
                </c:pt>
                <c:pt idx="5">
                  <c:v>0</c:v>
                </c:pt>
                <c:pt idx="6">
                  <c:v>10</c:v>
                </c:pt>
                <c:pt idx="7">
                  <c:v>20</c:v>
                </c:pt>
                <c:pt idx="8">
                  <c:v>30</c:v>
                </c:pt>
                <c:pt idx="9">
                  <c:v>40</c:v>
                </c:pt>
                <c:pt idx="10">
                  <c:v>50</c:v>
                </c:pt>
              </c:numCache>
            </c:numRef>
          </c:xVal>
          <c:yVal>
            <c:numRef>
              <c:f>(Sheet4!$G$5:$L$5,Sheet4!$B$9:$F$9)</c:f>
              <c:numCache>
                <c:formatCode>General</c:formatCode>
                <c:ptCount val="11"/>
                <c:pt idx="0">
                  <c:v>1.0429999999999999</c:v>
                </c:pt>
                <c:pt idx="1">
                  <c:v>0.92700000000000005</c:v>
                </c:pt>
                <c:pt idx="2">
                  <c:v>0.75800000000000001</c:v>
                </c:pt>
                <c:pt idx="3">
                  <c:v>0.53600000000000003</c:v>
                </c:pt>
                <c:pt idx="4">
                  <c:v>0.29099999999999993</c:v>
                </c:pt>
                <c:pt idx="5">
                  <c:v>2.6999999999999913E-2</c:v>
                </c:pt>
                <c:pt idx="6">
                  <c:v>-0.245</c:v>
                </c:pt>
                <c:pt idx="7">
                  <c:v>-0.49299999999999999</c:v>
                </c:pt>
                <c:pt idx="8">
                  <c:v>-0.71500000000000008</c:v>
                </c:pt>
                <c:pt idx="9">
                  <c:v>-0.89500000000000002</c:v>
                </c:pt>
                <c:pt idx="10">
                  <c:v>-1.012</c:v>
                </c:pt>
              </c:numCache>
            </c:numRef>
          </c:yVal>
          <c:smooth val="1"/>
          <c:extLst>
            <c:ext xmlns:c16="http://schemas.microsoft.com/office/drawing/2014/chart" uri="{C3380CC4-5D6E-409C-BE32-E72D297353CC}">
              <c16:uniqueId val="{00000002-94FE-4233-ADC0-9BDE95AF82D8}"/>
            </c:ext>
          </c:extLst>
        </c:ser>
        <c:dLbls>
          <c:showLegendKey val="0"/>
          <c:showVal val="0"/>
          <c:showCatName val="0"/>
          <c:showSerName val="0"/>
          <c:showPercent val="0"/>
          <c:showBubbleSize val="0"/>
        </c:dLbls>
        <c:axId val="575537968"/>
        <c:axId val="575539608"/>
      </c:scatterChart>
      <c:valAx>
        <c:axId val="575537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横坐标</a:t>
                </a:r>
                <a:r>
                  <a:rPr lang="en-US" altLang="zh-CN"/>
                  <a:t>X/mm</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539608"/>
        <c:crosses val="autoZero"/>
        <c:crossBetween val="midCat"/>
      </c:valAx>
      <c:valAx>
        <c:axId val="575539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磁感应强度</a:t>
                </a:r>
                <a:r>
                  <a:rPr lang="en-US" altLang="zh-CN"/>
                  <a:t>/mT</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537968"/>
        <c:crosses val="autoZero"/>
        <c:crossBetween val="midCat"/>
      </c:valAx>
      <c:spPr>
        <a:noFill/>
        <a:ln>
          <a:noFill/>
        </a:ln>
        <a:effectLst/>
      </c:spPr>
    </c:plotArea>
    <c:legend>
      <c:legendPos val="r"/>
      <c:layout>
        <c:manualLayout>
          <c:xMode val="edge"/>
          <c:yMode val="edge"/>
          <c:x val="0.67083333333333328"/>
          <c:y val="0.33374708369787109"/>
          <c:w val="0.32916666666666666"/>
          <c:h val="0.35376346779558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图</a:t>
            </a:r>
            <a:r>
              <a:rPr lang="en-US" altLang="zh-CN"/>
              <a:t>7 </a:t>
            </a:r>
            <a:r>
              <a:rPr lang="zh-CN" altLang="en-US"/>
              <a:t>串联的两通电圆线圈</a:t>
            </a:r>
            <a:r>
              <a:rPr lang="en-US" altLang="zh-CN"/>
              <a:t>(O</a:t>
            </a:r>
            <a:r>
              <a:rPr lang="en-US" altLang="zh-CN" sz="1000"/>
              <a:t>1</a:t>
            </a:r>
            <a:r>
              <a:rPr lang="en-US" altLang="zh-CN"/>
              <a:t>O</a:t>
            </a:r>
            <a:r>
              <a:rPr lang="en-US" altLang="zh-CN" sz="1000"/>
              <a:t>2</a:t>
            </a:r>
            <a:r>
              <a:rPr lang="en-US" altLang="zh-CN"/>
              <a:t>=R/2)</a:t>
            </a:r>
            <a:r>
              <a:rPr lang="zh-CN" altLang="en-US"/>
              <a:t>轴线上各点处磁感应强度</a:t>
            </a:r>
            <a:r>
              <a:rPr lang="en-US" altLang="zh-CN"/>
              <a:t>B</a:t>
            </a:r>
            <a:r>
              <a:rPr lang="en-US" altLang="zh-CN" sz="1000"/>
              <a:t>R</a:t>
            </a:r>
            <a:r>
              <a:rPr lang="zh-CN" altLang="en-US" sz="1400"/>
              <a:t>由表一、表二中左右两线圈轴线上各点处磁感应强度通过矢量叠加计算所得磁感应强度</a:t>
            </a:r>
            <a:r>
              <a:rPr lang="en-US" altLang="zh-CN" sz="1400"/>
              <a:t>[B</a:t>
            </a:r>
            <a:r>
              <a:rPr lang="en-US" altLang="zh-CN" sz="1000"/>
              <a:t>(1X)</a:t>
            </a:r>
            <a:r>
              <a:rPr lang="en-US" altLang="zh-CN" sz="1400"/>
              <a:t>+B</a:t>
            </a:r>
            <a:r>
              <a:rPr lang="en-US" altLang="zh-CN" sz="1000"/>
              <a:t>(2X)</a:t>
            </a:r>
            <a:r>
              <a:rPr lang="en-US" altLang="zh-CN" sz="1400"/>
              <a:t>]</a:t>
            </a:r>
            <a:r>
              <a:rPr lang="zh-CN" altLang="en-US"/>
              <a:t>分布图</a:t>
            </a:r>
            <a:endParaRPr lang="en-US" altLang="zh-CN"/>
          </a:p>
        </c:rich>
      </c:tx>
      <c:layout>
        <c:manualLayout>
          <c:xMode val="edge"/>
          <c:yMode val="edge"/>
          <c:x val="0.1028578585683152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2.5318091866300383E-2"/>
          <c:y val="0.19770236832803112"/>
          <c:w val="0.62967126193001055"/>
          <c:h val="0.70421255667537841"/>
        </c:manualLayout>
      </c:layout>
      <c:scatterChart>
        <c:scatterStyle val="smoothMarker"/>
        <c:varyColors val="0"/>
        <c:ser>
          <c:idx val="0"/>
          <c:order val="0"/>
          <c:tx>
            <c:v>测量所得磁感应强度(合成量)B(R)/mT</c:v>
          </c:tx>
          <c:spPr>
            <a:ln w="19050" cap="rnd">
              <a:solidFill>
                <a:schemeClr val="accent1"/>
              </a:solidFill>
              <a:prstDash val="dash"/>
              <a:round/>
            </a:ln>
            <a:effectLst/>
          </c:spPr>
          <c:marker>
            <c:symbol val="circle"/>
            <c:size val="5"/>
            <c:spPr>
              <a:solidFill>
                <a:schemeClr val="accent1"/>
              </a:solidFill>
              <a:ln w="9525">
                <a:solidFill>
                  <a:schemeClr val="accent1"/>
                </a:solidFill>
              </a:ln>
              <a:effectLst/>
            </c:spPr>
          </c:marker>
          <c:xVal>
            <c:numRef>
              <c:f>Sheet5!$B$2:$L$2</c:f>
              <c:numCache>
                <c:formatCode>General</c:formatCode>
                <c:ptCount val="11"/>
                <c:pt idx="0">
                  <c:v>-50</c:v>
                </c:pt>
                <c:pt idx="1">
                  <c:v>-40</c:v>
                </c:pt>
                <c:pt idx="2">
                  <c:v>-30</c:v>
                </c:pt>
                <c:pt idx="3">
                  <c:v>-20</c:v>
                </c:pt>
                <c:pt idx="4">
                  <c:v>-10</c:v>
                </c:pt>
                <c:pt idx="5">
                  <c:v>0</c:v>
                </c:pt>
                <c:pt idx="6">
                  <c:v>10</c:v>
                </c:pt>
                <c:pt idx="7">
                  <c:v>20</c:v>
                </c:pt>
                <c:pt idx="8">
                  <c:v>30</c:v>
                </c:pt>
                <c:pt idx="9">
                  <c:v>40</c:v>
                </c:pt>
                <c:pt idx="10">
                  <c:v>50</c:v>
                </c:pt>
              </c:numCache>
            </c:numRef>
          </c:xVal>
          <c:yVal>
            <c:numRef>
              <c:f>Sheet5!$B$3:$L$3</c:f>
              <c:numCache>
                <c:formatCode>General</c:formatCode>
                <c:ptCount val="11"/>
                <c:pt idx="0">
                  <c:v>2.1880000000000002</c:v>
                </c:pt>
                <c:pt idx="1">
                  <c:v>2.4020000000000001</c:v>
                </c:pt>
                <c:pt idx="2">
                  <c:v>2.5779999999999998</c:v>
                </c:pt>
                <c:pt idx="3">
                  <c:v>2.718</c:v>
                </c:pt>
                <c:pt idx="4">
                  <c:v>2.8069999999999999</c:v>
                </c:pt>
                <c:pt idx="5">
                  <c:v>2.8420000000000001</c:v>
                </c:pt>
                <c:pt idx="6">
                  <c:v>2.8239999999999998</c:v>
                </c:pt>
                <c:pt idx="7">
                  <c:v>2.7469999999999999</c:v>
                </c:pt>
                <c:pt idx="8">
                  <c:v>2.621</c:v>
                </c:pt>
                <c:pt idx="9">
                  <c:v>2.452</c:v>
                </c:pt>
                <c:pt idx="10">
                  <c:v>2.2509999999999999</c:v>
                </c:pt>
              </c:numCache>
            </c:numRef>
          </c:yVal>
          <c:smooth val="1"/>
          <c:extLst>
            <c:ext xmlns:c16="http://schemas.microsoft.com/office/drawing/2014/chart" uri="{C3380CC4-5D6E-409C-BE32-E72D297353CC}">
              <c16:uniqueId val="{00000000-F8E7-46DD-97E7-B8DF9518C39C}"/>
            </c:ext>
          </c:extLst>
        </c:ser>
        <c:ser>
          <c:idx val="1"/>
          <c:order val="1"/>
          <c:tx>
            <c:v>由表一、表二中左右两线圈轴线上各点处磁感应强度通过矢量叠加计算所得磁感应强度[B(1X)+B(2X)]/mT</c:v>
          </c:tx>
          <c:spPr>
            <a:ln w="19050" cap="rnd">
              <a:solidFill>
                <a:schemeClr val="accent2"/>
              </a:solidFill>
              <a:round/>
            </a:ln>
            <a:effectLst/>
          </c:spPr>
          <c:marker>
            <c:symbol val="x"/>
            <c:size val="8"/>
            <c:spPr>
              <a:noFill/>
              <a:ln w="9525">
                <a:solidFill>
                  <a:schemeClr val="accent2"/>
                </a:solidFill>
              </a:ln>
              <a:effectLst/>
            </c:spPr>
          </c:marker>
          <c:xVal>
            <c:numRef>
              <c:f>Sheet5!$B$4:$M$4</c:f>
              <c:numCache>
                <c:formatCode>General</c:formatCode>
                <c:ptCount val="12"/>
                <c:pt idx="0">
                  <c:v>-55</c:v>
                </c:pt>
                <c:pt idx="1">
                  <c:v>-45</c:v>
                </c:pt>
                <c:pt idx="2">
                  <c:v>-35</c:v>
                </c:pt>
                <c:pt idx="3">
                  <c:v>-25</c:v>
                </c:pt>
                <c:pt idx="4">
                  <c:v>-15</c:v>
                </c:pt>
                <c:pt idx="5">
                  <c:v>-5</c:v>
                </c:pt>
                <c:pt idx="6">
                  <c:v>5</c:v>
                </c:pt>
                <c:pt idx="7">
                  <c:v>15</c:v>
                </c:pt>
                <c:pt idx="8">
                  <c:v>25</c:v>
                </c:pt>
                <c:pt idx="9">
                  <c:v>35</c:v>
                </c:pt>
                <c:pt idx="10">
                  <c:v>45</c:v>
                </c:pt>
                <c:pt idx="11">
                  <c:v>55</c:v>
                </c:pt>
              </c:numCache>
            </c:numRef>
          </c:xVal>
          <c:yVal>
            <c:numRef>
              <c:f>Sheet5!$B$5:$M$5</c:f>
              <c:numCache>
                <c:formatCode>General</c:formatCode>
                <c:ptCount val="12"/>
                <c:pt idx="0">
                  <c:v>2.1109999999999998</c:v>
                </c:pt>
                <c:pt idx="1">
                  <c:v>2.3280000000000003</c:v>
                </c:pt>
                <c:pt idx="2">
                  <c:v>2.5190000000000001</c:v>
                </c:pt>
                <c:pt idx="3">
                  <c:v>2.673</c:v>
                </c:pt>
                <c:pt idx="4">
                  <c:v>2.7800000000000002</c:v>
                </c:pt>
                <c:pt idx="5">
                  <c:v>2.8369999999999997</c:v>
                </c:pt>
                <c:pt idx="6">
                  <c:v>2.8360000000000003</c:v>
                </c:pt>
                <c:pt idx="7">
                  <c:v>2.7909999999999999</c:v>
                </c:pt>
                <c:pt idx="8">
                  <c:v>2.6870000000000003</c:v>
                </c:pt>
                <c:pt idx="9">
                  <c:v>2.536</c:v>
                </c:pt>
                <c:pt idx="10">
                  <c:v>2.3530000000000002</c:v>
                </c:pt>
                <c:pt idx="11">
                  <c:v>2.1360000000000001</c:v>
                </c:pt>
              </c:numCache>
            </c:numRef>
          </c:yVal>
          <c:smooth val="1"/>
          <c:extLst>
            <c:ext xmlns:c16="http://schemas.microsoft.com/office/drawing/2014/chart" uri="{C3380CC4-5D6E-409C-BE32-E72D297353CC}">
              <c16:uniqueId val="{00000001-F8E7-46DD-97E7-B8DF9518C39C}"/>
            </c:ext>
          </c:extLst>
        </c:ser>
        <c:dLbls>
          <c:showLegendKey val="0"/>
          <c:showVal val="0"/>
          <c:showCatName val="0"/>
          <c:showSerName val="0"/>
          <c:showPercent val="0"/>
          <c:showBubbleSize val="0"/>
        </c:dLbls>
        <c:axId val="571386048"/>
        <c:axId val="571389000"/>
      </c:scatterChart>
      <c:valAx>
        <c:axId val="571386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横坐标</a:t>
                </a:r>
                <a:r>
                  <a:rPr lang="en-US" altLang="zh-CN"/>
                  <a:t>X/mm</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1389000"/>
        <c:crosses val="autoZero"/>
        <c:crossBetween val="midCat"/>
      </c:valAx>
      <c:valAx>
        <c:axId val="571389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磁感应强度</a:t>
                </a:r>
                <a:r>
                  <a:rPr lang="en-US" altLang="zh-CN"/>
                  <a:t>/mT</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1386048"/>
        <c:crosses val="autoZero"/>
        <c:crossBetween val="midCat"/>
      </c:valAx>
      <c:spPr>
        <a:noFill/>
        <a:ln>
          <a:noFill/>
        </a:ln>
        <a:effectLst/>
      </c:spPr>
    </c:plotArea>
    <c:legend>
      <c:legendPos val="r"/>
      <c:layout>
        <c:manualLayout>
          <c:xMode val="edge"/>
          <c:yMode val="edge"/>
          <c:x val="0.67232237539766704"/>
          <c:y val="0.40796920533395681"/>
          <c:w val="0.32767762460233302"/>
          <c:h val="0.34995031771611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图</a:t>
            </a:r>
            <a:r>
              <a:rPr lang="en-US" altLang="zh-CN"/>
              <a:t>8 </a:t>
            </a:r>
            <a:r>
              <a:rPr lang="zh-CN" altLang="en-US"/>
              <a:t>串联的两通电圆线圈</a:t>
            </a:r>
            <a:r>
              <a:rPr lang="en-US" altLang="zh-CN"/>
              <a:t>(O</a:t>
            </a:r>
            <a:r>
              <a:rPr lang="en-US" altLang="zh-CN" sz="1000"/>
              <a:t>1</a:t>
            </a:r>
            <a:r>
              <a:rPr lang="en-US" altLang="zh-CN"/>
              <a:t>O</a:t>
            </a:r>
            <a:r>
              <a:rPr lang="en-US" altLang="zh-CN" sz="1000"/>
              <a:t>2</a:t>
            </a:r>
            <a:r>
              <a:rPr lang="en-US" altLang="zh-CN"/>
              <a:t>=2R)</a:t>
            </a:r>
            <a:r>
              <a:rPr lang="zh-CN" altLang="en-US"/>
              <a:t>轴线上各点处磁感应强度</a:t>
            </a:r>
            <a:r>
              <a:rPr lang="en-US" altLang="zh-CN"/>
              <a:t>B</a:t>
            </a:r>
            <a:r>
              <a:rPr lang="en-US" altLang="zh-CN" sz="1000"/>
              <a:t>(R)</a:t>
            </a:r>
            <a:r>
              <a:rPr lang="zh-CN" altLang="en-US" sz="1400"/>
              <a:t>及由公式计算所得磁感应强度</a:t>
            </a:r>
            <a:r>
              <a:rPr lang="en-US" altLang="zh-CN" sz="1400"/>
              <a:t>B</a:t>
            </a:r>
            <a:r>
              <a:rPr lang="en-US" altLang="zh-CN" sz="1000"/>
              <a:t>(R)</a:t>
            </a:r>
            <a:r>
              <a:rPr lang="en-US" altLang="zh-CN" sz="1400"/>
              <a:t>'</a:t>
            </a:r>
            <a:r>
              <a:rPr lang="zh-CN" altLang="en-US"/>
              <a:t>分布图</a:t>
            </a:r>
          </a:p>
        </c:rich>
      </c:tx>
      <c:layout>
        <c:manualLayout>
          <c:xMode val="edge"/>
          <c:yMode val="edge"/>
          <c:x val="0.1115343915343915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3.0089905428488106E-2"/>
          <c:y val="0.16201058201058202"/>
          <c:w val="0.67430687830687841"/>
          <c:h val="0.73305725673179745"/>
        </c:manualLayout>
      </c:layout>
      <c:scatterChart>
        <c:scatterStyle val="smoothMarker"/>
        <c:varyColors val="0"/>
        <c:ser>
          <c:idx val="0"/>
          <c:order val="0"/>
          <c:tx>
            <c:v>磁感应强度(合成量)B(R)/mT</c:v>
          </c:tx>
          <c:spPr>
            <a:ln w="19050" cap="rnd">
              <a:solidFill>
                <a:schemeClr val="accent1"/>
              </a:solidFill>
              <a:prstDash val="dashDot"/>
              <a:round/>
            </a:ln>
            <a:effectLst/>
          </c:spPr>
          <c:marker>
            <c:symbol val="circle"/>
            <c:size val="5"/>
            <c:spPr>
              <a:solidFill>
                <a:schemeClr val="accent1"/>
              </a:solidFill>
              <a:ln w="9525">
                <a:solidFill>
                  <a:schemeClr val="accent1"/>
                </a:solidFill>
              </a:ln>
              <a:effectLst/>
            </c:spPr>
          </c:marker>
          <c:xVal>
            <c:numRef>
              <c:f>(Sheet6!$B$2:$L$2,Sheet6!$B$5:$L$5,Sheet6!$B$8:$J$8)</c:f>
              <c:numCache>
                <c:formatCode>General</c:formatCode>
                <c:ptCount val="31"/>
                <c:pt idx="0">
                  <c:v>-200</c:v>
                </c:pt>
                <c:pt idx="1">
                  <c:v>-190</c:v>
                </c:pt>
                <c:pt idx="2">
                  <c:v>-180</c:v>
                </c:pt>
                <c:pt idx="3">
                  <c:v>-170</c:v>
                </c:pt>
                <c:pt idx="4">
                  <c:v>-160</c:v>
                </c:pt>
                <c:pt idx="5">
                  <c:v>-150</c:v>
                </c:pt>
                <c:pt idx="6">
                  <c:v>-140</c:v>
                </c:pt>
                <c:pt idx="7">
                  <c:v>-130</c:v>
                </c:pt>
                <c:pt idx="8">
                  <c:v>-120</c:v>
                </c:pt>
                <c:pt idx="9">
                  <c:v>-110</c:v>
                </c:pt>
                <c:pt idx="10">
                  <c:v>-100</c:v>
                </c:pt>
                <c:pt idx="11">
                  <c:v>-90</c:v>
                </c:pt>
                <c:pt idx="12">
                  <c:v>-80</c:v>
                </c:pt>
                <c:pt idx="13">
                  <c:v>-70</c:v>
                </c:pt>
                <c:pt idx="14">
                  <c:v>-60</c:v>
                </c:pt>
                <c:pt idx="15">
                  <c:v>-50</c:v>
                </c:pt>
                <c:pt idx="16">
                  <c:v>-40</c:v>
                </c:pt>
                <c:pt idx="17">
                  <c:v>-30</c:v>
                </c:pt>
                <c:pt idx="18">
                  <c:v>-20</c:v>
                </c:pt>
                <c:pt idx="19">
                  <c:v>-10</c:v>
                </c:pt>
                <c:pt idx="20">
                  <c:v>0</c:v>
                </c:pt>
                <c:pt idx="21">
                  <c:v>10</c:v>
                </c:pt>
                <c:pt idx="22">
                  <c:v>20</c:v>
                </c:pt>
                <c:pt idx="23">
                  <c:v>30</c:v>
                </c:pt>
                <c:pt idx="24">
                  <c:v>40</c:v>
                </c:pt>
                <c:pt idx="25">
                  <c:v>50</c:v>
                </c:pt>
                <c:pt idx="26">
                  <c:v>60</c:v>
                </c:pt>
                <c:pt idx="27">
                  <c:v>70</c:v>
                </c:pt>
                <c:pt idx="28">
                  <c:v>80</c:v>
                </c:pt>
                <c:pt idx="29">
                  <c:v>90</c:v>
                </c:pt>
                <c:pt idx="30">
                  <c:v>100</c:v>
                </c:pt>
              </c:numCache>
            </c:numRef>
          </c:xVal>
          <c:yVal>
            <c:numRef>
              <c:f>(Sheet6!$B$3:$L$3,Sheet6!$B$6:$L$6,Sheet6!$B$9:$J$9)</c:f>
              <c:numCache>
                <c:formatCode>0.000</c:formatCode>
                <c:ptCount val="31"/>
                <c:pt idx="0" formatCode="General">
                  <c:v>1.204</c:v>
                </c:pt>
                <c:pt idx="1">
                  <c:v>1.34</c:v>
                </c:pt>
                <c:pt idx="2" formatCode="General">
                  <c:v>1.474</c:v>
                </c:pt>
                <c:pt idx="3" formatCode="General">
                  <c:v>1.587</c:v>
                </c:pt>
                <c:pt idx="4" formatCode="General">
                  <c:v>1.667</c:v>
                </c:pt>
                <c:pt idx="5" formatCode="General">
                  <c:v>1.708</c:v>
                </c:pt>
                <c:pt idx="6" formatCode="General">
                  <c:v>1.7010000000000001</c:v>
                </c:pt>
                <c:pt idx="7" formatCode="General">
                  <c:v>1.657</c:v>
                </c:pt>
                <c:pt idx="8" formatCode="General">
                  <c:v>1.5780000000000001</c:v>
                </c:pt>
                <c:pt idx="9" formatCode="General">
                  <c:v>1.482</c:v>
                </c:pt>
                <c:pt idx="10">
                  <c:v>1.38</c:v>
                </c:pt>
                <c:pt idx="11" formatCode="General">
                  <c:v>1.2829999999999999</c:v>
                </c:pt>
                <c:pt idx="12" formatCode="General">
                  <c:v>1.202</c:v>
                </c:pt>
                <c:pt idx="13" formatCode="General">
                  <c:v>1.1419999999999999</c:v>
                </c:pt>
                <c:pt idx="14" formatCode="General">
                  <c:v>1.1000000000000001</c:v>
                </c:pt>
                <c:pt idx="15" formatCode="General">
                  <c:v>1.0860000000000001</c:v>
                </c:pt>
                <c:pt idx="16" formatCode="General">
                  <c:v>1.0920000000000001</c:v>
                </c:pt>
                <c:pt idx="17" formatCode="General">
                  <c:v>1.1259999999999999</c:v>
                </c:pt>
                <c:pt idx="18" formatCode="General">
                  <c:v>1.181</c:v>
                </c:pt>
                <c:pt idx="19" formatCode="General">
                  <c:v>1.258</c:v>
                </c:pt>
                <c:pt idx="20">
                  <c:v>1.35</c:v>
                </c:pt>
                <c:pt idx="21" formatCode="General">
                  <c:v>1.448</c:v>
                </c:pt>
                <c:pt idx="22" formatCode="General">
                  <c:v>1.548</c:v>
                </c:pt>
                <c:pt idx="23" formatCode="General">
                  <c:v>1.6339999999999999</c:v>
                </c:pt>
                <c:pt idx="24" formatCode="General">
                  <c:v>1.6839999999999999</c:v>
                </c:pt>
                <c:pt idx="25" formatCode="General">
                  <c:v>1.7030000000000001</c:v>
                </c:pt>
                <c:pt idx="26" formatCode="General">
                  <c:v>1.673</c:v>
                </c:pt>
                <c:pt idx="27" formatCode="General">
                  <c:v>1.5980000000000001</c:v>
                </c:pt>
                <c:pt idx="28" formatCode="General">
                  <c:v>1.492</c:v>
                </c:pt>
                <c:pt idx="29" formatCode="General">
                  <c:v>1.357</c:v>
                </c:pt>
                <c:pt idx="30" formatCode="General">
                  <c:v>1.214</c:v>
                </c:pt>
              </c:numCache>
            </c:numRef>
          </c:yVal>
          <c:smooth val="1"/>
          <c:extLst>
            <c:ext xmlns:c16="http://schemas.microsoft.com/office/drawing/2014/chart" uri="{C3380CC4-5D6E-409C-BE32-E72D297353CC}">
              <c16:uniqueId val="{00000000-54C3-4FC1-A134-12B6F79F7DCF}"/>
            </c:ext>
          </c:extLst>
        </c:ser>
        <c:ser>
          <c:idx val="1"/>
          <c:order val="1"/>
          <c:tx>
            <c:v>由公式计算所得磁感应强度B(R)'/mT</c:v>
          </c:tx>
          <c:spPr>
            <a:ln w="19050" cap="rnd">
              <a:solidFill>
                <a:schemeClr val="accent2"/>
              </a:solidFill>
              <a:round/>
            </a:ln>
            <a:effectLst/>
          </c:spPr>
          <c:marker>
            <c:symbol val="x"/>
            <c:size val="8"/>
            <c:spPr>
              <a:noFill/>
              <a:ln w="9525">
                <a:solidFill>
                  <a:schemeClr val="accent2"/>
                </a:solidFill>
              </a:ln>
              <a:effectLst/>
            </c:spPr>
          </c:marker>
          <c:xVal>
            <c:numRef>
              <c:f>(Sheet6!$B$2:$L$2,Sheet6!$B$5:$L$5,Sheet6!$B$8:$J$8)</c:f>
              <c:numCache>
                <c:formatCode>General</c:formatCode>
                <c:ptCount val="31"/>
                <c:pt idx="0">
                  <c:v>-200</c:v>
                </c:pt>
                <c:pt idx="1">
                  <c:v>-190</c:v>
                </c:pt>
                <c:pt idx="2">
                  <c:v>-180</c:v>
                </c:pt>
                <c:pt idx="3">
                  <c:v>-170</c:v>
                </c:pt>
                <c:pt idx="4">
                  <c:v>-160</c:v>
                </c:pt>
                <c:pt idx="5">
                  <c:v>-150</c:v>
                </c:pt>
                <c:pt idx="6">
                  <c:v>-140</c:v>
                </c:pt>
                <c:pt idx="7">
                  <c:v>-130</c:v>
                </c:pt>
                <c:pt idx="8">
                  <c:v>-120</c:v>
                </c:pt>
                <c:pt idx="9">
                  <c:v>-110</c:v>
                </c:pt>
                <c:pt idx="10">
                  <c:v>-100</c:v>
                </c:pt>
                <c:pt idx="11">
                  <c:v>-90</c:v>
                </c:pt>
                <c:pt idx="12">
                  <c:v>-80</c:v>
                </c:pt>
                <c:pt idx="13">
                  <c:v>-70</c:v>
                </c:pt>
                <c:pt idx="14">
                  <c:v>-60</c:v>
                </c:pt>
                <c:pt idx="15">
                  <c:v>-50</c:v>
                </c:pt>
                <c:pt idx="16">
                  <c:v>-40</c:v>
                </c:pt>
                <c:pt idx="17">
                  <c:v>-30</c:v>
                </c:pt>
                <c:pt idx="18">
                  <c:v>-20</c:v>
                </c:pt>
                <c:pt idx="19">
                  <c:v>-10</c:v>
                </c:pt>
                <c:pt idx="20">
                  <c:v>0</c:v>
                </c:pt>
                <c:pt idx="21">
                  <c:v>10</c:v>
                </c:pt>
                <c:pt idx="22">
                  <c:v>20</c:v>
                </c:pt>
                <c:pt idx="23">
                  <c:v>30</c:v>
                </c:pt>
                <c:pt idx="24">
                  <c:v>40</c:v>
                </c:pt>
                <c:pt idx="25">
                  <c:v>50</c:v>
                </c:pt>
                <c:pt idx="26">
                  <c:v>60</c:v>
                </c:pt>
                <c:pt idx="27">
                  <c:v>70</c:v>
                </c:pt>
                <c:pt idx="28">
                  <c:v>80</c:v>
                </c:pt>
                <c:pt idx="29">
                  <c:v>90</c:v>
                </c:pt>
                <c:pt idx="30">
                  <c:v>100</c:v>
                </c:pt>
              </c:numCache>
            </c:numRef>
          </c:xVal>
          <c:yVal>
            <c:numRef>
              <c:f>(Sheet6!$B$4:$L$4,Sheet6!$B$7:$L$7,Sheet6!$B$10:$J$10)</c:f>
              <c:numCache>
                <c:formatCode>0.000</c:formatCode>
                <c:ptCount val="31"/>
                <c:pt idx="0">
                  <c:v>1.2044364411351915</c:v>
                </c:pt>
                <c:pt idx="1">
                  <c:v>1.3466542268785533</c:v>
                </c:pt>
                <c:pt idx="2">
                  <c:v>1.4798946417742087</c:v>
                </c:pt>
                <c:pt idx="3">
                  <c:v>1.5923518980456612</c:v>
                </c:pt>
                <c:pt idx="4">
                  <c:v>1.6723569480357052</c:v>
                </c:pt>
                <c:pt idx="5">
                  <c:v>1.7112926214157114</c:v>
                </c:pt>
                <c:pt idx="6">
                  <c:v>1.7062224250065174</c:v>
                </c:pt>
                <c:pt idx="7">
                  <c:v>1.6609670440339748</c:v>
                </c:pt>
                <c:pt idx="8">
                  <c:v>1.5850577050323553</c:v>
                </c:pt>
                <c:pt idx="9">
                  <c:v>1.4911366067541483</c:v>
                </c:pt>
                <c:pt idx="10">
                  <c:v>1.3920691356443615</c:v>
                </c:pt>
                <c:pt idx="11">
                  <c:v>1.2988502631014684</c:v>
                </c:pt>
                <c:pt idx="12">
                  <c:v>1.2196893499024637</c:v>
                </c:pt>
                <c:pt idx="13">
                  <c:v>1.1600490679181283</c:v>
                </c:pt>
                <c:pt idx="14">
                  <c:v>1.1231768320848705</c:v>
                </c:pt>
                <c:pt idx="15">
                  <c:v>1.1107207345395915</c:v>
                </c:pt>
                <c:pt idx="16">
                  <c:v>1.1231768320848705</c:v>
                </c:pt>
                <c:pt idx="17">
                  <c:v>1.1600490679181283</c:v>
                </c:pt>
                <c:pt idx="18">
                  <c:v>1.2196893499024637</c:v>
                </c:pt>
                <c:pt idx="19">
                  <c:v>1.2988502631014684</c:v>
                </c:pt>
                <c:pt idx="20">
                  <c:v>1.3920691356443615</c:v>
                </c:pt>
                <c:pt idx="21">
                  <c:v>1.4911366067541485</c:v>
                </c:pt>
                <c:pt idx="22">
                  <c:v>1.5850577050323578</c:v>
                </c:pt>
                <c:pt idx="23">
                  <c:v>1.6609670440339748</c:v>
                </c:pt>
                <c:pt idx="24">
                  <c:v>1.7062224250065174</c:v>
                </c:pt>
                <c:pt idx="25">
                  <c:v>1.7112926214157114</c:v>
                </c:pt>
                <c:pt idx="26">
                  <c:v>1.6723569480357052</c:v>
                </c:pt>
                <c:pt idx="27">
                  <c:v>1.5923518980456612</c:v>
                </c:pt>
                <c:pt idx="28">
                  <c:v>1.4798946417742089</c:v>
                </c:pt>
                <c:pt idx="29">
                  <c:v>1.3466542268785533</c:v>
                </c:pt>
                <c:pt idx="30">
                  <c:v>1.2044364411351918</c:v>
                </c:pt>
              </c:numCache>
            </c:numRef>
          </c:yVal>
          <c:smooth val="1"/>
          <c:extLst>
            <c:ext xmlns:c16="http://schemas.microsoft.com/office/drawing/2014/chart" uri="{C3380CC4-5D6E-409C-BE32-E72D297353CC}">
              <c16:uniqueId val="{00000001-54C3-4FC1-A134-12B6F79F7DCF}"/>
            </c:ext>
          </c:extLst>
        </c:ser>
        <c:dLbls>
          <c:showLegendKey val="0"/>
          <c:showVal val="0"/>
          <c:showCatName val="0"/>
          <c:showSerName val="0"/>
          <c:showPercent val="0"/>
          <c:showBubbleSize val="0"/>
        </c:dLbls>
        <c:axId val="571904512"/>
        <c:axId val="571908776"/>
      </c:scatterChart>
      <c:valAx>
        <c:axId val="571904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横坐标</a:t>
                </a:r>
                <a:r>
                  <a:rPr lang="en-US" altLang="zh-CN"/>
                  <a:t>X/mm</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1908776"/>
        <c:crosses val="autoZero"/>
        <c:crossBetween val="midCat"/>
      </c:valAx>
      <c:valAx>
        <c:axId val="57190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磁感应强度</a:t>
                </a:r>
                <a:r>
                  <a:rPr lang="en-US" altLang="zh-CN"/>
                  <a:t>/mT</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1904512"/>
        <c:crosses val="autoZero"/>
        <c:crossBetween val="midCat"/>
      </c:valAx>
      <c:spPr>
        <a:noFill/>
        <a:ln>
          <a:noFill/>
        </a:ln>
        <a:effectLst/>
      </c:spPr>
    </c:plotArea>
    <c:legend>
      <c:legendPos val="r"/>
      <c:layout>
        <c:manualLayout>
          <c:xMode val="edge"/>
          <c:yMode val="edge"/>
          <c:x val="0.69206349206349216"/>
          <c:y val="0.48488438945131856"/>
          <c:w val="0.30793650793650795"/>
          <c:h val="0.195768862225555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7620</xdr:rowOff>
    </xdr:from>
    <xdr:to>
      <xdr:col>7</xdr:col>
      <xdr:colOff>0</xdr:colOff>
      <xdr:row>29</xdr:row>
      <xdr:rowOff>89916</xdr:rowOff>
    </xdr:to>
    <xdr:graphicFrame macro="">
      <xdr:nvGraphicFramePr>
        <xdr:cNvPr id="2" name="图表 1">
          <a:extLst>
            <a:ext uri="{FF2B5EF4-FFF2-40B4-BE49-F238E27FC236}">
              <a16:creationId xmlns:a16="http://schemas.microsoft.com/office/drawing/2014/main" id="{9C72A0B1-DA6E-4F84-8970-1F72F840A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3810</xdr:rowOff>
    </xdr:from>
    <xdr:to>
      <xdr:col>6</xdr:col>
      <xdr:colOff>605790</xdr:colOff>
      <xdr:row>29</xdr:row>
      <xdr:rowOff>83820</xdr:rowOff>
    </xdr:to>
    <xdr:graphicFrame macro="">
      <xdr:nvGraphicFramePr>
        <xdr:cNvPr id="2" name="图表 1">
          <a:extLst>
            <a:ext uri="{FF2B5EF4-FFF2-40B4-BE49-F238E27FC236}">
              <a16:creationId xmlns:a16="http://schemas.microsoft.com/office/drawing/2014/main" id="{1568A1CA-BCDD-4F6E-AC5E-BE43DD946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3810</xdr:rowOff>
    </xdr:from>
    <xdr:to>
      <xdr:col>8</xdr:col>
      <xdr:colOff>0</xdr:colOff>
      <xdr:row>27</xdr:row>
      <xdr:rowOff>96774</xdr:rowOff>
    </xdr:to>
    <xdr:graphicFrame macro="">
      <xdr:nvGraphicFramePr>
        <xdr:cNvPr id="2" name="图表 1">
          <a:extLst>
            <a:ext uri="{FF2B5EF4-FFF2-40B4-BE49-F238E27FC236}">
              <a16:creationId xmlns:a16="http://schemas.microsoft.com/office/drawing/2014/main" id="{9F58DAD4-9159-4DC0-8A17-4A3B24C24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3810</xdr:rowOff>
    </xdr:from>
    <xdr:to>
      <xdr:col>7</xdr:col>
      <xdr:colOff>600710</xdr:colOff>
      <xdr:row>29</xdr:row>
      <xdr:rowOff>91440</xdr:rowOff>
    </xdr:to>
    <xdr:graphicFrame macro="">
      <xdr:nvGraphicFramePr>
        <xdr:cNvPr id="2" name="图表 1">
          <a:extLst>
            <a:ext uri="{FF2B5EF4-FFF2-40B4-BE49-F238E27FC236}">
              <a16:creationId xmlns:a16="http://schemas.microsoft.com/office/drawing/2014/main" id="{CCE4D1E5-B165-4CA0-9165-4FF8922C9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3810</xdr:rowOff>
    </xdr:from>
    <xdr:to>
      <xdr:col>7</xdr:col>
      <xdr:colOff>600710</xdr:colOff>
      <xdr:row>25</xdr:row>
      <xdr:rowOff>91440</xdr:rowOff>
    </xdr:to>
    <xdr:graphicFrame macro="">
      <xdr:nvGraphicFramePr>
        <xdr:cNvPr id="2" name="图表 1">
          <a:extLst>
            <a:ext uri="{FF2B5EF4-FFF2-40B4-BE49-F238E27FC236}">
              <a16:creationId xmlns:a16="http://schemas.microsoft.com/office/drawing/2014/main" id="{803135E2-C38D-46B7-9F8D-FBFD526AC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xdr:row>
      <xdr:rowOff>3810</xdr:rowOff>
    </xdr:from>
    <xdr:to>
      <xdr:col>8</xdr:col>
      <xdr:colOff>3810</xdr:colOff>
      <xdr:row>30</xdr:row>
      <xdr:rowOff>99060</xdr:rowOff>
    </xdr:to>
    <xdr:graphicFrame macro="">
      <xdr:nvGraphicFramePr>
        <xdr:cNvPr id="2" name="图表 1">
          <a:extLst>
            <a:ext uri="{FF2B5EF4-FFF2-40B4-BE49-F238E27FC236}">
              <a16:creationId xmlns:a16="http://schemas.microsoft.com/office/drawing/2014/main" id="{863467B4-C447-42B5-A0C1-850A2FA4C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
  <sheetViews>
    <sheetView tabSelected="1" workbookViewId="0">
      <selection sqref="A1:L1"/>
    </sheetView>
  </sheetViews>
  <sheetFormatPr defaultRowHeight="13.8" x14ac:dyDescent="0.25"/>
  <cols>
    <col min="1" max="1" width="25.33203125" bestFit="1" customWidth="1"/>
  </cols>
  <sheetData>
    <row r="1" spans="1:17" x14ac:dyDescent="0.25">
      <c r="A1" s="17" t="s">
        <v>12</v>
      </c>
      <c r="B1" s="17"/>
      <c r="C1" s="17"/>
      <c r="D1" s="17"/>
      <c r="E1" s="17"/>
      <c r="F1" s="17"/>
      <c r="G1" s="17"/>
      <c r="H1" s="17"/>
      <c r="I1" s="17"/>
      <c r="J1" s="17"/>
      <c r="K1" s="17"/>
      <c r="L1" s="17"/>
    </row>
    <row r="2" spans="1:17" x14ac:dyDescent="0.25">
      <c r="A2" s="2" t="s">
        <v>0</v>
      </c>
      <c r="B2" s="2">
        <v>-150</v>
      </c>
      <c r="C2" s="2">
        <v>-140</v>
      </c>
      <c r="D2" s="2">
        <v>-130</v>
      </c>
      <c r="E2" s="2">
        <v>-120</v>
      </c>
      <c r="F2" s="2">
        <v>-110</v>
      </c>
      <c r="G2" s="2">
        <v>-100</v>
      </c>
      <c r="H2" s="2">
        <v>-90</v>
      </c>
      <c r="I2" s="2">
        <v>-80</v>
      </c>
      <c r="J2" s="2">
        <v>-70</v>
      </c>
      <c r="K2" s="2">
        <v>-60</v>
      </c>
      <c r="L2" s="2">
        <v>-50</v>
      </c>
    </row>
    <row r="3" spans="1:17" x14ac:dyDescent="0.25">
      <c r="A3" s="2" t="s">
        <v>1</v>
      </c>
      <c r="B3" s="2">
        <v>0.55900000000000005</v>
      </c>
      <c r="C3" s="2">
        <v>0.64500000000000002</v>
      </c>
      <c r="D3" s="2">
        <v>0.745</v>
      </c>
      <c r="E3" s="3">
        <v>0.86</v>
      </c>
      <c r="F3" s="2">
        <v>0.98599999999999999</v>
      </c>
      <c r="G3" s="2">
        <v>1.117</v>
      </c>
      <c r="H3" s="2">
        <v>1.252</v>
      </c>
      <c r="I3" s="2">
        <v>1.379</v>
      </c>
      <c r="J3" s="3">
        <v>1.48</v>
      </c>
      <c r="K3" s="2">
        <v>1.548</v>
      </c>
      <c r="L3" s="3">
        <v>1.57</v>
      </c>
    </row>
    <row r="4" spans="1:17" x14ac:dyDescent="0.25">
      <c r="A4" s="2" t="s">
        <v>3</v>
      </c>
      <c r="B4" s="2">
        <v>1.2999999999999999E-2</v>
      </c>
      <c r="C4" s="2">
        <v>1.7999999999999999E-2</v>
      </c>
      <c r="D4" s="2">
        <v>1.7999999999999999E-2</v>
      </c>
      <c r="E4" s="3">
        <v>0.02</v>
      </c>
      <c r="F4" s="2">
        <v>2.4E-2</v>
      </c>
      <c r="G4" s="2">
        <v>2.8000000000000001E-2</v>
      </c>
      <c r="H4" s="2">
        <v>3.7999999999999999E-2</v>
      </c>
      <c r="I4" s="2">
        <v>4.7E-2</v>
      </c>
      <c r="J4" s="2">
        <v>6.4000000000000001E-2</v>
      </c>
      <c r="K4" s="2">
        <v>7.8E-2</v>
      </c>
      <c r="L4" s="2">
        <v>8.8999999999999996E-2</v>
      </c>
    </row>
    <row r="5" spans="1:17" x14ac:dyDescent="0.25">
      <c r="A5" s="2" t="s">
        <v>4</v>
      </c>
      <c r="B5" s="2">
        <v>3.5000000000000003E-2</v>
      </c>
      <c r="C5" s="2">
        <v>4.4999999999999998E-2</v>
      </c>
      <c r="D5" s="2">
        <v>5.5E-2</v>
      </c>
      <c r="E5" s="2">
        <v>6.2E-2</v>
      </c>
      <c r="F5" s="2">
        <v>7.3999999999999996E-2</v>
      </c>
      <c r="G5" s="2">
        <v>8.5000000000000006E-2</v>
      </c>
      <c r="H5" s="2">
        <v>9.6000000000000002E-2</v>
      </c>
      <c r="I5" s="2">
        <v>0.108</v>
      </c>
      <c r="J5" s="2">
        <v>0.11600000000000001</v>
      </c>
      <c r="K5" s="3">
        <v>0.12</v>
      </c>
      <c r="L5" s="3">
        <v>0.12</v>
      </c>
    </row>
    <row r="6" spans="1:17" ht="14.4" thickBot="1" x14ac:dyDescent="0.3">
      <c r="A6" s="4" t="s">
        <v>2</v>
      </c>
      <c r="B6" s="4">
        <v>0.56100000000000005</v>
      </c>
      <c r="C6" s="4">
        <v>0.64700000000000002</v>
      </c>
      <c r="D6" s="4">
        <v>0.746</v>
      </c>
      <c r="E6" s="4">
        <v>0.86099999999999999</v>
      </c>
      <c r="F6" s="4">
        <v>0.98599999999999999</v>
      </c>
      <c r="G6" s="5">
        <v>1.1200000000000001</v>
      </c>
      <c r="H6" s="4">
        <v>1.254</v>
      </c>
      <c r="I6" s="4">
        <v>1.385</v>
      </c>
      <c r="J6" s="4">
        <v>1.4870000000000001</v>
      </c>
      <c r="K6" s="4">
        <v>1.5549999999999999</v>
      </c>
      <c r="L6" s="4">
        <v>1.579</v>
      </c>
    </row>
    <row r="7" spans="1:17" x14ac:dyDescent="0.25">
      <c r="A7" s="6" t="s">
        <v>0</v>
      </c>
      <c r="B7" s="6">
        <v>-40</v>
      </c>
      <c r="C7" s="6">
        <v>-30</v>
      </c>
      <c r="D7" s="6">
        <v>-20</v>
      </c>
      <c r="E7" s="6">
        <v>-10</v>
      </c>
      <c r="F7" s="6">
        <v>0</v>
      </c>
      <c r="G7" s="6">
        <v>10</v>
      </c>
      <c r="H7" s="6">
        <v>20</v>
      </c>
      <c r="I7" s="6">
        <v>30</v>
      </c>
      <c r="J7" s="6">
        <v>40</v>
      </c>
      <c r="K7" s="6">
        <v>50</v>
      </c>
      <c r="L7" s="16"/>
      <c r="Q7" s="1"/>
    </row>
    <row r="8" spans="1:17" x14ac:dyDescent="0.25">
      <c r="A8" s="2" t="s">
        <v>1</v>
      </c>
      <c r="B8" s="2">
        <v>1.5449999999999999</v>
      </c>
      <c r="C8" s="3">
        <v>1.478</v>
      </c>
      <c r="D8" s="3">
        <v>1.37</v>
      </c>
      <c r="E8" s="3">
        <v>1.248</v>
      </c>
      <c r="F8" s="3">
        <v>1.115</v>
      </c>
      <c r="G8" s="2">
        <v>0.97799999999999998</v>
      </c>
      <c r="H8" s="2">
        <v>0.85499999999999998</v>
      </c>
      <c r="I8" s="2">
        <v>0.73799999999999999</v>
      </c>
      <c r="J8" s="2">
        <v>0.63900000000000001</v>
      </c>
      <c r="K8" s="2">
        <v>0.54800000000000004</v>
      </c>
      <c r="L8" s="17"/>
      <c r="Q8" s="1"/>
    </row>
    <row r="9" spans="1:17" x14ac:dyDescent="0.25">
      <c r="A9" s="2" t="s">
        <v>3</v>
      </c>
      <c r="B9" s="2">
        <v>9.5000000000000001E-2</v>
      </c>
      <c r="C9" s="2">
        <v>0.105</v>
      </c>
      <c r="D9" s="2">
        <v>0.108</v>
      </c>
      <c r="E9" s="2">
        <v>0.105</v>
      </c>
      <c r="F9" s="2">
        <v>0.10199999999999999</v>
      </c>
      <c r="G9" s="2">
        <v>9.2999999999999999E-2</v>
      </c>
      <c r="H9" s="2">
        <v>8.3000000000000004E-2</v>
      </c>
      <c r="I9" s="2">
        <v>7.5999999999999998E-2</v>
      </c>
      <c r="J9" s="2">
        <v>6.2E-2</v>
      </c>
      <c r="K9" s="2">
        <v>5.8000000000000003E-2</v>
      </c>
      <c r="L9" s="17"/>
      <c r="Q9" s="1"/>
    </row>
    <row r="10" spans="1:17" x14ac:dyDescent="0.25">
      <c r="A10" s="2" t="s">
        <v>4</v>
      </c>
      <c r="B10" s="2">
        <v>0.115</v>
      </c>
      <c r="C10" s="2">
        <v>0.111</v>
      </c>
      <c r="D10" s="2">
        <v>9.9000000000000005E-2</v>
      </c>
      <c r="E10" s="2">
        <v>8.8999999999999996E-2</v>
      </c>
      <c r="F10" s="2">
        <v>7.9000000000000001E-2</v>
      </c>
      <c r="G10" s="2">
        <v>6.8000000000000005E-2</v>
      </c>
      <c r="H10" s="2">
        <v>5.6000000000000001E-2</v>
      </c>
      <c r="I10" s="2">
        <v>4.8000000000000001E-2</v>
      </c>
      <c r="J10" s="2">
        <v>3.7999999999999999E-2</v>
      </c>
      <c r="K10" s="2">
        <v>3.2000000000000001E-2</v>
      </c>
      <c r="L10" s="17"/>
      <c r="Q10" s="1"/>
    </row>
    <row r="11" spans="1:17" x14ac:dyDescent="0.25">
      <c r="A11" s="2" t="s">
        <v>2</v>
      </c>
      <c r="B11" s="2">
        <v>1.552</v>
      </c>
      <c r="C11" s="2">
        <v>1.484</v>
      </c>
      <c r="D11" s="2">
        <v>1.377</v>
      </c>
      <c r="E11" s="2">
        <v>1.2549999999999999</v>
      </c>
      <c r="F11" s="2">
        <v>1.121</v>
      </c>
      <c r="G11" s="2">
        <v>0.98299999999999998</v>
      </c>
      <c r="H11" s="3">
        <v>0.86</v>
      </c>
      <c r="I11" s="2">
        <v>0.74399999999999999</v>
      </c>
      <c r="J11" s="2">
        <v>0.64100000000000001</v>
      </c>
      <c r="K11" s="2">
        <v>0.55400000000000005</v>
      </c>
      <c r="L11" s="17"/>
      <c r="Q11" s="1"/>
    </row>
  </sheetData>
  <mergeCells count="2">
    <mergeCell ref="L7:L11"/>
    <mergeCell ref="A1:L1"/>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E76DA-76AA-435E-BD76-3C584688D37F}">
  <dimension ref="A1:L11"/>
  <sheetViews>
    <sheetView workbookViewId="0">
      <selection sqref="A1:L1"/>
    </sheetView>
  </sheetViews>
  <sheetFormatPr defaultRowHeight="13.8" x14ac:dyDescent="0.25"/>
  <cols>
    <col min="1" max="1" width="25.33203125" bestFit="1" customWidth="1"/>
  </cols>
  <sheetData>
    <row r="1" spans="1:12" x14ac:dyDescent="0.25">
      <c r="A1" s="17" t="s">
        <v>13</v>
      </c>
      <c r="B1" s="17"/>
      <c r="C1" s="17"/>
      <c r="D1" s="17"/>
      <c r="E1" s="17"/>
      <c r="F1" s="17"/>
      <c r="G1" s="17"/>
      <c r="H1" s="17"/>
      <c r="I1" s="17"/>
      <c r="J1" s="17"/>
      <c r="K1" s="17"/>
      <c r="L1" s="17"/>
    </row>
    <row r="2" spans="1:12" x14ac:dyDescent="0.25">
      <c r="A2" s="2" t="s">
        <v>0</v>
      </c>
      <c r="B2" s="2">
        <v>-50</v>
      </c>
      <c r="C2" s="2">
        <v>-40</v>
      </c>
      <c r="D2" s="2">
        <v>-30</v>
      </c>
      <c r="E2" s="2">
        <v>-20</v>
      </c>
      <c r="F2" s="2">
        <v>-10</v>
      </c>
      <c r="G2" s="2">
        <v>0</v>
      </c>
      <c r="H2" s="2">
        <v>10</v>
      </c>
      <c r="I2" s="2">
        <v>20</v>
      </c>
      <c r="J2" s="2">
        <v>30</v>
      </c>
      <c r="K2" s="2">
        <v>40</v>
      </c>
      <c r="L2" s="2">
        <v>50</v>
      </c>
    </row>
    <row r="3" spans="1:12" x14ac:dyDescent="0.25">
      <c r="A3" s="2" t="s">
        <v>1</v>
      </c>
      <c r="B3" s="2">
        <v>0.53600000000000003</v>
      </c>
      <c r="C3" s="2">
        <v>0.623</v>
      </c>
      <c r="D3" s="2">
        <v>0.72199999999999998</v>
      </c>
      <c r="E3" s="3">
        <v>0.83399999999999996</v>
      </c>
      <c r="F3" s="2">
        <v>0.96199999999999997</v>
      </c>
      <c r="G3" s="2">
        <v>1.089</v>
      </c>
      <c r="H3" s="2">
        <v>1.2250000000000001</v>
      </c>
      <c r="I3" s="2">
        <v>1.349</v>
      </c>
      <c r="J3" s="3">
        <v>1.454</v>
      </c>
      <c r="K3" s="2">
        <v>1.528</v>
      </c>
      <c r="L3" s="3">
        <v>1.5589999999999999</v>
      </c>
    </row>
    <row r="4" spans="1:12" x14ac:dyDescent="0.25">
      <c r="A4" s="2" t="s">
        <v>3</v>
      </c>
      <c r="B4" s="3">
        <v>0.01</v>
      </c>
      <c r="C4" s="2">
        <v>8.9999999999999993E-3</v>
      </c>
      <c r="D4" s="2">
        <v>1.2999999999999999E-2</v>
      </c>
      <c r="E4" s="3">
        <v>1.4E-2</v>
      </c>
      <c r="F4" s="2">
        <v>1.7000000000000001E-2</v>
      </c>
      <c r="G4" s="2">
        <v>1.7000000000000001E-2</v>
      </c>
      <c r="H4" s="2">
        <v>2.4E-2</v>
      </c>
      <c r="I4" s="2">
        <v>3.3000000000000002E-2</v>
      </c>
      <c r="J4" s="2">
        <v>4.2999999999999997E-2</v>
      </c>
      <c r="K4" s="2">
        <v>5.8000000000000003E-2</v>
      </c>
      <c r="L4" s="2">
        <v>6.8000000000000005E-2</v>
      </c>
    </row>
    <row r="5" spans="1:12" x14ac:dyDescent="0.25">
      <c r="A5" s="2" t="s">
        <v>4</v>
      </c>
      <c r="B5" s="2">
        <v>2.9000000000000001E-2</v>
      </c>
      <c r="C5" s="2">
        <v>3.6999999999999998E-2</v>
      </c>
      <c r="D5" s="2">
        <v>4.9000000000000002E-2</v>
      </c>
      <c r="E5" s="3">
        <v>0.06</v>
      </c>
      <c r="F5" s="2">
        <v>7.1999999999999995E-2</v>
      </c>
      <c r="G5" s="2">
        <v>8.3000000000000004E-2</v>
      </c>
      <c r="H5" s="2">
        <v>9.7000000000000003E-2</v>
      </c>
      <c r="I5" s="2">
        <v>0.112</v>
      </c>
      <c r="J5" s="2">
        <v>0.122</v>
      </c>
      <c r="K5" s="3">
        <v>0.13</v>
      </c>
      <c r="L5" s="3">
        <v>0.13200000000000001</v>
      </c>
    </row>
    <row r="6" spans="1:12" ht="14.4" thickBot="1" x14ac:dyDescent="0.3">
      <c r="A6" s="4" t="s">
        <v>6</v>
      </c>
      <c r="B6" s="4">
        <v>0.53600000000000003</v>
      </c>
      <c r="C6" s="4">
        <v>0.625</v>
      </c>
      <c r="D6" s="4">
        <v>0.72599999999999998</v>
      </c>
      <c r="E6" s="4">
        <v>0.84099999999999997</v>
      </c>
      <c r="F6" s="4">
        <v>0.96399999999999997</v>
      </c>
      <c r="G6" s="5">
        <v>1.0940000000000001</v>
      </c>
      <c r="H6" s="4">
        <v>1.228</v>
      </c>
      <c r="I6" s="4">
        <v>1.353</v>
      </c>
      <c r="J6" s="4">
        <v>1.4590000000000001</v>
      </c>
      <c r="K6" s="4">
        <v>1.536</v>
      </c>
      <c r="L6" s="4">
        <v>1.5660000000000001</v>
      </c>
    </row>
    <row r="7" spans="1:12" x14ac:dyDescent="0.25">
      <c r="A7" s="6" t="s">
        <v>0</v>
      </c>
      <c r="B7" s="6">
        <v>60</v>
      </c>
      <c r="C7" s="6">
        <v>70</v>
      </c>
      <c r="D7" s="6">
        <v>80</v>
      </c>
      <c r="E7" s="6">
        <v>90</v>
      </c>
      <c r="F7" s="6">
        <v>100</v>
      </c>
      <c r="G7" s="6">
        <v>110</v>
      </c>
      <c r="H7" s="6">
        <v>120</v>
      </c>
      <c r="I7" s="6">
        <v>130</v>
      </c>
      <c r="J7" s="6">
        <v>140</v>
      </c>
      <c r="K7" s="6">
        <v>150</v>
      </c>
      <c r="L7" s="16"/>
    </row>
    <row r="8" spans="1:12" x14ac:dyDescent="0.25">
      <c r="A8" s="2" t="s">
        <v>1</v>
      </c>
      <c r="B8" s="2">
        <v>1.544</v>
      </c>
      <c r="C8" s="3">
        <v>1.484</v>
      </c>
      <c r="D8" s="3">
        <v>1.385</v>
      </c>
      <c r="E8" s="3">
        <v>1.2669999999999999</v>
      </c>
      <c r="F8" s="3">
        <v>1.135</v>
      </c>
      <c r="G8" s="3">
        <v>1</v>
      </c>
      <c r="H8" s="2">
        <v>0.86899999999999999</v>
      </c>
      <c r="I8" s="2">
        <v>0.75600000000000001</v>
      </c>
      <c r="J8" s="2">
        <v>0.65300000000000002</v>
      </c>
      <c r="K8" s="2">
        <v>0.56200000000000006</v>
      </c>
      <c r="L8" s="17"/>
    </row>
    <row r="9" spans="1:12" x14ac:dyDescent="0.25">
      <c r="A9" s="2" t="s">
        <v>3</v>
      </c>
      <c r="B9" s="3">
        <v>0.08</v>
      </c>
      <c r="C9" s="2">
        <v>9.0999999999999998E-2</v>
      </c>
      <c r="D9" s="2">
        <v>0.10100000000000001</v>
      </c>
      <c r="E9" s="2">
        <v>9.7000000000000003E-2</v>
      </c>
      <c r="F9" s="2">
        <v>9.1999999999999998E-2</v>
      </c>
      <c r="G9" s="2">
        <v>8.5999999999999993E-2</v>
      </c>
      <c r="H9" s="2">
        <v>7.6999999999999999E-2</v>
      </c>
      <c r="I9" s="2">
        <v>6.5000000000000002E-2</v>
      </c>
      <c r="J9" s="2">
        <v>5.7000000000000002E-2</v>
      </c>
      <c r="K9" s="3">
        <v>0.05</v>
      </c>
      <c r="L9" s="17"/>
    </row>
    <row r="10" spans="1:12" x14ac:dyDescent="0.25">
      <c r="A10" s="2" t="s">
        <v>4</v>
      </c>
      <c r="B10" s="3">
        <v>0.13</v>
      </c>
      <c r="C10" s="2">
        <v>0.126</v>
      </c>
      <c r="D10" s="2">
        <v>0.11799999999999999</v>
      </c>
      <c r="E10" s="2">
        <v>0.10100000000000001</v>
      </c>
      <c r="F10" s="2">
        <v>8.5999999999999993E-2</v>
      </c>
      <c r="G10" s="2">
        <v>7.3999999999999996E-2</v>
      </c>
      <c r="H10" s="3">
        <v>0.06</v>
      </c>
      <c r="I10" s="2">
        <v>4.8000000000000001E-2</v>
      </c>
      <c r="J10" s="2">
        <v>4.1000000000000002E-2</v>
      </c>
      <c r="K10" s="3">
        <v>0.03</v>
      </c>
      <c r="L10" s="17"/>
    </row>
    <row r="11" spans="1:12" x14ac:dyDescent="0.25">
      <c r="A11" s="2" t="s">
        <v>6</v>
      </c>
      <c r="B11" s="2">
        <v>1.5529999999999999</v>
      </c>
      <c r="C11" s="2">
        <v>1.4930000000000001</v>
      </c>
      <c r="D11" s="2">
        <v>1.3919999999999999</v>
      </c>
      <c r="E11" s="2">
        <v>1.2749999999999999</v>
      </c>
      <c r="F11" s="2">
        <v>1.1419999999999999</v>
      </c>
      <c r="G11" s="2">
        <v>1.006</v>
      </c>
      <c r="H11" s="3">
        <v>0.875</v>
      </c>
      <c r="I11" s="3">
        <v>0.76</v>
      </c>
      <c r="J11" s="2">
        <v>0.65700000000000003</v>
      </c>
      <c r="K11" s="2">
        <v>0.56499999999999995</v>
      </c>
      <c r="L11" s="17"/>
    </row>
  </sheetData>
  <mergeCells count="2">
    <mergeCell ref="A1:L1"/>
    <mergeCell ref="L7:L11"/>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24F91-9359-4477-AD29-EAA779715812}">
  <dimension ref="A1:L7"/>
  <sheetViews>
    <sheetView workbookViewId="0">
      <selection sqref="A1:L1"/>
    </sheetView>
  </sheetViews>
  <sheetFormatPr defaultRowHeight="13.8" x14ac:dyDescent="0.25"/>
  <cols>
    <col min="1" max="1" width="25.21875" bestFit="1" customWidth="1"/>
  </cols>
  <sheetData>
    <row r="1" spans="1:12" ht="27.6" customHeight="1" x14ac:dyDescent="0.25">
      <c r="A1" s="17" t="s">
        <v>15</v>
      </c>
      <c r="B1" s="17"/>
      <c r="C1" s="17"/>
      <c r="D1" s="17"/>
      <c r="E1" s="17"/>
      <c r="F1" s="17"/>
      <c r="G1" s="17"/>
      <c r="H1" s="17"/>
      <c r="I1" s="17"/>
      <c r="J1" s="17"/>
      <c r="K1" s="17"/>
      <c r="L1" s="17"/>
    </row>
    <row r="2" spans="1:12" x14ac:dyDescent="0.25">
      <c r="A2" s="8" t="s">
        <v>0</v>
      </c>
      <c r="B2" s="8">
        <v>-100</v>
      </c>
      <c r="C2" s="8">
        <v>-90</v>
      </c>
      <c r="D2" s="8">
        <v>-80</v>
      </c>
      <c r="E2" s="8">
        <v>-70</v>
      </c>
      <c r="F2" s="8">
        <v>-60</v>
      </c>
      <c r="G2" s="8">
        <v>-50</v>
      </c>
      <c r="H2" s="8">
        <v>-40</v>
      </c>
      <c r="I2" s="8">
        <v>-30</v>
      </c>
      <c r="J2" s="8">
        <v>-20</v>
      </c>
      <c r="K2" s="8">
        <v>-10</v>
      </c>
      <c r="L2" s="8">
        <v>0</v>
      </c>
    </row>
    <row r="3" spans="1:12" ht="27.6" x14ac:dyDescent="0.25">
      <c r="A3" s="8" t="s">
        <v>16</v>
      </c>
      <c r="B3" s="8">
        <v>1.3839999999999999</v>
      </c>
      <c r="C3" s="8">
        <v>1.5509999999999999</v>
      </c>
      <c r="D3" s="8">
        <v>1.722</v>
      </c>
      <c r="E3" s="8">
        <v>1.877</v>
      </c>
      <c r="F3" s="8">
        <v>2.008</v>
      </c>
      <c r="G3" s="8">
        <v>2.1070000000000002</v>
      </c>
      <c r="H3" s="8">
        <v>2.1709999999999998</v>
      </c>
      <c r="I3" s="8">
        <v>2.2010000000000001</v>
      </c>
      <c r="J3" s="8">
        <v>2.2120000000000002</v>
      </c>
      <c r="K3" s="8">
        <v>2.2130000000000001</v>
      </c>
      <c r="L3" s="10">
        <v>2.21</v>
      </c>
    </row>
    <row r="4" spans="1:12" ht="55.8" thickBot="1" x14ac:dyDescent="0.3">
      <c r="A4" s="9" t="s">
        <v>9</v>
      </c>
      <c r="B4" s="12"/>
      <c r="C4" s="12"/>
      <c r="D4" s="12"/>
      <c r="E4" s="12"/>
      <c r="F4" s="12"/>
      <c r="G4" s="12">
        <v>2.1150000000000002</v>
      </c>
      <c r="H4" s="12">
        <v>2.177</v>
      </c>
      <c r="I4" s="12">
        <v>2.21</v>
      </c>
      <c r="J4" s="12">
        <v>2.218</v>
      </c>
      <c r="K4" s="12">
        <v>2.2189999999999999</v>
      </c>
      <c r="L4" s="12">
        <v>2.2149999999999999</v>
      </c>
    </row>
    <row r="5" spans="1:12" x14ac:dyDescent="0.25">
      <c r="A5" s="7" t="s">
        <v>0</v>
      </c>
      <c r="B5" s="7">
        <v>10</v>
      </c>
      <c r="C5" s="7">
        <v>20</v>
      </c>
      <c r="D5" s="7">
        <v>30</v>
      </c>
      <c r="E5" s="7">
        <v>40</v>
      </c>
      <c r="F5" s="7">
        <v>50</v>
      </c>
      <c r="G5" s="7">
        <v>60</v>
      </c>
      <c r="H5" s="7">
        <v>70</v>
      </c>
      <c r="I5" s="7">
        <v>80</v>
      </c>
      <c r="J5" s="7">
        <v>90</v>
      </c>
      <c r="K5" s="7">
        <v>100</v>
      </c>
      <c r="L5" s="18"/>
    </row>
    <row r="6" spans="1:12" ht="27.6" x14ac:dyDescent="0.25">
      <c r="A6" s="8" t="s">
        <v>16</v>
      </c>
      <c r="B6" s="8">
        <v>2.2090000000000001</v>
      </c>
      <c r="C6" s="8">
        <v>2.2090000000000001</v>
      </c>
      <c r="D6" s="8">
        <v>2.2050000000000001</v>
      </c>
      <c r="E6" s="8">
        <v>2.173</v>
      </c>
      <c r="F6" s="8">
        <v>2.1179999999999999</v>
      </c>
      <c r="G6" s="8">
        <v>2.024</v>
      </c>
      <c r="H6" s="8">
        <v>1.9019999999999999</v>
      </c>
      <c r="I6" s="8">
        <v>1.746</v>
      </c>
      <c r="J6" s="10">
        <v>1.58</v>
      </c>
      <c r="K6" s="8">
        <v>1.4059999999999999</v>
      </c>
      <c r="L6" s="19"/>
    </row>
    <row r="7" spans="1:12" ht="55.2" x14ac:dyDescent="0.25">
      <c r="A7" s="8" t="s">
        <v>10</v>
      </c>
      <c r="B7" s="11">
        <v>2.2109999999999999</v>
      </c>
      <c r="C7" s="11">
        <v>2.2130000000000001</v>
      </c>
      <c r="D7" s="11">
        <v>2.2030000000000003</v>
      </c>
      <c r="E7" s="11">
        <v>2.177</v>
      </c>
      <c r="F7" s="11">
        <v>2.12</v>
      </c>
      <c r="G7" s="11"/>
      <c r="H7" s="11"/>
      <c r="I7" s="11"/>
      <c r="J7" s="11"/>
      <c r="K7" s="11"/>
      <c r="L7" s="20"/>
    </row>
  </sheetData>
  <mergeCells count="2">
    <mergeCell ref="A1:L1"/>
    <mergeCell ref="L5:L7"/>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5EA0-8637-4892-9875-0D23E3C8D636}">
  <dimension ref="A1:L9"/>
  <sheetViews>
    <sheetView workbookViewId="0">
      <selection sqref="A1:L1"/>
    </sheetView>
  </sheetViews>
  <sheetFormatPr defaultRowHeight="13.8" x14ac:dyDescent="0.25"/>
  <cols>
    <col min="1" max="1" width="25.21875" bestFit="1" customWidth="1"/>
  </cols>
  <sheetData>
    <row r="1" spans="1:12" ht="27.6" customHeight="1" x14ac:dyDescent="0.25">
      <c r="A1" s="17" t="s">
        <v>14</v>
      </c>
      <c r="B1" s="17"/>
      <c r="C1" s="17"/>
      <c r="D1" s="17"/>
      <c r="E1" s="17"/>
      <c r="F1" s="17"/>
      <c r="G1" s="17"/>
      <c r="H1" s="17"/>
      <c r="I1" s="17"/>
      <c r="J1" s="17"/>
      <c r="K1" s="17"/>
      <c r="L1" s="17"/>
    </row>
    <row r="2" spans="1:12" x14ac:dyDescent="0.25">
      <c r="A2" s="8" t="s">
        <v>0</v>
      </c>
      <c r="B2" s="8">
        <v>-100</v>
      </c>
      <c r="C2" s="8">
        <v>-90</v>
      </c>
      <c r="D2" s="8">
        <v>-80</v>
      </c>
      <c r="E2" s="8">
        <v>-70</v>
      </c>
      <c r="F2" s="8">
        <v>-60</v>
      </c>
      <c r="G2" s="8">
        <v>-50</v>
      </c>
      <c r="H2" s="8">
        <v>-40</v>
      </c>
      <c r="I2" s="8">
        <v>-30</v>
      </c>
      <c r="J2" s="8">
        <v>-20</v>
      </c>
      <c r="K2" s="8">
        <v>-10</v>
      </c>
      <c r="L2" s="8">
        <v>0</v>
      </c>
    </row>
    <row r="3" spans="1:12" ht="27.6" x14ac:dyDescent="0.25">
      <c r="A3" s="8" t="s">
        <v>16</v>
      </c>
      <c r="B3" s="8">
        <v>0.86299999999999999</v>
      </c>
      <c r="C3" s="8">
        <v>0.95899999999999996</v>
      </c>
      <c r="D3" s="8">
        <v>1.0409999999999999</v>
      </c>
      <c r="E3" s="8">
        <v>1.083</v>
      </c>
      <c r="F3" s="8">
        <v>1.0920000000000001</v>
      </c>
      <c r="G3" s="8">
        <v>1.0429999999999999</v>
      </c>
      <c r="H3" s="8">
        <v>0.93100000000000005</v>
      </c>
      <c r="I3" s="8">
        <v>0.76200000000000001</v>
      </c>
      <c r="J3" s="8">
        <v>0.55300000000000005</v>
      </c>
      <c r="K3" s="8">
        <v>0.316</v>
      </c>
      <c r="L3" s="8">
        <v>0.107</v>
      </c>
    </row>
    <row r="4" spans="1:12" ht="27.6" x14ac:dyDescent="0.25">
      <c r="A4" s="8" t="s">
        <v>7</v>
      </c>
      <c r="B4" s="8">
        <v>0.86099999999999999</v>
      </c>
      <c r="C4" s="8">
        <v>0.95599999999999996</v>
      </c>
      <c r="D4" s="8">
        <v>1.036</v>
      </c>
      <c r="E4" s="8">
        <v>1.087</v>
      </c>
      <c r="F4" s="8">
        <v>1.087</v>
      </c>
      <c r="G4" s="8">
        <v>1.0369999999999999</v>
      </c>
      <c r="H4" s="8">
        <v>0.92300000000000004</v>
      </c>
      <c r="I4" s="8">
        <v>0.753</v>
      </c>
      <c r="J4" s="8">
        <v>0.54600000000000004</v>
      </c>
      <c r="K4" s="10">
        <v>0.3</v>
      </c>
      <c r="L4" s="8">
        <v>2.1000000000000001E-2</v>
      </c>
    </row>
    <row r="5" spans="1:12" ht="55.8" thickBot="1" x14ac:dyDescent="0.3">
      <c r="A5" s="9" t="s">
        <v>11</v>
      </c>
      <c r="B5" s="9"/>
      <c r="C5" s="9"/>
      <c r="D5" s="9"/>
      <c r="E5" s="9"/>
      <c r="F5" s="9"/>
      <c r="G5" s="9">
        <v>1.0429999999999999</v>
      </c>
      <c r="H5" s="9">
        <v>0.92700000000000005</v>
      </c>
      <c r="I5" s="9">
        <v>0.75800000000000001</v>
      </c>
      <c r="J5" s="9">
        <v>0.53600000000000003</v>
      </c>
      <c r="K5" s="9">
        <v>0.29099999999999993</v>
      </c>
      <c r="L5" s="9">
        <v>2.6999999999999913E-2</v>
      </c>
    </row>
    <row r="6" spans="1:12" x14ac:dyDescent="0.25">
      <c r="A6" s="7" t="s">
        <v>0</v>
      </c>
      <c r="B6" s="7">
        <v>10</v>
      </c>
      <c r="C6" s="7">
        <v>20</v>
      </c>
      <c r="D6" s="7">
        <v>30</v>
      </c>
      <c r="E6" s="7">
        <v>40</v>
      </c>
      <c r="F6" s="7">
        <v>50</v>
      </c>
      <c r="G6" s="7">
        <v>60</v>
      </c>
      <c r="H6" s="7">
        <v>70</v>
      </c>
      <c r="I6" s="7">
        <v>80</v>
      </c>
      <c r="J6" s="7">
        <v>90</v>
      </c>
      <c r="K6" s="7">
        <v>100</v>
      </c>
      <c r="L6" s="16"/>
    </row>
    <row r="7" spans="1:12" ht="27.6" x14ac:dyDescent="0.25">
      <c r="A7" s="8" t="s">
        <v>16</v>
      </c>
      <c r="B7" s="8">
        <v>0.252</v>
      </c>
      <c r="C7" s="8">
        <v>0.504</v>
      </c>
      <c r="D7" s="10">
        <v>0.72</v>
      </c>
      <c r="E7" s="8">
        <v>0.89100000000000001</v>
      </c>
      <c r="F7" s="10">
        <v>1.01</v>
      </c>
      <c r="G7" s="8">
        <v>1.0680000000000001</v>
      </c>
      <c r="H7" s="10">
        <v>1.0740000000000001</v>
      </c>
      <c r="I7" s="8">
        <v>1.032</v>
      </c>
      <c r="J7" s="10">
        <v>0.96599999999999997</v>
      </c>
      <c r="K7" s="10">
        <v>0.87</v>
      </c>
      <c r="L7" s="17"/>
    </row>
    <row r="8" spans="1:12" ht="27.6" x14ac:dyDescent="0.25">
      <c r="A8" s="13" t="s">
        <v>8</v>
      </c>
      <c r="B8" s="8">
        <v>-0.23599999999999999</v>
      </c>
      <c r="C8" s="8">
        <v>-0.48199999999999998</v>
      </c>
      <c r="D8" s="8">
        <v>-0.71499999999999997</v>
      </c>
      <c r="E8" s="8">
        <v>-0.88300000000000001</v>
      </c>
      <c r="F8" s="8">
        <v>-1.004</v>
      </c>
      <c r="G8" s="8">
        <v>-1.0589999999999999</v>
      </c>
      <c r="H8" s="8">
        <v>-1.0640000000000001</v>
      </c>
      <c r="I8" s="8">
        <v>-1.024</v>
      </c>
      <c r="J8" s="8">
        <v>-0.95399999999999996</v>
      </c>
      <c r="K8" s="8">
        <v>-0.86299999999999999</v>
      </c>
      <c r="L8" s="17"/>
    </row>
    <row r="9" spans="1:12" ht="55.2" x14ac:dyDescent="0.25">
      <c r="A9" s="8" t="s">
        <v>11</v>
      </c>
      <c r="B9" s="8">
        <v>-0.245</v>
      </c>
      <c r="C9" s="8">
        <v>-0.49299999999999999</v>
      </c>
      <c r="D9" s="8">
        <v>-0.71500000000000008</v>
      </c>
      <c r="E9" s="8">
        <v>-0.89500000000000002</v>
      </c>
      <c r="F9" s="8">
        <v>-1.012</v>
      </c>
      <c r="G9" s="8"/>
      <c r="H9" s="8"/>
      <c r="I9" s="8"/>
      <c r="J9" s="8"/>
      <c r="K9" s="8"/>
      <c r="L9" s="17"/>
    </row>
  </sheetData>
  <mergeCells count="2">
    <mergeCell ref="A1:L1"/>
    <mergeCell ref="L6:L9"/>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C1973-5038-4195-8617-59E0C8C4705D}">
  <dimension ref="A1:M5"/>
  <sheetViews>
    <sheetView workbookViewId="0">
      <selection sqref="A1:M1"/>
    </sheetView>
  </sheetViews>
  <sheetFormatPr defaultRowHeight="13.8" x14ac:dyDescent="0.25"/>
  <cols>
    <col min="1" max="1" width="25.21875" bestFit="1" customWidth="1"/>
  </cols>
  <sheetData>
    <row r="1" spans="1:13" ht="27.6" customHeight="1" x14ac:dyDescent="0.25">
      <c r="A1" s="17" t="s">
        <v>19</v>
      </c>
      <c r="B1" s="17"/>
      <c r="C1" s="17"/>
      <c r="D1" s="17"/>
      <c r="E1" s="17"/>
      <c r="F1" s="17"/>
      <c r="G1" s="17"/>
      <c r="H1" s="17"/>
      <c r="I1" s="17"/>
      <c r="J1" s="17"/>
      <c r="K1" s="17"/>
      <c r="L1" s="17"/>
      <c r="M1" s="17"/>
    </row>
    <row r="2" spans="1:13" x14ac:dyDescent="0.25">
      <c r="A2" s="8" t="s">
        <v>0</v>
      </c>
      <c r="B2" s="8">
        <v>-50</v>
      </c>
      <c r="C2" s="8">
        <v>-40</v>
      </c>
      <c r="D2" s="8">
        <v>-30</v>
      </c>
      <c r="E2" s="8">
        <v>-20</v>
      </c>
      <c r="F2" s="8">
        <v>-10</v>
      </c>
      <c r="G2" s="8">
        <v>0</v>
      </c>
      <c r="H2" s="8">
        <v>10</v>
      </c>
      <c r="I2" s="8">
        <v>20</v>
      </c>
      <c r="J2" s="8">
        <v>30</v>
      </c>
      <c r="K2" s="8">
        <v>40</v>
      </c>
      <c r="L2" s="8">
        <v>50</v>
      </c>
      <c r="M2" s="17"/>
    </row>
    <row r="3" spans="1:13" ht="28.2" thickBot="1" x14ac:dyDescent="0.3">
      <c r="A3" s="9" t="s">
        <v>17</v>
      </c>
      <c r="B3" s="9">
        <v>2.1880000000000002</v>
      </c>
      <c r="C3" s="9">
        <v>2.4020000000000001</v>
      </c>
      <c r="D3" s="9">
        <v>2.5779999999999998</v>
      </c>
      <c r="E3" s="9">
        <v>2.718</v>
      </c>
      <c r="F3" s="9">
        <v>2.8069999999999999</v>
      </c>
      <c r="G3" s="9">
        <v>2.8420000000000001</v>
      </c>
      <c r="H3" s="9">
        <v>2.8239999999999998</v>
      </c>
      <c r="I3" s="9">
        <v>2.7469999999999999</v>
      </c>
      <c r="J3" s="9">
        <v>2.621</v>
      </c>
      <c r="K3" s="9">
        <v>2.452</v>
      </c>
      <c r="L3" s="9">
        <v>2.2509999999999999</v>
      </c>
      <c r="M3" s="21"/>
    </row>
    <row r="4" spans="1:13" x14ac:dyDescent="0.25">
      <c r="A4" s="7" t="s">
        <v>0</v>
      </c>
      <c r="B4" s="7">
        <v>-55</v>
      </c>
      <c r="C4" s="7">
        <v>-45</v>
      </c>
      <c r="D4" s="7">
        <v>-35</v>
      </c>
      <c r="E4" s="7">
        <v>-25</v>
      </c>
      <c r="F4" s="7">
        <v>-15</v>
      </c>
      <c r="G4" s="7">
        <v>-5</v>
      </c>
      <c r="H4" s="7">
        <v>5</v>
      </c>
      <c r="I4" s="7">
        <v>15</v>
      </c>
      <c r="J4" s="7">
        <v>25</v>
      </c>
      <c r="K4" s="7">
        <v>35</v>
      </c>
      <c r="L4" s="7">
        <v>45</v>
      </c>
      <c r="M4" s="7">
        <v>55</v>
      </c>
    </row>
    <row r="5" spans="1:13" ht="55.2" x14ac:dyDescent="0.25">
      <c r="A5" s="8" t="s">
        <v>9</v>
      </c>
      <c r="B5" s="8">
        <v>2.1109999999999998</v>
      </c>
      <c r="C5" s="8">
        <v>2.3280000000000003</v>
      </c>
      <c r="D5" s="8">
        <v>2.5190000000000001</v>
      </c>
      <c r="E5" s="8">
        <v>2.673</v>
      </c>
      <c r="F5" s="8">
        <v>2.7800000000000002</v>
      </c>
      <c r="G5" s="8">
        <v>2.8369999999999997</v>
      </c>
      <c r="H5" s="8">
        <v>2.8360000000000003</v>
      </c>
      <c r="I5" s="8">
        <v>2.7909999999999999</v>
      </c>
      <c r="J5" s="8">
        <v>2.6870000000000003</v>
      </c>
      <c r="K5" s="8">
        <v>2.536</v>
      </c>
      <c r="L5" s="8">
        <v>2.3530000000000002</v>
      </c>
      <c r="M5" s="8">
        <v>2.1360000000000001</v>
      </c>
    </row>
  </sheetData>
  <mergeCells count="2">
    <mergeCell ref="M2:M3"/>
    <mergeCell ref="A1:M1"/>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79B35-7661-4071-9260-E018FCB10411}">
  <dimension ref="A1:L10"/>
  <sheetViews>
    <sheetView workbookViewId="0">
      <selection sqref="A1:L1"/>
    </sheetView>
  </sheetViews>
  <sheetFormatPr defaultRowHeight="13.8" x14ac:dyDescent="0.25"/>
  <cols>
    <col min="1" max="1" width="25.21875" bestFit="1" customWidth="1"/>
    <col min="2" max="2" width="8.88671875" customWidth="1"/>
  </cols>
  <sheetData>
    <row r="1" spans="1:12" x14ac:dyDescent="0.25">
      <c r="A1" s="17" t="s">
        <v>20</v>
      </c>
      <c r="B1" s="17"/>
      <c r="C1" s="17"/>
      <c r="D1" s="17"/>
      <c r="E1" s="17"/>
      <c r="F1" s="17"/>
      <c r="G1" s="17"/>
      <c r="H1" s="17"/>
      <c r="I1" s="17"/>
      <c r="J1" s="17"/>
      <c r="K1" s="17"/>
      <c r="L1" s="17"/>
    </row>
    <row r="2" spans="1:12" x14ac:dyDescent="0.25">
      <c r="A2" s="8" t="s">
        <v>0</v>
      </c>
      <c r="B2" s="8">
        <v>-200</v>
      </c>
      <c r="C2" s="8">
        <v>-190</v>
      </c>
      <c r="D2" s="8">
        <v>-180</v>
      </c>
      <c r="E2" s="8">
        <v>-170</v>
      </c>
      <c r="F2" s="8">
        <v>-160</v>
      </c>
      <c r="G2" s="8">
        <v>-150</v>
      </c>
      <c r="H2" s="8">
        <v>-140</v>
      </c>
      <c r="I2" s="8">
        <v>-130</v>
      </c>
      <c r="J2" s="8">
        <v>-120</v>
      </c>
      <c r="K2" s="8">
        <v>-110</v>
      </c>
      <c r="L2" s="8">
        <v>-100</v>
      </c>
    </row>
    <row r="3" spans="1:12" x14ac:dyDescent="0.25">
      <c r="A3" s="8" t="s">
        <v>5</v>
      </c>
      <c r="B3" s="8">
        <v>1.204</v>
      </c>
      <c r="C3" s="10">
        <v>1.34</v>
      </c>
      <c r="D3" s="8">
        <v>1.474</v>
      </c>
      <c r="E3" s="8">
        <v>1.587</v>
      </c>
      <c r="F3" s="8">
        <v>1.667</v>
      </c>
      <c r="G3" s="8">
        <v>1.708</v>
      </c>
      <c r="H3" s="8">
        <v>1.7010000000000001</v>
      </c>
      <c r="I3" s="8">
        <v>1.657</v>
      </c>
      <c r="J3" s="8">
        <v>1.5780000000000001</v>
      </c>
      <c r="K3" s="8">
        <v>1.482</v>
      </c>
      <c r="L3" s="10">
        <v>1.38</v>
      </c>
    </row>
    <row r="4" spans="1:12" ht="28.2" thickBot="1" x14ac:dyDescent="0.3">
      <c r="A4" s="9" t="s">
        <v>18</v>
      </c>
      <c r="B4" s="14">
        <f>4*PI()*10^(-7)*0.1^2*500*0.5/2*((0.1^2+(0.1+B2/1000+0.05)^2)^(-3/2)+(0.1^2+(0.1-B2/1000-0.05)^2)^(-3/2))*1000</f>
        <v>1.2044364411351915</v>
      </c>
      <c r="C4" s="14">
        <f t="shared" ref="C4:L4" si="0">4*PI()*10^(-7)*0.1^2*500*0.5/2*((0.1^2+(0.1+C2/1000+0.05)^2)^(-3/2)+(0.1^2+(0.1-C2/1000-0.05)^2)^(-3/2))*1000</f>
        <v>1.3466542268785533</v>
      </c>
      <c r="D4" s="14">
        <f t="shared" si="0"/>
        <v>1.4798946417742087</v>
      </c>
      <c r="E4" s="14">
        <f t="shared" si="0"/>
        <v>1.5923518980456612</v>
      </c>
      <c r="F4" s="14">
        <f t="shared" si="0"/>
        <v>1.6723569480357052</v>
      </c>
      <c r="G4" s="14">
        <f t="shared" si="0"/>
        <v>1.7112926214157114</v>
      </c>
      <c r="H4" s="14">
        <f t="shared" si="0"/>
        <v>1.7062224250065174</v>
      </c>
      <c r="I4" s="14">
        <f t="shared" si="0"/>
        <v>1.6609670440339748</v>
      </c>
      <c r="J4" s="14">
        <f t="shared" si="0"/>
        <v>1.5850577050323553</v>
      </c>
      <c r="K4" s="14">
        <f t="shared" si="0"/>
        <v>1.4911366067541483</v>
      </c>
      <c r="L4" s="14">
        <f t="shared" si="0"/>
        <v>1.3920691356443615</v>
      </c>
    </row>
    <row r="5" spans="1:12" x14ac:dyDescent="0.25">
      <c r="A5" s="7" t="s">
        <v>0</v>
      </c>
      <c r="B5" s="7">
        <v>-90</v>
      </c>
      <c r="C5" s="7">
        <v>-80</v>
      </c>
      <c r="D5" s="7">
        <v>-70</v>
      </c>
      <c r="E5" s="7">
        <v>-60</v>
      </c>
      <c r="F5" s="7">
        <v>-50</v>
      </c>
      <c r="G5" s="7">
        <v>-40</v>
      </c>
      <c r="H5" s="7">
        <v>-30</v>
      </c>
      <c r="I5" s="7">
        <v>-20</v>
      </c>
      <c r="J5" s="7">
        <v>-10</v>
      </c>
      <c r="K5" s="7">
        <v>0</v>
      </c>
      <c r="L5" s="7">
        <v>10</v>
      </c>
    </row>
    <row r="6" spans="1:12" x14ac:dyDescent="0.25">
      <c r="A6" s="8" t="s">
        <v>21</v>
      </c>
      <c r="B6" s="8">
        <v>1.2829999999999999</v>
      </c>
      <c r="C6" s="8">
        <v>1.202</v>
      </c>
      <c r="D6" s="8">
        <v>1.1419999999999999</v>
      </c>
      <c r="E6" s="8">
        <v>1.1000000000000001</v>
      </c>
      <c r="F6" s="8">
        <v>1.0860000000000001</v>
      </c>
      <c r="G6" s="8">
        <v>1.0920000000000001</v>
      </c>
      <c r="H6" s="8">
        <v>1.1259999999999999</v>
      </c>
      <c r="I6" s="8">
        <v>1.181</v>
      </c>
      <c r="J6" s="8">
        <v>1.258</v>
      </c>
      <c r="K6" s="10">
        <v>1.35</v>
      </c>
      <c r="L6" s="8">
        <v>1.448</v>
      </c>
    </row>
    <row r="7" spans="1:12" ht="28.2" thickBot="1" x14ac:dyDescent="0.3">
      <c r="A7" s="9" t="s">
        <v>18</v>
      </c>
      <c r="B7" s="14">
        <f>4*PI()*10^(-7)*0.1^2*500*0.5/2*((0.1^2+(0.1+B5/1000+0.05)^2)^(-3/2)+(0.1^2+(0.1-B5/1000-0.05)^2)^(-3/2))*1000</f>
        <v>1.2988502631014684</v>
      </c>
      <c r="C7" s="14">
        <f t="shared" ref="C7:L7" si="1">4*PI()*10^(-7)*0.1^2*500*0.5/2*((0.1^2+(0.1+C5/1000+0.05)^2)^(-3/2)+(0.1^2+(0.1-C5/1000-0.05)^2)^(-3/2))*1000</f>
        <v>1.2196893499024637</v>
      </c>
      <c r="D7" s="14">
        <f t="shared" si="1"/>
        <v>1.1600490679181283</v>
      </c>
      <c r="E7" s="14">
        <f t="shared" si="1"/>
        <v>1.1231768320848705</v>
      </c>
      <c r="F7" s="14">
        <f t="shared" si="1"/>
        <v>1.1107207345395915</v>
      </c>
      <c r="G7" s="14">
        <f t="shared" si="1"/>
        <v>1.1231768320848705</v>
      </c>
      <c r="H7" s="14">
        <f t="shared" si="1"/>
        <v>1.1600490679181283</v>
      </c>
      <c r="I7" s="14">
        <f t="shared" si="1"/>
        <v>1.2196893499024637</v>
      </c>
      <c r="J7" s="14">
        <f t="shared" si="1"/>
        <v>1.2988502631014684</v>
      </c>
      <c r="K7" s="14">
        <f t="shared" si="1"/>
        <v>1.3920691356443615</v>
      </c>
      <c r="L7" s="14">
        <f t="shared" si="1"/>
        <v>1.4911366067541485</v>
      </c>
    </row>
    <row r="8" spans="1:12" x14ac:dyDescent="0.25">
      <c r="A8" s="7" t="s">
        <v>0</v>
      </c>
      <c r="B8" s="7">
        <v>20</v>
      </c>
      <c r="C8" s="7">
        <v>30</v>
      </c>
      <c r="D8" s="7">
        <v>40</v>
      </c>
      <c r="E8" s="7">
        <v>50</v>
      </c>
      <c r="F8" s="7">
        <v>60</v>
      </c>
      <c r="G8" s="7">
        <v>70</v>
      </c>
      <c r="H8" s="7">
        <v>80</v>
      </c>
      <c r="I8" s="7">
        <v>90</v>
      </c>
      <c r="J8" s="7">
        <v>100</v>
      </c>
      <c r="K8" s="16"/>
      <c r="L8" s="16"/>
    </row>
    <row r="9" spans="1:12" x14ac:dyDescent="0.25">
      <c r="A9" s="8" t="s">
        <v>21</v>
      </c>
      <c r="B9" s="8">
        <v>1.548</v>
      </c>
      <c r="C9" s="8">
        <v>1.6339999999999999</v>
      </c>
      <c r="D9" s="8">
        <v>1.6839999999999999</v>
      </c>
      <c r="E9" s="8">
        <v>1.7030000000000001</v>
      </c>
      <c r="F9" s="8">
        <v>1.673</v>
      </c>
      <c r="G9" s="8">
        <v>1.5980000000000001</v>
      </c>
      <c r="H9" s="8">
        <v>1.492</v>
      </c>
      <c r="I9" s="8">
        <v>1.357</v>
      </c>
      <c r="J9" s="8">
        <v>1.214</v>
      </c>
      <c r="K9" s="17"/>
      <c r="L9" s="17"/>
    </row>
    <row r="10" spans="1:12" ht="27.6" x14ac:dyDescent="0.25">
      <c r="A10" s="8" t="s">
        <v>18</v>
      </c>
      <c r="B10" s="15">
        <f>4*PI()*10^(-7)*0.1^2*500*0.5/2*((0.1^2+(0.1+B8/1000+0.05)^2)^(-3/2)+(0.1^2+(0.1-B8/1000-0.05)^2)^(-3/2))*1000</f>
        <v>1.5850577050323578</v>
      </c>
      <c r="C10" s="15">
        <f t="shared" ref="C10:J10" si="2">4*PI()*10^(-7)*0.1^2*500*0.5/2*((0.1^2+(0.1+C8/1000+0.05)^2)^(-3/2)+(0.1^2+(0.1-C8/1000-0.05)^2)^(-3/2))*1000</f>
        <v>1.6609670440339748</v>
      </c>
      <c r="D10" s="15">
        <f t="shared" si="2"/>
        <v>1.7062224250065174</v>
      </c>
      <c r="E10" s="15">
        <f t="shared" si="2"/>
        <v>1.7112926214157114</v>
      </c>
      <c r="F10" s="15">
        <f t="shared" si="2"/>
        <v>1.6723569480357052</v>
      </c>
      <c r="G10" s="15">
        <f t="shared" si="2"/>
        <v>1.5923518980456612</v>
      </c>
      <c r="H10" s="15">
        <f t="shared" si="2"/>
        <v>1.4798946417742089</v>
      </c>
      <c r="I10" s="15">
        <f t="shared" si="2"/>
        <v>1.3466542268785533</v>
      </c>
      <c r="J10" s="15">
        <f t="shared" si="2"/>
        <v>1.2044364411351918</v>
      </c>
      <c r="K10" s="17"/>
      <c r="L10" s="17"/>
    </row>
  </sheetData>
  <mergeCells count="2">
    <mergeCell ref="A1:L1"/>
    <mergeCell ref="K8:L10"/>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Sheet1</vt:lpstr>
      <vt:lpstr>Sheet2</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2018-04-28T10:05:38Z</dcterms:modified>
</cp:coreProperties>
</file>