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2_ncr:500000_{1E236BE2-E055-4A00-AAB4-B2A1F5DF20E2}" xr6:coauthVersionLast="31" xr6:coauthVersionMax="31" xr10:uidLastSave="{00000000-0000-0000-0000-000000000000}"/>
  <bookViews>
    <workbookView xWindow="0" yWindow="0" windowWidth="22260" windowHeight="12648" activeTab="2" xr2:uid="{00000000-000D-0000-FFFF-FFFF00000000}"/>
  </bookViews>
  <sheets>
    <sheet name="Sheet1" sheetId="3" r:id="rId1"/>
    <sheet name="Sheet2" sheetId="1" r:id="rId2"/>
    <sheet name="Sheet3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2" l="1"/>
  <c r="D16" i="2"/>
  <c r="B16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B13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B10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B7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B4" i="2"/>
</calcChain>
</file>

<file path=xl/sharedStrings.xml><?xml version="1.0" encoding="utf-8"?>
<sst xmlns="http://schemas.openxmlformats.org/spreadsheetml/2006/main" count="25" uniqueCount="13">
  <si>
    <t>集成霍尔传感器输出电压U/mV</t>
    <phoneticPr fontId="1" type="noConversion"/>
  </si>
  <si>
    <t>霍尔元件在螺线管轴线上位置X/cm</t>
    <phoneticPr fontId="1" type="noConversion"/>
  </si>
  <si>
    <r>
      <t>励磁电流I</t>
    </r>
    <r>
      <rPr>
        <sz val="6"/>
        <rFont val="等线"/>
        <family val="3"/>
        <charset val="134"/>
        <scheme val="minor"/>
      </rPr>
      <t>M</t>
    </r>
    <r>
      <rPr>
        <sz val="11"/>
        <rFont val="等线"/>
        <family val="3"/>
        <charset val="134"/>
        <scheme val="minor"/>
      </rPr>
      <t>/mA</t>
    </r>
    <phoneticPr fontId="1" type="noConversion"/>
  </si>
  <si>
    <t>集成霍尔传感器输出电压U'/mV</t>
    <phoneticPr fontId="1" type="noConversion"/>
  </si>
  <si>
    <r>
      <t>表二    补偿电路中集成霍尔传感器输出电压U随励磁电流I</t>
    </r>
    <r>
      <rPr>
        <sz val="6"/>
        <color theme="1"/>
        <rFont val="等线"/>
        <family val="3"/>
        <charset val="134"/>
        <scheme val="minor"/>
      </rPr>
      <t>M</t>
    </r>
    <r>
      <rPr>
        <sz val="11"/>
        <color theme="1"/>
        <rFont val="等线"/>
        <family val="3"/>
        <charset val="134"/>
        <scheme val="minor"/>
      </rPr>
      <t>变化的数据统计表</t>
    </r>
    <phoneticPr fontId="1" type="noConversion"/>
  </si>
  <si>
    <t>表一    螺线管相关参数统计表</t>
    <phoneticPr fontId="1" type="noConversion"/>
  </si>
  <si>
    <t>螺线管匝数N</t>
    <phoneticPr fontId="1" type="noConversion"/>
  </si>
  <si>
    <t>螺线管长度L/mm</t>
    <phoneticPr fontId="1" type="noConversion"/>
  </si>
  <si>
    <r>
      <t>螺线管内径D</t>
    </r>
    <r>
      <rPr>
        <sz val="6"/>
        <color theme="1"/>
        <rFont val="等线"/>
        <family val="3"/>
        <charset val="134"/>
        <scheme val="minor"/>
      </rPr>
      <t>内</t>
    </r>
    <r>
      <rPr>
        <sz val="11"/>
        <color theme="1"/>
        <rFont val="等线"/>
        <family val="3"/>
        <charset val="134"/>
        <scheme val="minor"/>
      </rPr>
      <t>/mm</t>
    </r>
    <phoneticPr fontId="1" type="noConversion"/>
  </si>
  <si>
    <r>
      <t>螺线管外径D</t>
    </r>
    <r>
      <rPr>
        <sz val="6"/>
        <color theme="1"/>
        <rFont val="等线"/>
        <family val="3"/>
        <charset val="134"/>
        <scheme val="minor"/>
      </rPr>
      <t>外</t>
    </r>
    <r>
      <rPr>
        <sz val="11"/>
        <color theme="1"/>
        <rFont val="等线"/>
        <family val="3"/>
        <charset val="134"/>
        <scheme val="minor"/>
      </rPr>
      <t>/mm</t>
    </r>
    <phoneticPr fontId="1" type="noConversion"/>
  </si>
  <si>
    <t>3000(+-20)</t>
    <phoneticPr fontId="1" type="noConversion"/>
  </si>
  <si>
    <t>螺线管内磁感应强度B/mT</t>
    <phoneticPr fontId="1" type="noConversion"/>
  </si>
  <si>
    <t>表三    集成霍尔传感器输出电压V'(螺线管内磁感应强度B/mT)随霍尔元件在螺线管轴线上位置X变化的数据统计表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</si>
</sst>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6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6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wrapText="1"/>
    </xf>
    <xf numFmtId="176" fontId="0" fillId="0" borderId="1" xfId="0" applyNumberFormat="1" applyBorder="1" applyAlignment="1">
      <alignment wrapText="1"/>
    </xf>
    <xf numFmtId="2" fontId="0" fillId="0" borderId="1" xfId="0" applyNumberFormat="1" applyBorder="1" applyAlignment="1">
      <alignment wrapText="1"/>
    </xf>
    <xf numFmtId="0" fontId="0" fillId="0" borderId="0" xfId="0" applyAlignment="1">
      <alignment vertical="center"/>
    </xf>
    <xf numFmtId="0" fontId="0" fillId="0" borderId="1" xfId="0" applyBorder="1"/>
    <xf numFmtId="176" fontId="0" fillId="0" borderId="1" xfId="0" applyNumberFormat="1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图五 补偿电路中集成霍尔传感器输出电压</a:t>
            </a:r>
            <a:r>
              <a:rPr lang="en-US" altLang="zh-CN"/>
              <a:t>U</a:t>
            </a:r>
            <a:r>
              <a:rPr lang="zh-CN" altLang="en-US"/>
              <a:t>随励磁电流</a:t>
            </a:r>
            <a:r>
              <a:rPr lang="en-US" altLang="zh-CN"/>
              <a:t>I</a:t>
            </a:r>
            <a:r>
              <a:rPr lang="en-US" altLang="zh-CN" sz="1000"/>
              <a:t>M</a:t>
            </a:r>
            <a:r>
              <a:rPr lang="zh-CN" altLang="en-US"/>
              <a:t>变化的数据统计图</a:t>
            </a:r>
          </a:p>
        </c:rich>
      </c:tx>
      <c:layout>
        <c:manualLayout>
          <c:xMode val="edge"/>
          <c:yMode val="edge"/>
          <c:x val="0.10535411198600175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9.3644454760940632E-2"/>
          <c:y val="0.13206881862280304"/>
          <c:w val="0.87872668834260403"/>
          <c:h val="0.76295584779651238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2623426616673077"/>
                  <c:y val="0.31257973643346937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CN" sz="1000" baseline="0"/>
                      <a:t>U = 0.433I</a:t>
                    </a:r>
                    <a:r>
                      <a:rPr lang="en-US" altLang="zh-CN" sz="600" baseline="0"/>
                      <a:t>M</a:t>
                    </a:r>
                    <a:r>
                      <a:rPr lang="en-US" altLang="zh-CN" sz="1000" baseline="0"/>
                      <a:t> + 1.1282</a:t>
                    </a:r>
                    <a:br>
                      <a:rPr lang="en-US" altLang="zh-CN" sz="1000" baseline="0"/>
                    </a:br>
                    <a:r>
                      <a:rPr lang="en-US" altLang="zh-CN" sz="1000" baseline="0"/>
                      <a:t>R² = 0.9997</a:t>
                    </a:r>
                    <a:endParaRPr lang="en-US" altLang="zh-CN" sz="10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Sheet2!$B$2:$AA$2</c:f>
              <c:numCache>
                <c:formatCode>General</c:formatCode>
                <c:ptCount val="26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</c:numCache>
            </c:numRef>
          </c:xVal>
          <c:yVal>
            <c:numRef>
              <c:f>Sheet2!$B$3:$AA$3</c:f>
              <c:numCache>
                <c:formatCode>General</c:formatCode>
                <c:ptCount val="26"/>
                <c:pt idx="0" formatCode="0.0">
                  <c:v>0</c:v>
                </c:pt>
                <c:pt idx="1">
                  <c:v>10.9</c:v>
                </c:pt>
                <c:pt idx="2">
                  <c:v>17.399999999999999</c:v>
                </c:pt>
                <c:pt idx="3">
                  <c:v>25.6</c:v>
                </c:pt>
                <c:pt idx="4">
                  <c:v>36.9</c:v>
                </c:pt>
                <c:pt idx="5">
                  <c:v>45.3</c:v>
                </c:pt>
                <c:pt idx="6">
                  <c:v>52.4</c:v>
                </c:pt>
                <c:pt idx="7" formatCode="0.0">
                  <c:v>60</c:v>
                </c:pt>
                <c:pt idx="8">
                  <c:v>70.900000000000006</c:v>
                </c:pt>
                <c:pt idx="9">
                  <c:v>78.2</c:v>
                </c:pt>
                <c:pt idx="10">
                  <c:v>88.6</c:v>
                </c:pt>
                <c:pt idx="11">
                  <c:v>97.8</c:v>
                </c:pt>
                <c:pt idx="12">
                  <c:v>105.2</c:v>
                </c:pt>
                <c:pt idx="13" formatCode="0.0">
                  <c:v>113</c:v>
                </c:pt>
                <c:pt idx="14" formatCode="0.0">
                  <c:v>124</c:v>
                </c:pt>
                <c:pt idx="15">
                  <c:v>132.80000000000001</c:v>
                </c:pt>
                <c:pt idx="16">
                  <c:v>139.19999999999999</c:v>
                </c:pt>
                <c:pt idx="17">
                  <c:v>148.6</c:v>
                </c:pt>
                <c:pt idx="18">
                  <c:v>157.80000000000001</c:v>
                </c:pt>
                <c:pt idx="19">
                  <c:v>166.2</c:v>
                </c:pt>
                <c:pt idx="20">
                  <c:v>174.3</c:v>
                </c:pt>
                <c:pt idx="21">
                  <c:v>183</c:v>
                </c:pt>
                <c:pt idx="22">
                  <c:v>193.2</c:v>
                </c:pt>
                <c:pt idx="23">
                  <c:v>198.4</c:v>
                </c:pt>
                <c:pt idx="24">
                  <c:v>206.5</c:v>
                </c:pt>
                <c:pt idx="25">
                  <c:v>217.5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92-4B72-A22C-BF64807118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5181552"/>
        <c:axId val="505177944"/>
      </c:scatterChart>
      <c:valAx>
        <c:axId val="505181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励磁电流</a:t>
                </a:r>
                <a:r>
                  <a:rPr lang="en-US" altLang="zh-CN"/>
                  <a:t>I</a:t>
                </a:r>
                <a:r>
                  <a:rPr lang="en-US" altLang="zh-CN" sz="600"/>
                  <a:t>M</a:t>
                </a:r>
                <a:r>
                  <a:rPr lang="en-US" altLang="zh-CN" sz="1000"/>
                  <a:t>/mA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5177944"/>
        <c:crosses val="autoZero"/>
        <c:crossBetween val="midCat"/>
      </c:valAx>
      <c:valAx>
        <c:axId val="505177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集成霍尔传感器输出电压</a:t>
                </a:r>
                <a:r>
                  <a:rPr lang="en-US" altLang="zh-CN"/>
                  <a:t>U/mV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5181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图六    螺线管内磁感应强度</a:t>
            </a:r>
            <a:r>
              <a:rPr lang="en-US" altLang="zh-CN"/>
              <a:t>B/mT</a:t>
            </a:r>
            <a:r>
              <a:rPr lang="zh-CN" altLang="en-US"/>
              <a:t>随霍尔元件在螺线管轴线上位置</a:t>
            </a:r>
            <a:r>
              <a:rPr lang="en-US" altLang="zh-CN"/>
              <a:t>X</a:t>
            </a:r>
            <a:r>
              <a:rPr lang="zh-CN" altLang="en-US"/>
              <a:t>变化的数据统计图</a:t>
            </a:r>
          </a:p>
        </c:rich>
      </c:tx>
      <c:layout>
        <c:manualLayout>
          <c:xMode val="edge"/>
          <c:yMode val="edge"/>
          <c:x val="0.1141899308041040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8.4729915753537791E-2"/>
          <c:y val="0.14735819735819736"/>
          <c:w val="0.87737973312776463"/>
          <c:h val="0.74697642689768662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(Sheet3!$B$2:$AA$2,Sheet3!$B$5:$AA$5,Sheet3!$B$8:$AA$8,Sheet3!$B$11:$AA$11,Sheet3!$B$14:$D$14)</c:f>
              <c:numCache>
                <c:formatCode>0.00</c:formatCode>
                <c:ptCount val="107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12</c:v>
                </c:pt>
                <c:pt idx="57">
                  <c:v>13</c:v>
                </c:pt>
                <c:pt idx="58">
                  <c:v>14</c:v>
                </c:pt>
                <c:pt idx="59">
                  <c:v>15</c:v>
                </c:pt>
                <c:pt idx="60">
                  <c:v>16</c:v>
                </c:pt>
                <c:pt idx="61">
                  <c:v>17</c:v>
                </c:pt>
                <c:pt idx="62">
                  <c:v>18</c:v>
                </c:pt>
                <c:pt idx="63">
                  <c:v>19</c:v>
                </c:pt>
                <c:pt idx="64">
                  <c:v>20</c:v>
                </c:pt>
                <c:pt idx="65">
                  <c:v>21</c:v>
                </c:pt>
                <c:pt idx="66">
                  <c:v>22</c:v>
                </c:pt>
                <c:pt idx="67">
                  <c:v>22.2</c:v>
                </c:pt>
                <c:pt idx="68">
                  <c:v>22.4</c:v>
                </c:pt>
                <c:pt idx="69">
                  <c:v>22.6</c:v>
                </c:pt>
                <c:pt idx="70">
                  <c:v>22.8</c:v>
                </c:pt>
                <c:pt idx="71">
                  <c:v>23</c:v>
                </c:pt>
                <c:pt idx="72">
                  <c:v>23.2</c:v>
                </c:pt>
                <c:pt idx="73">
                  <c:v>23.4</c:v>
                </c:pt>
                <c:pt idx="74">
                  <c:v>23.6</c:v>
                </c:pt>
                <c:pt idx="75">
                  <c:v>23.8</c:v>
                </c:pt>
                <c:pt idx="76">
                  <c:v>24</c:v>
                </c:pt>
                <c:pt idx="77">
                  <c:v>24.2</c:v>
                </c:pt>
                <c:pt idx="78">
                  <c:v>24.4</c:v>
                </c:pt>
                <c:pt idx="79">
                  <c:v>24.6</c:v>
                </c:pt>
                <c:pt idx="80">
                  <c:v>24.8</c:v>
                </c:pt>
                <c:pt idx="81">
                  <c:v>25</c:v>
                </c:pt>
                <c:pt idx="82">
                  <c:v>25.2</c:v>
                </c:pt>
                <c:pt idx="83">
                  <c:v>25.4</c:v>
                </c:pt>
                <c:pt idx="84">
                  <c:v>25.6</c:v>
                </c:pt>
                <c:pt idx="85">
                  <c:v>25.8</c:v>
                </c:pt>
                <c:pt idx="86">
                  <c:v>26</c:v>
                </c:pt>
                <c:pt idx="87">
                  <c:v>26.2</c:v>
                </c:pt>
                <c:pt idx="88">
                  <c:v>26.4</c:v>
                </c:pt>
                <c:pt idx="89">
                  <c:v>26.6</c:v>
                </c:pt>
                <c:pt idx="90">
                  <c:v>26.8</c:v>
                </c:pt>
                <c:pt idx="91">
                  <c:v>27</c:v>
                </c:pt>
                <c:pt idx="92">
                  <c:v>27.2</c:v>
                </c:pt>
                <c:pt idx="93">
                  <c:v>27.4</c:v>
                </c:pt>
                <c:pt idx="94">
                  <c:v>27.6</c:v>
                </c:pt>
                <c:pt idx="95">
                  <c:v>27.8</c:v>
                </c:pt>
                <c:pt idx="96">
                  <c:v>28</c:v>
                </c:pt>
                <c:pt idx="97">
                  <c:v>28.2</c:v>
                </c:pt>
                <c:pt idx="98">
                  <c:v>28.400000000000102</c:v>
                </c:pt>
                <c:pt idx="99">
                  <c:v>28.600000000000101</c:v>
                </c:pt>
                <c:pt idx="100">
                  <c:v>28.8000000000001</c:v>
                </c:pt>
                <c:pt idx="101">
                  <c:v>29.000000000000099</c:v>
                </c:pt>
                <c:pt idx="102">
                  <c:v>29.200000000000099</c:v>
                </c:pt>
                <c:pt idx="103">
                  <c:v>29.400000000000102</c:v>
                </c:pt>
                <c:pt idx="104">
                  <c:v>29.6</c:v>
                </c:pt>
                <c:pt idx="105">
                  <c:v>29.8</c:v>
                </c:pt>
                <c:pt idx="106">
                  <c:v>30</c:v>
                </c:pt>
              </c:numCache>
            </c:numRef>
          </c:xVal>
          <c:yVal>
            <c:numRef>
              <c:f>(Sheet3!$B$4:$AA$4,Sheet3!$B$7:$AA$7,Sheet3!$B$10:$AA$10,Sheet3!$B$13:$AA$13,Sheet3!$B$16:$D$16)</c:f>
              <c:numCache>
                <c:formatCode>0.0</c:formatCode>
                <c:ptCount val="107"/>
                <c:pt idx="0">
                  <c:v>1.04</c:v>
                </c:pt>
                <c:pt idx="1">
                  <c:v>1.1733333333333333</c:v>
                </c:pt>
                <c:pt idx="2">
                  <c:v>1.3333333333333333</c:v>
                </c:pt>
                <c:pt idx="3">
                  <c:v>1.5466666666666666</c:v>
                </c:pt>
                <c:pt idx="4">
                  <c:v>1.7466666666666666</c:v>
                </c:pt>
                <c:pt idx="5">
                  <c:v>2.0266666666666664</c:v>
                </c:pt>
                <c:pt idx="6">
                  <c:v>2.3466666666666667</c:v>
                </c:pt>
                <c:pt idx="7">
                  <c:v>2.7066666666666666</c:v>
                </c:pt>
                <c:pt idx="8">
                  <c:v>3.1866666666666665</c:v>
                </c:pt>
                <c:pt idx="9">
                  <c:v>3.68</c:v>
                </c:pt>
                <c:pt idx="10">
                  <c:v>4.253333333333333</c:v>
                </c:pt>
                <c:pt idx="11">
                  <c:v>4.92</c:v>
                </c:pt>
                <c:pt idx="12">
                  <c:v>5.7066666666666661</c:v>
                </c:pt>
                <c:pt idx="13">
                  <c:v>6.5066666666666659</c:v>
                </c:pt>
                <c:pt idx="14">
                  <c:v>7.4</c:v>
                </c:pt>
                <c:pt idx="15">
                  <c:v>8.1999999999999993</c:v>
                </c:pt>
                <c:pt idx="16">
                  <c:v>9.0266666666666673</c:v>
                </c:pt>
                <c:pt idx="17">
                  <c:v>9.76</c:v>
                </c:pt>
                <c:pt idx="18">
                  <c:v>10.413333333333332</c:v>
                </c:pt>
                <c:pt idx="19">
                  <c:v>10.946666666666665</c:v>
                </c:pt>
                <c:pt idx="20">
                  <c:v>11.479999999999999</c:v>
                </c:pt>
                <c:pt idx="21">
                  <c:v>11.893333333333334</c:v>
                </c:pt>
                <c:pt idx="22">
                  <c:v>12.253333333333334</c:v>
                </c:pt>
                <c:pt idx="23">
                  <c:v>12.546666666666665</c:v>
                </c:pt>
                <c:pt idx="24">
                  <c:v>12.773333333333333</c:v>
                </c:pt>
                <c:pt idx="25">
                  <c:v>13.013333333333332</c:v>
                </c:pt>
                <c:pt idx="26">
                  <c:v>13.186666666666667</c:v>
                </c:pt>
                <c:pt idx="27">
                  <c:v>13.346666666666666</c:v>
                </c:pt>
                <c:pt idx="28">
                  <c:v>13.493333333333334</c:v>
                </c:pt>
                <c:pt idx="29">
                  <c:v>13.6</c:v>
                </c:pt>
                <c:pt idx="30">
                  <c:v>13.706666666666667</c:v>
                </c:pt>
                <c:pt idx="31">
                  <c:v>13.746666666666666</c:v>
                </c:pt>
                <c:pt idx="32">
                  <c:v>13.84</c:v>
                </c:pt>
                <c:pt idx="33">
                  <c:v>13.946666666666665</c:v>
                </c:pt>
                <c:pt idx="34">
                  <c:v>14.013333333333332</c:v>
                </c:pt>
                <c:pt idx="35">
                  <c:v>14.066666666666666</c:v>
                </c:pt>
                <c:pt idx="36">
                  <c:v>14.106666666666666</c:v>
                </c:pt>
                <c:pt idx="37">
                  <c:v>14.146666666666667</c:v>
                </c:pt>
                <c:pt idx="38">
                  <c:v>14.186666666666667</c:v>
                </c:pt>
                <c:pt idx="39">
                  <c:v>14.213333333333333</c:v>
                </c:pt>
                <c:pt idx="40">
                  <c:v>14.253333333333334</c:v>
                </c:pt>
                <c:pt idx="41">
                  <c:v>14.266666666666667</c:v>
                </c:pt>
                <c:pt idx="42">
                  <c:v>14.293333333333333</c:v>
                </c:pt>
                <c:pt idx="43">
                  <c:v>14.32</c:v>
                </c:pt>
                <c:pt idx="44">
                  <c:v>14.333333333333334</c:v>
                </c:pt>
                <c:pt idx="45">
                  <c:v>14.346666666666666</c:v>
                </c:pt>
                <c:pt idx="46">
                  <c:v>14.360000000000001</c:v>
                </c:pt>
                <c:pt idx="47">
                  <c:v>14.373333333333333</c:v>
                </c:pt>
                <c:pt idx="48">
                  <c:v>14.386666666666667</c:v>
                </c:pt>
                <c:pt idx="49">
                  <c:v>14.4</c:v>
                </c:pt>
                <c:pt idx="50">
                  <c:v>14.413333333333332</c:v>
                </c:pt>
                <c:pt idx="51">
                  <c:v>14.426666666666668</c:v>
                </c:pt>
                <c:pt idx="52">
                  <c:v>14.426666666666668</c:v>
                </c:pt>
                <c:pt idx="53">
                  <c:v>14.426666666666668</c:v>
                </c:pt>
                <c:pt idx="54">
                  <c:v>14.44</c:v>
                </c:pt>
                <c:pt idx="55">
                  <c:v>14.44</c:v>
                </c:pt>
                <c:pt idx="56">
                  <c:v>14.479999999999999</c:v>
                </c:pt>
                <c:pt idx="57">
                  <c:v>14.493333333333334</c:v>
                </c:pt>
                <c:pt idx="58">
                  <c:v>14.506666666666666</c:v>
                </c:pt>
                <c:pt idx="59">
                  <c:v>14.506666666666666</c:v>
                </c:pt>
                <c:pt idx="60">
                  <c:v>14.506666666666666</c:v>
                </c:pt>
                <c:pt idx="61">
                  <c:v>14.506666666666666</c:v>
                </c:pt>
                <c:pt idx="62">
                  <c:v>14.493333333333334</c:v>
                </c:pt>
                <c:pt idx="63">
                  <c:v>14.479999999999999</c:v>
                </c:pt>
                <c:pt idx="64">
                  <c:v>14.44</c:v>
                </c:pt>
                <c:pt idx="65">
                  <c:v>14.413333333333332</c:v>
                </c:pt>
                <c:pt idx="66">
                  <c:v>14.360000000000001</c:v>
                </c:pt>
                <c:pt idx="67">
                  <c:v>14.333333333333334</c:v>
                </c:pt>
                <c:pt idx="68">
                  <c:v>14.32</c:v>
                </c:pt>
                <c:pt idx="69">
                  <c:v>14.306666666666667</c:v>
                </c:pt>
                <c:pt idx="70">
                  <c:v>14.306666666666667</c:v>
                </c:pt>
                <c:pt idx="71">
                  <c:v>14.293333333333333</c:v>
                </c:pt>
                <c:pt idx="72">
                  <c:v>14.253333333333334</c:v>
                </c:pt>
                <c:pt idx="73">
                  <c:v>14.226666666666667</c:v>
                </c:pt>
                <c:pt idx="74">
                  <c:v>14.2</c:v>
                </c:pt>
                <c:pt idx="75">
                  <c:v>14.173333333333334</c:v>
                </c:pt>
                <c:pt idx="76">
                  <c:v>14.133333333333333</c:v>
                </c:pt>
                <c:pt idx="77">
                  <c:v>14.093333333333334</c:v>
                </c:pt>
                <c:pt idx="78">
                  <c:v>14.04</c:v>
                </c:pt>
                <c:pt idx="79">
                  <c:v>14</c:v>
                </c:pt>
                <c:pt idx="80">
                  <c:v>13.946666666666665</c:v>
                </c:pt>
                <c:pt idx="81">
                  <c:v>13.866666666666667</c:v>
                </c:pt>
                <c:pt idx="82">
                  <c:v>13.813333333333333</c:v>
                </c:pt>
                <c:pt idx="83">
                  <c:v>13.72</c:v>
                </c:pt>
                <c:pt idx="84">
                  <c:v>13.626666666666667</c:v>
                </c:pt>
                <c:pt idx="85">
                  <c:v>13.520000000000001</c:v>
                </c:pt>
                <c:pt idx="86">
                  <c:v>13.386666666666667</c:v>
                </c:pt>
                <c:pt idx="87">
                  <c:v>13.24</c:v>
                </c:pt>
                <c:pt idx="88">
                  <c:v>13.066666666666666</c:v>
                </c:pt>
                <c:pt idx="89">
                  <c:v>12.866666666666667</c:v>
                </c:pt>
                <c:pt idx="90">
                  <c:v>12.6</c:v>
                </c:pt>
                <c:pt idx="91">
                  <c:v>12.373333333333333</c:v>
                </c:pt>
                <c:pt idx="92">
                  <c:v>11.986666666666668</c:v>
                </c:pt>
                <c:pt idx="93">
                  <c:v>11.626666666666667</c:v>
                </c:pt>
                <c:pt idx="94">
                  <c:v>11.186666666666667</c:v>
                </c:pt>
                <c:pt idx="95">
                  <c:v>10.666666666666666</c:v>
                </c:pt>
                <c:pt idx="96">
                  <c:v>10.026666666666667</c:v>
                </c:pt>
                <c:pt idx="97">
                  <c:v>9.4</c:v>
                </c:pt>
                <c:pt idx="98">
                  <c:v>8.5733333333333324</c:v>
                </c:pt>
                <c:pt idx="99">
                  <c:v>7.7600000000000007</c:v>
                </c:pt>
                <c:pt idx="100">
                  <c:v>6.9333333333333336</c:v>
                </c:pt>
                <c:pt idx="101">
                  <c:v>6.0933333333333337</c:v>
                </c:pt>
                <c:pt idx="102">
                  <c:v>5.3466666666666667</c:v>
                </c:pt>
                <c:pt idx="103">
                  <c:v>4.5999999999999996</c:v>
                </c:pt>
                <c:pt idx="104">
                  <c:v>3.96</c:v>
                </c:pt>
                <c:pt idx="105">
                  <c:v>3.4133333333333336</c:v>
                </c:pt>
                <c:pt idx="106">
                  <c:v>2.9466666666666668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AA-437A-8001-16FC93EF4B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338824"/>
        <c:axId val="498335872"/>
      </c:scatterChart>
      <c:valAx>
        <c:axId val="498338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霍尔元件在螺线管轴线上位置</a:t>
                </a:r>
                <a:r>
                  <a:rPr lang="en-US" altLang="zh-CN"/>
                  <a:t>X/cm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8335872"/>
        <c:crosses val="autoZero"/>
        <c:crossBetween val="midCat"/>
      </c:valAx>
      <c:valAx>
        <c:axId val="49833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螺线管内磁感应强度</a:t>
                </a:r>
                <a:r>
                  <a:rPr lang="en-US" altLang="zh-CN"/>
                  <a:t>B/mT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8338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3810</xdr:rowOff>
    </xdr:from>
    <xdr:to>
      <xdr:col>14</xdr:col>
      <xdr:colOff>11830</xdr:colOff>
      <xdr:row>23</xdr:row>
      <xdr:rowOff>137160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8D8E7F5-C748-4F17-B9F5-5C4AAB8BAF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7620</xdr:rowOff>
    </xdr:from>
    <xdr:to>
      <xdr:col>12</xdr:col>
      <xdr:colOff>7620</xdr:colOff>
      <xdr:row>34</xdr:row>
      <xdr:rowOff>121920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B0BBAD1-6776-408A-B809-10B19D0C23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588B6-05B0-4409-9E9F-626E956D9596}">
  <dimension ref="A1:F4"/>
  <sheetViews>
    <sheetView workbookViewId="0">
      <selection activeCell="D3" sqref="D3"/>
    </sheetView>
  </sheetViews>
  <sheetFormatPr defaultRowHeight="13.8" x14ac:dyDescent="0.25"/>
  <cols>
    <col min="1" max="1" width="13.33203125" bestFit="1" customWidth="1"/>
    <col min="2" max="2" width="17.21875" bestFit="1" customWidth="1"/>
    <col min="3" max="4" width="18.88671875" bestFit="1" customWidth="1"/>
  </cols>
  <sheetData>
    <row r="1" spans="1:6" ht="14.4" thickBot="1" x14ac:dyDescent="0.3">
      <c r="A1" s="7" t="s">
        <v>5</v>
      </c>
      <c r="B1" s="7"/>
      <c r="C1" s="7"/>
      <c r="D1" s="7"/>
    </row>
    <row r="2" spans="1:6" ht="14.4" thickBot="1" x14ac:dyDescent="0.3">
      <c r="A2" s="5" t="s">
        <v>6</v>
      </c>
      <c r="B2" s="5" t="s">
        <v>7</v>
      </c>
      <c r="C2" s="5" t="s">
        <v>8</v>
      </c>
      <c r="D2" s="5" t="s">
        <v>9</v>
      </c>
    </row>
    <row r="3" spans="1:6" ht="14.4" thickBot="1" x14ac:dyDescent="0.3">
      <c r="A3" s="5" t="s">
        <v>10</v>
      </c>
      <c r="B3" s="5">
        <v>260</v>
      </c>
      <c r="C3" s="5">
        <v>25</v>
      </c>
      <c r="D3" s="5">
        <v>45</v>
      </c>
    </row>
    <row r="4" spans="1:6" x14ac:dyDescent="0.25">
      <c r="C4" s="4"/>
      <c r="D4" s="4"/>
      <c r="E4" s="4"/>
      <c r="F4" s="4"/>
    </row>
  </sheetData>
  <mergeCells count="1">
    <mergeCell ref="A1:D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"/>
  <sheetViews>
    <sheetView zoomScaleNormal="100" workbookViewId="0">
      <selection sqref="A1:AA3"/>
    </sheetView>
  </sheetViews>
  <sheetFormatPr defaultRowHeight="13.8" x14ac:dyDescent="0.25"/>
  <cols>
    <col min="1" max="1" width="10.77734375" customWidth="1"/>
    <col min="2" max="27" width="5.77734375" customWidth="1"/>
  </cols>
  <sheetData>
    <row r="1" spans="1:27" ht="14.4" thickBot="1" x14ac:dyDescent="0.3">
      <c r="A1" s="8" t="s">
        <v>4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</row>
    <row r="2" spans="1:27" ht="28.2" thickBot="1" x14ac:dyDescent="0.3">
      <c r="A2" s="1" t="s">
        <v>2</v>
      </c>
      <c r="B2" s="1">
        <v>0</v>
      </c>
      <c r="C2" s="1">
        <v>20</v>
      </c>
      <c r="D2" s="1">
        <v>40</v>
      </c>
      <c r="E2" s="1">
        <v>60</v>
      </c>
      <c r="F2" s="1">
        <v>80</v>
      </c>
      <c r="G2" s="1">
        <v>100</v>
      </c>
      <c r="H2" s="1">
        <v>120</v>
      </c>
      <c r="I2" s="1">
        <v>140</v>
      </c>
      <c r="J2" s="1">
        <v>160</v>
      </c>
      <c r="K2" s="1">
        <v>180</v>
      </c>
      <c r="L2" s="1">
        <v>200</v>
      </c>
      <c r="M2" s="1">
        <v>220</v>
      </c>
      <c r="N2" s="1">
        <v>240</v>
      </c>
      <c r="O2" s="1">
        <v>260</v>
      </c>
      <c r="P2" s="1">
        <v>280</v>
      </c>
      <c r="Q2" s="1">
        <v>300</v>
      </c>
      <c r="R2" s="1">
        <v>320</v>
      </c>
      <c r="S2" s="1">
        <v>340</v>
      </c>
      <c r="T2" s="1">
        <v>360</v>
      </c>
      <c r="U2" s="1">
        <v>380</v>
      </c>
      <c r="V2" s="1">
        <v>400</v>
      </c>
      <c r="W2" s="1">
        <v>420</v>
      </c>
      <c r="X2" s="1">
        <v>440</v>
      </c>
      <c r="Y2" s="1">
        <v>460</v>
      </c>
      <c r="Z2" s="1">
        <v>480</v>
      </c>
      <c r="AA2" s="1">
        <v>500</v>
      </c>
    </row>
    <row r="3" spans="1:27" ht="42" thickBot="1" x14ac:dyDescent="0.3">
      <c r="A3" s="1" t="s">
        <v>0</v>
      </c>
      <c r="B3" s="2">
        <v>0</v>
      </c>
      <c r="C3" s="1">
        <v>10.9</v>
      </c>
      <c r="D3" s="1">
        <v>17.399999999999999</v>
      </c>
      <c r="E3" s="1">
        <v>25.6</v>
      </c>
      <c r="F3" s="1">
        <v>36.9</v>
      </c>
      <c r="G3" s="1">
        <v>45.3</v>
      </c>
      <c r="H3" s="1">
        <v>52.4</v>
      </c>
      <c r="I3" s="2">
        <v>60</v>
      </c>
      <c r="J3" s="1">
        <v>70.900000000000006</v>
      </c>
      <c r="K3" s="1">
        <v>78.2</v>
      </c>
      <c r="L3" s="1">
        <v>88.6</v>
      </c>
      <c r="M3" s="1">
        <v>97.8</v>
      </c>
      <c r="N3" s="1">
        <v>105.2</v>
      </c>
      <c r="O3" s="2">
        <v>113</v>
      </c>
      <c r="P3" s="2">
        <v>124</v>
      </c>
      <c r="Q3" s="1">
        <v>132.80000000000001</v>
      </c>
      <c r="R3" s="1">
        <v>139.19999999999999</v>
      </c>
      <c r="S3" s="1">
        <v>148.6</v>
      </c>
      <c r="T3" s="1">
        <v>157.80000000000001</v>
      </c>
      <c r="U3" s="1">
        <v>166.2</v>
      </c>
      <c r="V3" s="1">
        <v>174.3</v>
      </c>
      <c r="W3" s="1">
        <v>183</v>
      </c>
      <c r="X3" s="1">
        <v>193.2</v>
      </c>
      <c r="Y3" s="1">
        <v>198.4</v>
      </c>
      <c r="Z3" s="1">
        <v>206.5</v>
      </c>
      <c r="AA3" s="1">
        <v>217.5</v>
      </c>
    </row>
  </sheetData>
  <mergeCells count="1">
    <mergeCell ref="A1:AA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2A837-E148-41C5-8667-627478139400}">
  <dimension ref="A1:AA16"/>
  <sheetViews>
    <sheetView tabSelected="1" topLeftCell="A16" workbookViewId="0">
      <selection sqref="A1:AA16"/>
    </sheetView>
  </sheetViews>
  <sheetFormatPr defaultRowHeight="13.8" x14ac:dyDescent="0.25"/>
  <cols>
    <col min="1" max="1" width="15.77734375" customWidth="1"/>
    <col min="2" max="27" width="5.77734375" customWidth="1"/>
  </cols>
  <sheetData>
    <row r="1" spans="1:27" ht="14.4" thickBot="1" x14ac:dyDescent="0.3">
      <c r="A1" s="8" t="s">
        <v>12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</row>
    <row r="2" spans="1:27" ht="42" thickBot="1" x14ac:dyDescent="0.3">
      <c r="A2" s="1" t="s">
        <v>1</v>
      </c>
      <c r="B2" s="3">
        <v>0</v>
      </c>
      <c r="C2" s="3">
        <v>0.2</v>
      </c>
      <c r="D2" s="3">
        <v>0.4</v>
      </c>
      <c r="E2" s="3">
        <v>0.6</v>
      </c>
      <c r="F2" s="3">
        <v>0.8</v>
      </c>
      <c r="G2" s="3">
        <v>1</v>
      </c>
      <c r="H2" s="3">
        <v>1.2</v>
      </c>
      <c r="I2" s="3">
        <v>1.4</v>
      </c>
      <c r="J2" s="3">
        <v>1.6</v>
      </c>
      <c r="K2" s="3">
        <v>1.8</v>
      </c>
      <c r="L2" s="3">
        <v>2</v>
      </c>
      <c r="M2" s="3">
        <v>2.2000000000000002</v>
      </c>
      <c r="N2" s="3">
        <v>2.4</v>
      </c>
      <c r="O2" s="3">
        <v>2.6</v>
      </c>
      <c r="P2" s="3">
        <v>2.8</v>
      </c>
      <c r="Q2" s="3">
        <v>3</v>
      </c>
      <c r="R2" s="3">
        <v>3.2</v>
      </c>
      <c r="S2" s="3">
        <v>3.4</v>
      </c>
      <c r="T2" s="3">
        <v>3.6</v>
      </c>
      <c r="U2" s="3">
        <v>3.8</v>
      </c>
      <c r="V2" s="3">
        <v>4</v>
      </c>
      <c r="W2" s="3">
        <v>4.2</v>
      </c>
      <c r="X2" s="3">
        <v>4.4000000000000004</v>
      </c>
      <c r="Y2" s="3">
        <v>4.5999999999999996</v>
      </c>
      <c r="Z2" s="3">
        <v>4.8</v>
      </c>
      <c r="AA2" s="3">
        <v>5</v>
      </c>
    </row>
    <row r="3" spans="1:27" ht="28.2" thickBot="1" x14ac:dyDescent="0.3">
      <c r="A3" s="1" t="s">
        <v>3</v>
      </c>
      <c r="B3" s="2">
        <v>7.8</v>
      </c>
      <c r="C3" s="2">
        <v>8.8000000000000007</v>
      </c>
      <c r="D3" s="2">
        <v>10</v>
      </c>
      <c r="E3" s="2">
        <v>11.6</v>
      </c>
      <c r="F3" s="2">
        <v>13.1</v>
      </c>
      <c r="G3" s="2">
        <v>15.2</v>
      </c>
      <c r="H3" s="2">
        <v>17.600000000000001</v>
      </c>
      <c r="I3" s="2">
        <v>20.3</v>
      </c>
      <c r="J3" s="2">
        <v>23.9</v>
      </c>
      <c r="K3" s="2">
        <v>27.6</v>
      </c>
      <c r="L3" s="2">
        <v>31.9</v>
      </c>
      <c r="M3" s="2">
        <v>36.9</v>
      </c>
      <c r="N3" s="2">
        <v>42.8</v>
      </c>
      <c r="O3" s="2">
        <v>48.8</v>
      </c>
      <c r="P3" s="2">
        <v>55.5</v>
      </c>
      <c r="Q3" s="2">
        <v>61.5</v>
      </c>
      <c r="R3" s="2">
        <v>67.7</v>
      </c>
      <c r="S3" s="2">
        <v>73.2</v>
      </c>
      <c r="T3" s="2">
        <v>78.099999999999994</v>
      </c>
      <c r="U3" s="2">
        <v>82.1</v>
      </c>
      <c r="V3" s="2">
        <v>86.1</v>
      </c>
      <c r="W3" s="2">
        <v>89.2</v>
      </c>
      <c r="X3" s="2">
        <v>91.9</v>
      </c>
      <c r="Y3" s="2">
        <v>94.1</v>
      </c>
      <c r="Z3" s="2">
        <v>95.8</v>
      </c>
      <c r="AA3" s="2">
        <v>97.6</v>
      </c>
    </row>
    <row r="4" spans="1:27" ht="28.2" thickBot="1" x14ac:dyDescent="0.3">
      <c r="A4" s="1" t="s">
        <v>11</v>
      </c>
      <c r="B4" s="2">
        <f>B3/30/0.25</f>
        <v>1.04</v>
      </c>
      <c r="C4" s="2">
        <f t="shared" ref="C4:AA4" si="0">C3/30/0.25</f>
        <v>1.1733333333333333</v>
      </c>
      <c r="D4" s="2">
        <f t="shared" si="0"/>
        <v>1.3333333333333333</v>
      </c>
      <c r="E4" s="2">
        <f t="shared" si="0"/>
        <v>1.5466666666666666</v>
      </c>
      <c r="F4" s="2">
        <f t="shared" si="0"/>
        <v>1.7466666666666666</v>
      </c>
      <c r="G4" s="2">
        <f t="shared" si="0"/>
        <v>2.0266666666666664</v>
      </c>
      <c r="H4" s="2">
        <f t="shared" si="0"/>
        <v>2.3466666666666667</v>
      </c>
      <c r="I4" s="2">
        <f t="shared" si="0"/>
        <v>2.7066666666666666</v>
      </c>
      <c r="J4" s="2">
        <f t="shared" si="0"/>
        <v>3.1866666666666665</v>
      </c>
      <c r="K4" s="2">
        <f t="shared" si="0"/>
        <v>3.68</v>
      </c>
      <c r="L4" s="2">
        <f t="shared" si="0"/>
        <v>4.253333333333333</v>
      </c>
      <c r="M4" s="2">
        <f t="shared" si="0"/>
        <v>4.92</v>
      </c>
      <c r="N4" s="2">
        <f t="shared" si="0"/>
        <v>5.7066666666666661</v>
      </c>
      <c r="O4" s="2">
        <f t="shared" si="0"/>
        <v>6.5066666666666659</v>
      </c>
      <c r="P4" s="2">
        <f t="shared" si="0"/>
        <v>7.4</v>
      </c>
      <c r="Q4" s="2">
        <f t="shared" si="0"/>
        <v>8.1999999999999993</v>
      </c>
      <c r="R4" s="2">
        <f t="shared" si="0"/>
        <v>9.0266666666666673</v>
      </c>
      <c r="S4" s="2">
        <f t="shared" si="0"/>
        <v>9.76</v>
      </c>
      <c r="T4" s="2">
        <f t="shared" si="0"/>
        <v>10.413333333333332</v>
      </c>
      <c r="U4" s="2">
        <f t="shared" si="0"/>
        <v>10.946666666666665</v>
      </c>
      <c r="V4" s="2">
        <f t="shared" si="0"/>
        <v>11.479999999999999</v>
      </c>
      <c r="W4" s="2">
        <f t="shared" si="0"/>
        <v>11.893333333333334</v>
      </c>
      <c r="X4" s="2">
        <f t="shared" si="0"/>
        <v>12.253333333333334</v>
      </c>
      <c r="Y4" s="2">
        <f t="shared" si="0"/>
        <v>12.546666666666665</v>
      </c>
      <c r="Z4" s="2">
        <f t="shared" si="0"/>
        <v>12.773333333333333</v>
      </c>
      <c r="AA4" s="2">
        <f t="shared" si="0"/>
        <v>13.013333333333332</v>
      </c>
    </row>
    <row r="5" spans="1:27" ht="42" thickBot="1" x14ac:dyDescent="0.3">
      <c r="A5" s="1" t="s">
        <v>1</v>
      </c>
      <c r="B5" s="3">
        <v>5.2</v>
      </c>
      <c r="C5" s="3">
        <v>5.4</v>
      </c>
      <c r="D5" s="3">
        <v>5.6</v>
      </c>
      <c r="E5" s="3">
        <v>5.8</v>
      </c>
      <c r="F5" s="3">
        <v>6</v>
      </c>
      <c r="G5" s="3">
        <v>6.2</v>
      </c>
      <c r="H5" s="3">
        <v>6.4</v>
      </c>
      <c r="I5" s="3">
        <v>6.6</v>
      </c>
      <c r="J5" s="3">
        <v>6.8</v>
      </c>
      <c r="K5" s="3">
        <v>7</v>
      </c>
      <c r="L5" s="3">
        <v>7.2</v>
      </c>
      <c r="M5" s="3">
        <v>7.4</v>
      </c>
      <c r="N5" s="3">
        <v>7.6</v>
      </c>
      <c r="O5" s="3">
        <v>7.8</v>
      </c>
      <c r="P5" s="3">
        <v>8</v>
      </c>
      <c r="Q5" s="3">
        <v>8.1999999999999993</v>
      </c>
      <c r="R5" s="3">
        <v>8.4</v>
      </c>
      <c r="S5" s="3">
        <v>8.6</v>
      </c>
      <c r="T5" s="3">
        <v>8.8000000000000007</v>
      </c>
      <c r="U5" s="3">
        <v>9</v>
      </c>
      <c r="V5" s="3">
        <v>9.1999999999999993</v>
      </c>
      <c r="W5" s="3">
        <v>9.4</v>
      </c>
      <c r="X5" s="3">
        <v>9.6</v>
      </c>
      <c r="Y5" s="3">
        <v>9.8000000000000007</v>
      </c>
      <c r="Z5" s="3">
        <v>10</v>
      </c>
      <c r="AA5" s="3">
        <v>10.199999999999999</v>
      </c>
    </row>
    <row r="6" spans="1:27" ht="28.2" thickBot="1" x14ac:dyDescent="0.3">
      <c r="A6" s="1" t="s">
        <v>3</v>
      </c>
      <c r="B6" s="2">
        <v>98.9</v>
      </c>
      <c r="C6" s="2">
        <v>100.1</v>
      </c>
      <c r="D6" s="2">
        <v>101.2</v>
      </c>
      <c r="E6" s="2">
        <v>102</v>
      </c>
      <c r="F6" s="2">
        <v>102.8</v>
      </c>
      <c r="G6" s="2">
        <v>103.1</v>
      </c>
      <c r="H6" s="2">
        <v>103.8</v>
      </c>
      <c r="I6" s="2">
        <v>104.6</v>
      </c>
      <c r="J6" s="2">
        <v>105.1</v>
      </c>
      <c r="K6" s="2">
        <v>105.5</v>
      </c>
      <c r="L6" s="2">
        <v>105.8</v>
      </c>
      <c r="M6" s="2">
        <v>106.1</v>
      </c>
      <c r="N6" s="2">
        <v>106.4</v>
      </c>
      <c r="O6" s="2">
        <v>106.6</v>
      </c>
      <c r="P6" s="2">
        <v>106.9</v>
      </c>
      <c r="Q6" s="2">
        <v>107</v>
      </c>
      <c r="R6" s="2">
        <v>107.2</v>
      </c>
      <c r="S6" s="2">
        <v>107.4</v>
      </c>
      <c r="T6" s="2">
        <v>107.5</v>
      </c>
      <c r="U6" s="2">
        <v>107.6</v>
      </c>
      <c r="V6" s="2">
        <v>107.7</v>
      </c>
      <c r="W6" s="2">
        <v>107.8</v>
      </c>
      <c r="X6" s="2">
        <v>107.9</v>
      </c>
      <c r="Y6" s="2">
        <v>108</v>
      </c>
      <c r="Z6" s="2">
        <v>108.1</v>
      </c>
      <c r="AA6" s="2">
        <v>108.2</v>
      </c>
    </row>
    <row r="7" spans="1:27" ht="28.2" thickBot="1" x14ac:dyDescent="0.3">
      <c r="A7" s="1" t="s">
        <v>11</v>
      </c>
      <c r="B7" s="2">
        <f>B6/30/0.25</f>
        <v>13.186666666666667</v>
      </c>
      <c r="C7" s="2">
        <f t="shared" ref="C7:AA7" si="1">C6/30/0.25</f>
        <v>13.346666666666666</v>
      </c>
      <c r="D7" s="2">
        <f t="shared" si="1"/>
        <v>13.493333333333334</v>
      </c>
      <c r="E7" s="2">
        <f t="shared" si="1"/>
        <v>13.6</v>
      </c>
      <c r="F7" s="2">
        <f t="shared" si="1"/>
        <v>13.706666666666667</v>
      </c>
      <c r="G7" s="2">
        <f t="shared" si="1"/>
        <v>13.746666666666666</v>
      </c>
      <c r="H7" s="2">
        <f t="shared" si="1"/>
        <v>13.84</v>
      </c>
      <c r="I7" s="2">
        <f t="shared" si="1"/>
        <v>13.946666666666665</v>
      </c>
      <c r="J7" s="2">
        <f t="shared" si="1"/>
        <v>14.013333333333332</v>
      </c>
      <c r="K7" s="2">
        <f t="shared" si="1"/>
        <v>14.066666666666666</v>
      </c>
      <c r="L7" s="2">
        <f t="shared" si="1"/>
        <v>14.106666666666666</v>
      </c>
      <c r="M7" s="2">
        <f t="shared" si="1"/>
        <v>14.146666666666667</v>
      </c>
      <c r="N7" s="2">
        <f t="shared" si="1"/>
        <v>14.186666666666667</v>
      </c>
      <c r="O7" s="2">
        <f t="shared" si="1"/>
        <v>14.213333333333333</v>
      </c>
      <c r="P7" s="2">
        <f t="shared" si="1"/>
        <v>14.253333333333334</v>
      </c>
      <c r="Q7" s="2">
        <f t="shared" si="1"/>
        <v>14.266666666666667</v>
      </c>
      <c r="R7" s="2">
        <f t="shared" si="1"/>
        <v>14.293333333333333</v>
      </c>
      <c r="S7" s="2">
        <f t="shared" si="1"/>
        <v>14.32</v>
      </c>
      <c r="T7" s="2">
        <f t="shared" si="1"/>
        <v>14.333333333333334</v>
      </c>
      <c r="U7" s="2">
        <f t="shared" si="1"/>
        <v>14.346666666666666</v>
      </c>
      <c r="V7" s="2">
        <f t="shared" si="1"/>
        <v>14.360000000000001</v>
      </c>
      <c r="W7" s="2">
        <f t="shared" si="1"/>
        <v>14.373333333333333</v>
      </c>
      <c r="X7" s="2">
        <f t="shared" si="1"/>
        <v>14.386666666666667</v>
      </c>
      <c r="Y7" s="2">
        <f t="shared" si="1"/>
        <v>14.4</v>
      </c>
      <c r="Z7" s="2">
        <f t="shared" si="1"/>
        <v>14.413333333333332</v>
      </c>
      <c r="AA7" s="2">
        <f t="shared" si="1"/>
        <v>14.426666666666668</v>
      </c>
    </row>
    <row r="8" spans="1:27" ht="42" thickBot="1" x14ac:dyDescent="0.3">
      <c r="A8" s="1" t="s">
        <v>1</v>
      </c>
      <c r="B8" s="3">
        <v>10.4</v>
      </c>
      <c r="C8" s="3">
        <v>10.6</v>
      </c>
      <c r="D8" s="3">
        <v>10.8</v>
      </c>
      <c r="E8" s="3">
        <v>11</v>
      </c>
      <c r="F8" s="3">
        <v>12</v>
      </c>
      <c r="G8" s="3">
        <v>13</v>
      </c>
      <c r="H8" s="3">
        <v>14</v>
      </c>
      <c r="I8" s="3">
        <v>15</v>
      </c>
      <c r="J8" s="3">
        <v>16</v>
      </c>
      <c r="K8" s="3">
        <v>17</v>
      </c>
      <c r="L8" s="3">
        <v>18</v>
      </c>
      <c r="M8" s="3">
        <v>19</v>
      </c>
      <c r="N8" s="3">
        <v>20</v>
      </c>
      <c r="O8" s="3">
        <v>21</v>
      </c>
      <c r="P8" s="3">
        <v>22</v>
      </c>
      <c r="Q8" s="3">
        <v>22.2</v>
      </c>
      <c r="R8" s="3">
        <v>22.4</v>
      </c>
      <c r="S8" s="3">
        <v>22.6</v>
      </c>
      <c r="T8" s="3">
        <v>22.8</v>
      </c>
      <c r="U8" s="3">
        <v>23</v>
      </c>
      <c r="V8" s="3">
        <v>23.2</v>
      </c>
      <c r="W8" s="3">
        <v>23.4</v>
      </c>
      <c r="X8" s="3">
        <v>23.6</v>
      </c>
      <c r="Y8" s="3">
        <v>23.8</v>
      </c>
      <c r="Z8" s="3">
        <v>24</v>
      </c>
      <c r="AA8" s="3">
        <v>24.2</v>
      </c>
    </row>
    <row r="9" spans="1:27" ht="28.2" thickBot="1" x14ac:dyDescent="0.3">
      <c r="A9" s="1" t="s">
        <v>3</v>
      </c>
      <c r="B9" s="2">
        <v>108.2</v>
      </c>
      <c r="C9" s="2">
        <v>108.2</v>
      </c>
      <c r="D9" s="2">
        <v>108.3</v>
      </c>
      <c r="E9" s="2">
        <v>108.3</v>
      </c>
      <c r="F9" s="2">
        <v>108.6</v>
      </c>
      <c r="G9" s="2">
        <v>108.7</v>
      </c>
      <c r="H9" s="2">
        <v>108.8</v>
      </c>
      <c r="I9" s="2">
        <v>108.8</v>
      </c>
      <c r="J9" s="2">
        <v>108.8</v>
      </c>
      <c r="K9" s="2">
        <v>108.8</v>
      </c>
      <c r="L9" s="2">
        <v>108.7</v>
      </c>
      <c r="M9" s="2">
        <v>108.6</v>
      </c>
      <c r="N9" s="2">
        <v>108.3</v>
      </c>
      <c r="O9" s="2">
        <v>108.1</v>
      </c>
      <c r="P9" s="2">
        <v>107.7</v>
      </c>
      <c r="Q9" s="2">
        <v>107.5</v>
      </c>
      <c r="R9" s="2">
        <v>107.4</v>
      </c>
      <c r="S9" s="2">
        <v>107.3</v>
      </c>
      <c r="T9" s="2">
        <v>107.3</v>
      </c>
      <c r="U9" s="2">
        <v>107.2</v>
      </c>
      <c r="V9" s="2">
        <v>106.9</v>
      </c>
      <c r="W9" s="2">
        <v>106.7</v>
      </c>
      <c r="X9" s="2">
        <v>106.5</v>
      </c>
      <c r="Y9" s="2">
        <v>106.3</v>
      </c>
      <c r="Z9" s="2">
        <v>106</v>
      </c>
      <c r="AA9" s="2">
        <v>105.7</v>
      </c>
    </row>
    <row r="10" spans="1:27" ht="28.2" thickBot="1" x14ac:dyDescent="0.3">
      <c r="A10" s="1" t="s">
        <v>11</v>
      </c>
      <c r="B10" s="2">
        <f>B9/30/0.25</f>
        <v>14.426666666666668</v>
      </c>
      <c r="C10" s="2">
        <f t="shared" ref="C10:AA10" si="2">C9/30/0.25</f>
        <v>14.426666666666668</v>
      </c>
      <c r="D10" s="2">
        <f t="shared" si="2"/>
        <v>14.44</v>
      </c>
      <c r="E10" s="2">
        <f t="shared" si="2"/>
        <v>14.44</v>
      </c>
      <c r="F10" s="2">
        <f t="shared" si="2"/>
        <v>14.479999999999999</v>
      </c>
      <c r="G10" s="2">
        <f t="shared" si="2"/>
        <v>14.493333333333334</v>
      </c>
      <c r="H10" s="2">
        <f t="shared" si="2"/>
        <v>14.506666666666666</v>
      </c>
      <c r="I10" s="2">
        <f t="shared" si="2"/>
        <v>14.506666666666666</v>
      </c>
      <c r="J10" s="2">
        <f t="shared" si="2"/>
        <v>14.506666666666666</v>
      </c>
      <c r="K10" s="2">
        <f t="shared" si="2"/>
        <v>14.506666666666666</v>
      </c>
      <c r="L10" s="2">
        <f t="shared" si="2"/>
        <v>14.493333333333334</v>
      </c>
      <c r="M10" s="2">
        <f t="shared" si="2"/>
        <v>14.479999999999999</v>
      </c>
      <c r="N10" s="2">
        <f t="shared" si="2"/>
        <v>14.44</v>
      </c>
      <c r="O10" s="2">
        <f t="shared" si="2"/>
        <v>14.413333333333332</v>
      </c>
      <c r="P10" s="2">
        <f t="shared" si="2"/>
        <v>14.360000000000001</v>
      </c>
      <c r="Q10" s="2">
        <f t="shared" si="2"/>
        <v>14.333333333333334</v>
      </c>
      <c r="R10" s="2">
        <f t="shared" si="2"/>
        <v>14.32</v>
      </c>
      <c r="S10" s="2">
        <f t="shared" si="2"/>
        <v>14.306666666666667</v>
      </c>
      <c r="T10" s="2">
        <f t="shared" si="2"/>
        <v>14.306666666666667</v>
      </c>
      <c r="U10" s="2">
        <f t="shared" si="2"/>
        <v>14.293333333333333</v>
      </c>
      <c r="V10" s="2">
        <f t="shared" si="2"/>
        <v>14.253333333333334</v>
      </c>
      <c r="W10" s="2">
        <f t="shared" si="2"/>
        <v>14.226666666666667</v>
      </c>
      <c r="X10" s="2">
        <f t="shared" si="2"/>
        <v>14.2</v>
      </c>
      <c r="Y10" s="2">
        <f t="shared" si="2"/>
        <v>14.173333333333334</v>
      </c>
      <c r="Z10" s="2">
        <f t="shared" si="2"/>
        <v>14.133333333333333</v>
      </c>
      <c r="AA10" s="2">
        <f t="shared" si="2"/>
        <v>14.093333333333334</v>
      </c>
    </row>
    <row r="11" spans="1:27" ht="42" thickBot="1" x14ac:dyDescent="0.3">
      <c r="A11" s="1" t="s">
        <v>1</v>
      </c>
      <c r="B11" s="3">
        <v>24.4</v>
      </c>
      <c r="C11" s="3">
        <v>24.6</v>
      </c>
      <c r="D11" s="3">
        <v>24.8</v>
      </c>
      <c r="E11" s="3">
        <v>25</v>
      </c>
      <c r="F11" s="3">
        <v>25.2</v>
      </c>
      <c r="G11" s="3">
        <v>25.4</v>
      </c>
      <c r="H11" s="3">
        <v>25.6</v>
      </c>
      <c r="I11" s="3">
        <v>25.8</v>
      </c>
      <c r="J11" s="3">
        <v>26</v>
      </c>
      <c r="K11" s="3">
        <v>26.2</v>
      </c>
      <c r="L11" s="3">
        <v>26.4</v>
      </c>
      <c r="M11" s="3">
        <v>26.6</v>
      </c>
      <c r="N11" s="3">
        <v>26.8</v>
      </c>
      <c r="O11" s="3">
        <v>27</v>
      </c>
      <c r="P11" s="3">
        <v>27.2</v>
      </c>
      <c r="Q11" s="3">
        <v>27.4</v>
      </c>
      <c r="R11" s="3">
        <v>27.6</v>
      </c>
      <c r="S11" s="3">
        <v>27.8</v>
      </c>
      <c r="T11" s="3">
        <v>28</v>
      </c>
      <c r="U11" s="3">
        <v>28.2</v>
      </c>
      <c r="V11" s="3">
        <v>28.400000000000102</v>
      </c>
      <c r="W11" s="3">
        <v>28.600000000000101</v>
      </c>
      <c r="X11" s="3">
        <v>28.8000000000001</v>
      </c>
      <c r="Y11" s="3">
        <v>29.000000000000099</v>
      </c>
      <c r="Z11" s="3">
        <v>29.200000000000099</v>
      </c>
      <c r="AA11" s="3">
        <v>29.400000000000102</v>
      </c>
    </row>
    <row r="12" spans="1:27" ht="28.2" thickBot="1" x14ac:dyDescent="0.3">
      <c r="A12" s="1" t="s">
        <v>3</v>
      </c>
      <c r="B12" s="2">
        <v>105.3</v>
      </c>
      <c r="C12" s="2">
        <v>105</v>
      </c>
      <c r="D12" s="2">
        <v>104.6</v>
      </c>
      <c r="E12" s="2">
        <v>104</v>
      </c>
      <c r="F12" s="2">
        <v>103.6</v>
      </c>
      <c r="G12" s="2">
        <v>102.9</v>
      </c>
      <c r="H12" s="2">
        <v>102.2</v>
      </c>
      <c r="I12" s="2">
        <v>101.4</v>
      </c>
      <c r="J12" s="2">
        <v>100.4</v>
      </c>
      <c r="K12" s="2">
        <v>99.3</v>
      </c>
      <c r="L12" s="2">
        <v>98</v>
      </c>
      <c r="M12" s="2">
        <v>96.5</v>
      </c>
      <c r="N12" s="2">
        <v>94.5</v>
      </c>
      <c r="O12" s="2">
        <v>92.8</v>
      </c>
      <c r="P12" s="2">
        <v>89.9</v>
      </c>
      <c r="Q12" s="2">
        <v>87.2</v>
      </c>
      <c r="R12" s="2">
        <v>83.9</v>
      </c>
      <c r="S12" s="2">
        <v>80</v>
      </c>
      <c r="T12" s="2">
        <v>75.2</v>
      </c>
      <c r="U12" s="2">
        <v>70.5</v>
      </c>
      <c r="V12" s="2">
        <v>64.3</v>
      </c>
      <c r="W12" s="2">
        <v>58.2</v>
      </c>
      <c r="X12" s="2">
        <v>52</v>
      </c>
      <c r="Y12" s="2">
        <v>45.7</v>
      </c>
      <c r="Z12" s="2">
        <v>40.1</v>
      </c>
      <c r="AA12" s="2">
        <v>34.5</v>
      </c>
    </row>
    <row r="13" spans="1:27" ht="28.2" thickBot="1" x14ac:dyDescent="0.3">
      <c r="A13" s="1" t="s">
        <v>11</v>
      </c>
      <c r="B13" s="2">
        <f>B12/30/0.25</f>
        <v>14.04</v>
      </c>
      <c r="C13" s="2">
        <f t="shared" ref="C13:AA13" si="3">C12/30/0.25</f>
        <v>14</v>
      </c>
      <c r="D13" s="2">
        <f t="shared" si="3"/>
        <v>13.946666666666665</v>
      </c>
      <c r="E13" s="2">
        <f t="shared" si="3"/>
        <v>13.866666666666667</v>
      </c>
      <c r="F13" s="2">
        <f t="shared" si="3"/>
        <v>13.813333333333333</v>
      </c>
      <c r="G13" s="2">
        <f t="shared" si="3"/>
        <v>13.72</v>
      </c>
      <c r="H13" s="2">
        <f t="shared" si="3"/>
        <v>13.626666666666667</v>
      </c>
      <c r="I13" s="2">
        <f t="shared" si="3"/>
        <v>13.520000000000001</v>
      </c>
      <c r="J13" s="2">
        <f t="shared" si="3"/>
        <v>13.386666666666667</v>
      </c>
      <c r="K13" s="2">
        <f t="shared" si="3"/>
        <v>13.24</v>
      </c>
      <c r="L13" s="2">
        <f t="shared" si="3"/>
        <v>13.066666666666666</v>
      </c>
      <c r="M13" s="2">
        <f t="shared" si="3"/>
        <v>12.866666666666667</v>
      </c>
      <c r="N13" s="2">
        <f t="shared" si="3"/>
        <v>12.6</v>
      </c>
      <c r="O13" s="2">
        <f t="shared" si="3"/>
        <v>12.373333333333333</v>
      </c>
      <c r="P13" s="2">
        <f t="shared" si="3"/>
        <v>11.986666666666668</v>
      </c>
      <c r="Q13" s="2">
        <f t="shared" si="3"/>
        <v>11.626666666666667</v>
      </c>
      <c r="R13" s="2">
        <f t="shared" si="3"/>
        <v>11.186666666666667</v>
      </c>
      <c r="S13" s="2">
        <f t="shared" si="3"/>
        <v>10.666666666666666</v>
      </c>
      <c r="T13" s="2">
        <f t="shared" si="3"/>
        <v>10.026666666666667</v>
      </c>
      <c r="U13" s="2">
        <f t="shared" si="3"/>
        <v>9.4</v>
      </c>
      <c r="V13" s="2">
        <f t="shared" si="3"/>
        <v>8.5733333333333324</v>
      </c>
      <c r="W13" s="2">
        <f t="shared" si="3"/>
        <v>7.7600000000000007</v>
      </c>
      <c r="X13" s="2">
        <f t="shared" si="3"/>
        <v>6.9333333333333336</v>
      </c>
      <c r="Y13" s="2">
        <f t="shared" si="3"/>
        <v>6.0933333333333337</v>
      </c>
      <c r="Z13" s="2">
        <f t="shared" si="3"/>
        <v>5.3466666666666667</v>
      </c>
      <c r="AA13" s="2">
        <f t="shared" si="3"/>
        <v>4.5999999999999996</v>
      </c>
    </row>
    <row r="14" spans="1:27" ht="42" thickBot="1" x14ac:dyDescent="0.3">
      <c r="A14" s="1" t="s">
        <v>1</v>
      </c>
      <c r="B14" s="3">
        <v>29.6</v>
      </c>
      <c r="C14" s="3">
        <v>29.8</v>
      </c>
      <c r="D14" s="3">
        <v>30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28.2" thickBot="1" x14ac:dyDescent="0.3">
      <c r="A15" s="1" t="s">
        <v>3</v>
      </c>
      <c r="B15" s="1">
        <v>29.7</v>
      </c>
      <c r="C15" s="1">
        <v>25.6</v>
      </c>
      <c r="D15" s="1">
        <v>22.1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28.2" thickBot="1" x14ac:dyDescent="0.3">
      <c r="A16" s="1" t="s">
        <v>11</v>
      </c>
      <c r="B16" s="6">
        <f>B15/30/0.25</f>
        <v>3.96</v>
      </c>
      <c r="C16" s="6">
        <f t="shared" ref="C16:D16" si="4">C15/30/0.25</f>
        <v>3.4133333333333336</v>
      </c>
      <c r="D16" s="6">
        <f t="shared" si="4"/>
        <v>2.9466666666666668</v>
      </c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</row>
  </sheetData>
  <mergeCells count="1">
    <mergeCell ref="A1:AA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2018-03-31T08:40:22Z</dcterms:modified>
</cp:coreProperties>
</file>