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34" documentId="6_{31E3C5E8-F432-4828-8AF9-21D88D424DE4}" xr6:coauthVersionLast="38" xr6:coauthVersionMax="38" xr10:uidLastSave="{C60E475D-6732-4B4A-8185-262CA021AF04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/>
  <c r="J5" i="5"/>
  <c r="J3" i="5"/>
  <c r="I4" i="5"/>
  <c r="I5" i="5"/>
  <c r="I3" i="5"/>
  <c r="H4" i="5"/>
  <c r="H5" i="5"/>
  <c r="H3" i="5"/>
  <c r="F4" i="5"/>
  <c r="F5" i="5"/>
  <c r="F3" i="5"/>
  <c r="C4" i="5"/>
  <c r="C5" i="5"/>
  <c r="C3" i="5"/>
  <c r="G4" i="4"/>
  <c r="G5" i="4"/>
  <c r="G3" i="4"/>
  <c r="F4" i="4"/>
  <c r="F5" i="4"/>
  <c r="F3" i="4"/>
  <c r="C4" i="4"/>
  <c r="C5" i="4"/>
  <c r="C3" i="4"/>
  <c r="K4" i="3"/>
  <c r="K5" i="3"/>
  <c r="K3" i="3"/>
  <c r="J4" i="3"/>
  <c r="J5" i="3"/>
  <c r="J3" i="3"/>
  <c r="I3" i="3"/>
  <c r="I4" i="3"/>
  <c r="I5" i="3"/>
  <c r="G4" i="3"/>
  <c r="G5" i="3"/>
  <c r="G3" i="3"/>
  <c r="D4" i="3"/>
  <c r="D5" i="3"/>
  <c r="D3" i="3"/>
  <c r="E4" i="2" l="1"/>
  <c r="F4" i="2"/>
  <c r="G4" i="2"/>
  <c r="H4" i="2"/>
  <c r="E5" i="2"/>
  <c r="F5" i="2"/>
  <c r="G5" i="2"/>
  <c r="H5" i="2"/>
  <c r="H3" i="2"/>
  <c r="G3" i="2"/>
  <c r="F3" i="2"/>
  <c r="E3" i="2"/>
  <c r="E4" i="1"/>
  <c r="E5" i="1"/>
  <c r="D4" i="1"/>
  <c r="D5" i="1"/>
  <c r="E3" i="1"/>
  <c r="D3" i="1"/>
</calcChain>
</file>

<file path=xl/sharedStrings.xml><?xml version="1.0" encoding="utf-8"?>
<sst xmlns="http://schemas.openxmlformats.org/spreadsheetml/2006/main" count="46" uniqueCount="37">
  <si>
    <t>自准直法测凸透镜焦距</t>
    <phoneticPr fontId="1" type="noConversion"/>
  </si>
  <si>
    <t>透镜的焦距f/cm</t>
    <phoneticPr fontId="1" type="noConversion"/>
  </si>
  <si>
    <t>实物成像法测凸透镜焦距</t>
    <phoneticPr fontId="1" type="noConversion"/>
  </si>
  <si>
    <t>共轭法测凸透镜焦距</t>
    <phoneticPr fontId="1" type="noConversion"/>
  </si>
  <si>
    <t>物距s/cm</t>
    <phoneticPr fontId="1" type="noConversion"/>
  </si>
  <si>
    <t>像距s'/cm</t>
    <phoneticPr fontId="1" type="noConversion"/>
  </si>
  <si>
    <t>物屏和像屏之间的距离D/cm</t>
    <phoneticPr fontId="1" type="noConversion"/>
  </si>
  <si>
    <t>两次成像透镜位置之间的距离d/cm</t>
    <phoneticPr fontId="1" type="noConversion"/>
  </si>
  <si>
    <t>透镜的焦距f/cm</t>
    <phoneticPr fontId="1" type="noConversion"/>
  </si>
  <si>
    <t>自准直法测凹透镜焦距</t>
    <phoneticPr fontId="1" type="noConversion"/>
  </si>
  <si>
    <t>虚物成像法测凹透镜焦距</t>
    <phoneticPr fontId="1" type="noConversion"/>
  </si>
  <si>
    <r>
      <t>凹透镜位置x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</si>
  <si>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t>从右至左移动凹透镜使“品”字屏时凹透镜的位置读数/cm</t>
    <phoneticPr fontId="1" type="noConversion"/>
  </si>
  <si>
    <t>从左至右移动凹透镜使“品”字屏时凹透镜的位置读数/cm</t>
    <phoneticPr fontId="1" type="noConversion"/>
  </si>
  <si>
    <r>
      <t>凸透镜成像位置x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</si>
  <si>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t>从右至左移动白屏时凸透镜成像位置读数/cm</t>
    <phoneticPr fontId="1" type="noConversion"/>
  </si>
  <si>
    <t>从左至右移动白屏时凸透镜成像位置读数/cm</t>
    <phoneticPr fontId="1" type="noConversion"/>
  </si>
  <si>
    <t>透镜的位置1/cm</t>
    <phoneticPr fontId="1" type="noConversion"/>
  </si>
  <si>
    <t>从右至左移动时透镜的位置读数1/cm</t>
    <phoneticPr fontId="1" type="noConversion"/>
  </si>
  <si>
    <t>从左至右移动时透镜的位置读数1/cm</t>
    <phoneticPr fontId="1" type="noConversion"/>
  </si>
  <si>
    <t>物屏的位置/cm</t>
    <phoneticPr fontId="1" type="noConversion"/>
  </si>
  <si>
    <t>从左至右移动时透镜的位置读数2/cm</t>
    <phoneticPr fontId="1" type="noConversion"/>
  </si>
  <si>
    <t>从右至左移动时透镜的位置读数2/cm</t>
    <phoneticPr fontId="1" type="noConversion"/>
  </si>
  <si>
    <t>透镜的位置2/cm</t>
    <phoneticPr fontId="1" type="noConversion"/>
  </si>
  <si>
    <t>像屏的位置/cm</t>
    <phoneticPr fontId="1" type="noConversion"/>
  </si>
  <si>
    <t>透镜的位置/cm</t>
    <phoneticPr fontId="1" type="noConversion"/>
  </si>
  <si>
    <t>从左至右移动时像屏的位置读数/cm</t>
    <phoneticPr fontId="1" type="noConversion"/>
  </si>
  <si>
    <t>从右至左移动时像屏的位置读数/cm</t>
    <phoneticPr fontId="1" type="noConversion"/>
  </si>
  <si>
    <t>从右至左移动时透镜的位置读数/cm</t>
    <phoneticPr fontId="1" type="noConversion"/>
  </si>
  <si>
    <t>从左至右移动时透镜的位置读数/cm</t>
    <phoneticPr fontId="1" type="noConversion"/>
  </si>
  <si>
    <r>
      <t>A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位置/cm</t>
    </r>
    <phoneticPr fontId="1" type="noConversion"/>
  </si>
  <si>
    <r>
      <t>从左至右移动物屏时A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的位置读数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</si>
  <si>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r>
      <t>从</t>
    </r>
    <r>
      <rPr>
        <sz val="11"/>
        <color theme="1"/>
        <rFont val="等线"/>
        <family val="3"/>
        <charset val="134"/>
        <scheme val="minor"/>
      </rPr>
      <t>右至左</t>
    </r>
    <r>
      <rPr>
        <sz val="11"/>
        <color theme="1"/>
        <rFont val="等线"/>
        <family val="2"/>
        <scheme val="minor"/>
      </rPr>
      <t>移动物屏时A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的位置读数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</si>
  <si>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r>
      <t>从左至右移动物屏时A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的位置读数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</si>
  <si>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r>
      <t>从</t>
    </r>
    <r>
      <rPr>
        <sz val="11"/>
        <color theme="1"/>
        <rFont val="等线"/>
        <family val="3"/>
        <charset val="134"/>
        <scheme val="minor"/>
      </rPr>
      <t>右至左</t>
    </r>
    <r>
      <rPr>
        <sz val="11"/>
        <color theme="1"/>
        <rFont val="等线"/>
        <family val="2"/>
        <scheme val="minor"/>
      </rPr>
      <t>移动物屏时A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的位置读数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</si>
  <si>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r>
      <t>A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B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位置/cm</t>
    </r>
    <phoneticPr fontId="1" type="noConversion"/>
  </si>
  <si>
    <r>
      <t>透镜L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的位置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</si>
</sst>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3.8" x14ac:dyDescent="0.25"/>
  <cols>
    <col min="1" max="5" width="8.886718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ht="55.2" x14ac:dyDescent="0.25">
      <c r="A2" s="1" t="s">
        <v>20</v>
      </c>
      <c r="B2" s="1" t="s">
        <v>29</v>
      </c>
      <c r="C2" s="1" t="s">
        <v>28</v>
      </c>
      <c r="D2" s="1" t="s">
        <v>25</v>
      </c>
      <c r="E2" s="1" t="s">
        <v>1</v>
      </c>
    </row>
    <row r="3" spans="1:5" x14ac:dyDescent="0.25">
      <c r="A3" s="1"/>
      <c r="B3" s="1"/>
      <c r="C3" s="1"/>
      <c r="D3" s="1" t="e">
        <f>AVERAGE(B3:C3)</f>
        <v>#DIV/0!</v>
      </c>
      <c r="E3" s="1" t="e">
        <f>ABS(A3-D3)</f>
        <v>#DIV/0!</v>
      </c>
    </row>
    <row r="4" spans="1:5" x14ac:dyDescent="0.25">
      <c r="A4" s="1"/>
      <c r="B4" s="1"/>
      <c r="C4" s="1"/>
      <c r="D4" s="1" t="e">
        <f t="shared" ref="D4:D5" si="0">AVERAGE(B4:C4)</f>
        <v>#DIV/0!</v>
      </c>
      <c r="E4" s="1" t="e">
        <f t="shared" ref="E4:E5" si="1">ABS(A4-D4)</f>
        <v>#DIV/0!</v>
      </c>
    </row>
    <row r="5" spans="1:5" x14ac:dyDescent="0.25">
      <c r="A5" s="1"/>
      <c r="B5" s="1"/>
      <c r="C5" s="1"/>
      <c r="D5" s="1" t="e">
        <f t="shared" si="0"/>
        <v>#DIV/0!</v>
      </c>
      <c r="E5" s="1" t="e">
        <f t="shared" si="1"/>
        <v>#DIV/0!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9400-91B5-4E9F-AABA-4CB72AFBB799}">
  <dimension ref="A1:H5"/>
  <sheetViews>
    <sheetView workbookViewId="0">
      <selection sqref="A1:H1"/>
    </sheetView>
  </sheetViews>
  <sheetFormatPr defaultRowHeight="13.8" x14ac:dyDescent="0.25"/>
  <sheetData>
    <row r="1" spans="1:8" x14ac:dyDescent="0.25">
      <c r="A1" s="2" t="s">
        <v>2</v>
      </c>
      <c r="B1" s="2"/>
      <c r="C1" s="2"/>
      <c r="D1" s="2"/>
      <c r="E1" s="2"/>
      <c r="F1" s="2"/>
      <c r="G1" s="2"/>
      <c r="H1" s="2"/>
    </row>
    <row r="2" spans="1:8" ht="55.2" x14ac:dyDescent="0.25">
      <c r="A2" s="1" t="s">
        <v>20</v>
      </c>
      <c r="B2" s="1" t="s">
        <v>25</v>
      </c>
      <c r="C2" s="1" t="s">
        <v>26</v>
      </c>
      <c r="D2" s="1" t="s">
        <v>27</v>
      </c>
      <c r="E2" s="1" t="s">
        <v>24</v>
      </c>
      <c r="F2" s="1" t="s">
        <v>4</v>
      </c>
      <c r="G2" s="1" t="s">
        <v>5</v>
      </c>
      <c r="H2" s="1" t="s">
        <v>1</v>
      </c>
    </row>
    <row r="3" spans="1:8" x14ac:dyDescent="0.25">
      <c r="A3" s="1"/>
      <c r="B3" s="1"/>
      <c r="C3" s="1"/>
      <c r="D3" s="1"/>
      <c r="E3" s="1" t="e">
        <f>AVERAGE(C3:D3)</f>
        <v>#DIV/0!</v>
      </c>
      <c r="F3" s="1">
        <f>B3-A3</f>
        <v>0</v>
      </c>
      <c r="G3" s="1" t="e">
        <f>E3-B3</f>
        <v>#DIV/0!</v>
      </c>
      <c r="H3" s="1" t="e">
        <f>1/(1/F3+1/G3)</f>
        <v>#DIV/0!</v>
      </c>
    </row>
    <row r="4" spans="1:8" x14ac:dyDescent="0.25">
      <c r="A4" s="1"/>
      <c r="B4" s="1"/>
      <c r="C4" s="1"/>
      <c r="D4" s="1"/>
      <c r="E4" s="1" t="e">
        <f t="shared" ref="E4:E5" si="0">AVERAGE(C4:D4)</f>
        <v>#DIV/0!</v>
      </c>
      <c r="F4" s="1">
        <f t="shared" ref="F4:F5" si="1">B4-A4</f>
        <v>0</v>
      </c>
      <c r="G4" s="1" t="e">
        <f t="shared" ref="G4:G5" si="2">E4-B4</f>
        <v>#DIV/0!</v>
      </c>
      <c r="H4" s="1" t="e">
        <f t="shared" ref="H4:H5" si="3">1/(1/F4+1/G4)</f>
        <v>#DIV/0!</v>
      </c>
    </row>
    <row r="5" spans="1:8" x14ac:dyDescent="0.25">
      <c r="A5" s="1"/>
      <c r="B5" s="1"/>
      <c r="C5" s="1"/>
      <c r="D5" s="1"/>
      <c r="E5" s="1" t="e">
        <f t="shared" si="0"/>
        <v>#DIV/0!</v>
      </c>
      <c r="F5" s="1">
        <f t="shared" si="1"/>
        <v>0</v>
      </c>
      <c r="G5" s="1" t="e">
        <f t="shared" si="2"/>
        <v>#DIV/0!</v>
      </c>
      <c r="H5" s="1" t="e">
        <f t="shared" si="3"/>
        <v>#DIV/0!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92E-9EE4-49BF-B055-24A5E1F85815}">
  <dimension ref="A1:K5"/>
  <sheetViews>
    <sheetView workbookViewId="0">
      <selection sqref="A1:K1"/>
    </sheetView>
  </sheetViews>
  <sheetFormatPr defaultRowHeight="13.8" x14ac:dyDescent="0.25"/>
  <sheetData>
    <row r="1" spans="1:1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69" x14ac:dyDescent="0.25">
      <c r="A2" s="1" t="s">
        <v>20</v>
      </c>
      <c r="B2" s="1" t="s">
        <v>19</v>
      </c>
      <c r="C2" s="1" t="s">
        <v>18</v>
      </c>
      <c r="D2" s="1" t="s">
        <v>17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6</v>
      </c>
      <c r="J2" s="1" t="s">
        <v>7</v>
      </c>
      <c r="K2" s="1" t="s">
        <v>8</v>
      </c>
    </row>
    <row r="3" spans="1:11" x14ac:dyDescent="0.25">
      <c r="A3" s="1"/>
      <c r="B3" s="1"/>
      <c r="C3" s="1"/>
      <c r="D3" s="1" t="e">
        <f>AVERAGE(B3:C3)</f>
        <v>#DIV/0!</v>
      </c>
      <c r="E3" s="1"/>
      <c r="F3" s="1"/>
      <c r="G3" s="1" t="e">
        <f>AVERAGE(E3:F3)</f>
        <v>#DIV/0!</v>
      </c>
      <c r="H3" s="1"/>
      <c r="I3" s="1">
        <f>H3-A3</f>
        <v>0</v>
      </c>
      <c r="J3" s="1" t="e">
        <f>G3-D3</f>
        <v>#DIV/0!</v>
      </c>
      <c r="K3" s="1" t="e">
        <f>(I3^2-J3^2)/4/I3</f>
        <v>#DIV/0!</v>
      </c>
    </row>
    <row r="4" spans="1:11" x14ac:dyDescent="0.25">
      <c r="A4" s="1"/>
      <c r="B4" s="1"/>
      <c r="C4" s="1"/>
      <c r="D4" s="1" t="e">
        <f t="shared" ref="D4:D5" si="0">AVERAGE(B4:C4)</f>
        <v>#DIV/0!</v>
      </c>
      <c r="E4" s="1"/>
      <c r="F4" s="1"/>
      <c r="G4" s="1" t="e">
        <f t="shared" ref="G4:G5" si="1">AVERAGE(E4:F4)</f>
        <v>#DIV/0!</v>
      </c>
      <c r="H4" s="1"/>
      <c r="I4" s="1">
        <f t="shared" ref="I4:I5" si="2">H4-A4</f>
        <v>0</v>
      </c>
      <c r="J4" s="1" t="e">
        <f t="shared" ref="J4:J5" si="3">G4-D4</f>
        <v>#DIV/0!</v>
      </c>
      <c r="K4" s="1" t="e">
        <f t="shared" ref="K4:K5" si="4">(I4^2-J4^2)/4/I4</f>
        <v>#DIV/0!</v>
      </c>
    </row>
    <row r="5" spans="1:11" x14ac:dyDescent="0.25">
      <c r="A5" s="1"/>
      <c r="B5" s="1"/>
      <c r="C5" s="1"/>
      <c r="D5" s="1" t="e">
        <f t="shared" si="0"/>
        <v>#DIV/0!</v>
      </c>
      <c r="E5" s="1"/>
      <c r="F5" s="1"/>
      <c r="G5" s="1" t="e">
        <f t="shared" si="1"/>
        <v>#DIV/0!</v>
      </c>
      <c r="H5" s="1"/>
      <c r="I5" s="1">
        <f t="shared" si="2"/>
        <v>0</v>
      </c>
      <c r="J5" s="1" t="e">
        <f t="shared" si="3"/>
        <v>#DIV/0!</v>
      </c>
      <c r="K5" s="1" t="e">
        <f t="shared" si="4"/>
        <v>#DIV/0!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DD60-683C-4E49-A4ED-30EF086DBB8F}">
  <dimension ref="A1:G5"/>
  <sheetViews>
    <sheetView workbookViewId="0">
      <selection sqref="A1:G1"/>
    </sheetView>
  </sheetViews>
  <sheetFormatPr defaultRowHeight="13.8" x14ac:dyDescent="0.25"/>
  <sheetData>
    <row r="1" spans="1:7" x14ac:dyDescent="0.25">
      <c r="A1" s="2" t="s">
        <v>9</v>
      </c>
      <c r="B1" s="2"/>
      <c r="C1" s="2"/>
      <c r="D1" s="2"/>
      <c r="E1" s="2"/>
      <c r="F1" s="2"/>
      <c r="G1" s="2"/>
    </row>
    <row r="2" spans="1:7" ht="96.6" x14ac:dyDescent="0.25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  <c r="G2" s="1" t="s">
        <v>1</v>
      </c>
    </row>
    <row r="3" spans="1:7" x14ac:dyDescent="0.25">
      <c r="A3" s="1"/>
      <c r="B3" s="1"/>
      <c r="C3" s="1" t="e">
        <f>AVERAGE(A3:B3)</f>
        <v>#DIV/0!</v>
      </c>
      <c r="D3" s="1"/>
      <c r="E3" s="1"/>
      <c r="F3" s="1" t="e">
        <f>AVERAGE(D3:E3)</f>
        <v>#DIV/0!</v>
      </c>
      <c r="G3" s="1" t="e">
        <f>C3-F3</f>
        <v>#DIV/0!</v>
      </c>
    </row>
    <row r="4" spans="1:7" x14ac:dyDescent="0.25">
      <c r="A4" s="1"/>
      <c r="B4" s="1"/>
      <c r="C4" s="1" t="e">
        <f t="shared" ref="C4:C5" si="0">AVERAGE(A4:B4)</f>
        <v>#DIV/0!</v>
      </c>
      <c r="D4" s="1"/>
      <c r="E4" s="1"/>
      <c r="F4" s="1" t="e">
        <f t="shared" ref="F4:F5" si="1">AVERAGE(D4:E4)</f>
        <v>#DIV/0!</v>
      </c>
      <c r="G4" s="1" t="e">
        <f t="shared" ref="G4:G5" si="2">C4-F4</f>
        <v>#DIV/0!</v>
      </c>
    </row>
    <row r="5" spans="1:7" x14ac:dyDescent="0.25">
      <c r="A5" s="1"/>
      <c r="B5" s="1"/>
      <c r="C5" s="1" t="e">
        <f t="shared" si="0"/>
        <v>#DIV/0!</v>
      </c>
      <c r="D5" s="1"/>
      <c r="E5" s="1"/>
      <c r="F5" s="1" t="e">
        <f t="shared" si="1"/>
        <v>#DIV/0!</v>
      </c>
      <c r="G5" s="1" t="e">
        <f t="shared" si="2"/>
        <v>#DIV/0!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8A1E-956D-47C6-9411-B838EE102023}">
  <dimension ref="A1:J5"/>
  <sheetViews>
    <sheetView workbookViewId="0">
      <selection sqref="A1:J1"/>
    </sheetView>
  </sheetViews>
  <sheetFormatPr defaultRowHeight="13.8" x14ac:dyDescent="0.25"/>
  <sheetData>
    <row r="1" spans="1:1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69" x14ac:dyDescent="0.25">
      <c r="A2" s="1" t="s">
        <v>31</v>
      </c>
      <c r="B2" s="1" t="s">
        <v>32</v>
      </c>
      <c r="C2" s="1" t="s">
        <v>30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4</v>
      </c>
      <c r="I2" s="1" t="s">
        <v>5</v>
      </c>
      <c r="J2" s="1" t="s">
        <v>1</v>
      </c>
    </row>
    <row r="3" spans="1:10" x14ac:dyDescent="0.25">
      <c r="A3" s="1"/>
      <c r="B3" s="1"/>
      <c r="C3" s="1" t="e">
        <f>AVERAGE(A3:B3)</f>
        <v>#DIV/0!</v>
      </c>
      <c r="D3" s="1"/>
      <c r="E3" s="1"/>
      <c r="F3" s="1" t="e">
        <f>AVERAGE(D3:E3)</f>
        <v>#DIV/0!</v>
      </c>
      <c r="G3" s="1"/>
      <c r="H3" s="1" t="e">
        <f>G3-C3</f>
        <v>#DIV/0!</v>
      </c>
      <c r="I3" s="1" t="e">
        <f>F3-G3</f>
        <v>#DIV/0!</v>
      </c>
      <c r="J3" s="1" t="e">
        <f>1/(1/H3+1/I3)</f>
        <v>#DIV/0!</v>
      </c>
    </row>
    <row r="4" spans="1:10" x14ac:dyDescent="0.25">
      <c r="A4" s="1"/>
      <c r="B4" s="1"/>
      <c r="C4" s="1" t="e">
        <f t="shared" ref="C4:C5" si="0">AVERAGE(A4:B4)</f>
        <v>#DIV/0!</v>
      </c>
      <c r="D4" s="1"/>
      <c r="E4" s="1"/>
      <c r="F4" s="1" t="e">
        <f t="shared" ref="F4:F5" si="1">AVERAGE(D4:E4)</f>
        <v>#DIV/0!</v>
      </c>
      <c r="G4" s="1"/>
      <c r="H4" s="1" t="e">
        <f t="shared" ref="H4:H5" si="2">G4-C4</f>
        <v>#DIV/0!</v>
      </c>
      <c r="I4" s="1" t="e">
        <f t="shared" ref="I4:I5" si="3">F4-G4</f>
        <v>#DIV/0!</v>
      </c>
      <c r="J4" s="1" t="e">
        <f t="shared" ref="J4:J5" si="4">1/(1/H4+1/I4)</f>
        <v>#DIV/0!</v>
      </c>
    </row>
    <row r="5" spans="1:10" x14ac:dyDescent="0.25">
      <c r="A5" s="1"/>
      <c r="B5" s="1"/>
      <c r="C5" s="1" t="e">
        <f t="shared" si="0"/>
        <v>#DIV/0!</v>
      </c>
      <c r="D5" s="1"/>
      <c r="E5" s="1"/>
      <c r="F5" s="1" t="e">
        <f t="shared" si="1"/>
        <v>#DIV/0!</v>
      </c>
      <c r="G5" s="1"/>
      <c r="H5" s="1" t="e">
        <f t="shared" si="2"/>
        <v>#DIV/0!</v>
      </c>
      <c r="I5" s="1" t="e">
        <f t="shared" si="3"/>
        <v>#DIV/0!</v>
      </c>
      <c r="J5" s="1" t="e">
        <f t="shared" si="4"/>
        <v>#DIV/0!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2018-11-03T12:28:29Z</dcterms:modified>
</cp:coreProperties>
</file>