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2" documentId="13_ncr:1_{A2B0548B-8026-499D-9D78-CEF777C5317B}" xr6:coauthVersionLast="40" xr6:coauthVersionMax="40" xr10:uidLastSave="{4D0A3CFD-FADA-40A6-B10A-3A01D1DB4E2C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G2" i="1"/>
  <c r="D10" i="1"/>
  <c r="F10" i="1" l="1"/>
  <c r="E10" i="1"/>
  <c r="C10" i="1"/>
</calcChain>
</file>

<file path=xl/sharedStrings.xml><?xml version="1.0" encoding="utf-8"?>
<sst xmlns="http://schemas.openxmlformats.org/spreadsheetml/2006/main" count="46" uniqueCount="41">
  <si>
    <t>谱线颜色</t>
    <phoneticPr fontId="1" type="noConversion"/>
  </si>
  <si>
    <t>黄2</t>
    <phoneticPr fontId="1" type="noConversion"/>
  </si>
  <si>
    <t>黄1</t>
    <phoneticPr fontId="1" type="noConversion"/>
  </si>
  <si>
    <t>绿</t>
    <phoneticPr fontId="1" type="noConversion"/>
  </si>
  <si>
    <t>蓝紫</t>
    <phoneticPr fontId="1" type="noConversion"/>
  </si>
  <si>
    <t>紫</t>
    <phoneticPr fontId="1" type="noConversion"/>
  </si>
  <si>
    <r>
      <t>公认的光波长λ</t>
    </r>
    <r>
      <rPr>
        <sz val="6"/>
        <color theme="1"/>
        <rFont val="等线"/>
        <family val="3"/>
        <charset val="134"/>
        <scheme val="minor"/>
      </rPr>
      <t>公认</t>
    </r>
    <r>
      <rPr>
        <sz val="11"/>
        <color theme="1"/>
        <rFont val="等线"/>
        <family val="2"/>
        <scheme val="minor"/>
      </rPr>
      <t>/nm</t>
    </r>
    <phoneticPr fontId="1" type="noConversion"/>
  </si>
  <si>
    <r>
      <t>左游标读数θ</t>
    </r>
    <r>
      <rPr>
        <sz val="6"/>
        <color theme="1"/>
        <rFont val="等线"/>
        <family val="3"/>
        <charset val="134"/>
        <scheme val="minor"/>
      </rPr>
      <t>左</t>
    </r>
    <phoneticPr fontId="1" type="noConversion"/>
  </si>
  <si>
    <r>
      <t>右游标读数θ</t>
    </r>
    <r>
      <rPr>
        <sz val="6"/>
        <color theme="1"/>
        <rFont val="等线"/>
        <family val="3"/>
        <charset val="134"/>
        <scheme val="minor"/>
      </rPr>
      <t>右</t>
    </r>
    <phoneticPr fontId="1" type="noConversion"/>
  </si>
  <si>
    <t>衍射角φ</t>
    <phoneticPr fontId="1" type="noConversion"/>
  </si>
  <si>
    <r>
      <t>光波长相对误差δ</t>
    </r>
    <r>
      <rPr>
        <sz val="6"/>
        <color theme="1"/>
        <rFont val="等线"/>
        <family val="3"/>
        <charset val="134"/>
        <scheme val="minor"/>
      </rPr>
      <t>r</t>
    </r>
    <phoneticPr fontId="1" type="noConversion"/>
  </si>
  <si>
    <r>
      <t>色散率D/mm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phoneticPr fontId="1" type="noConversion"/>
  </si>
  <si>
    <t>光栅常数d/mm</t>
    <phoneticPr fontId="1" type="noConversion"/>
  </si>
  <si>
    <t>表1 汞灯光栅衍射实验光谱波长及色散率数据记录表</t>
    <phoneticPr fontId="1" type="noConversion"/>
  </si>
  <si>
    <t>计算得到的光波长/nm</t>
    <phoneticPr fontId="1" type="noConversion"/>
  </si>
  <si>
    <t>光谱测量位置</t>
    <phoneticPr fontId="1" type="noConversion"/>
  </si>
  <si>
    <t>14°55'</t>
    <phoneticPr fontId="1" type="noConversion"/>
  </si>
  <si>
    <t>194°53'</t>
    <phoneticPr fontId="1" type="noConversion"/>
  </si>
  <si>
    <t>14°50'</t>
    <phoneticPr fontId="1" type="noConversion"/>
  </si>
  <si>
    <t>194°48'</t>
    <phoneticPr fontId="1" type="noConversion"/>
  </si>
  <si>
    <t>14°16'</t>
    <phoneticPr fontId="1" type="noConversion"/>
  </si>
  <si>
    <t>194°12'</t>
    <phoneticPr fontId="1" type="noConversion"/>
  </si>
  <si>
    <t>192°22'</t>
    <phoneticPr fontId="1" type="noConversion"/>
  </si>
  <si>
    <t>11°56'</t>
    <phoneticPr fontId="1" type="noConversion"/>
  </si>
  <si>
    <t>191°47'</t>
    <phoneticPr fontId="1" type="noConversion"/>
  </si>
  <si>
    <t>357°55'</t>
    <phoneticPr fontId="1" type="noConversion"/>
  </si>
  <si>
    <t>177°55'</t>
    <phoneticPr fontId="1" type="noConversion"/>
  </si>
  <si>
    <t>357°20'</t>
    <phoneticPr fontId="1" type="noConversion"/>
  </si>
  <si>
    <t>177°20'</t>
    <phoneticPr fontId="1" type="noConversion"/>
  </si>
  <si>
    <t>355°25'</t>
    <phoneticPr fontId="1" type="noConversion"/>
  </si>
  <si>
    <t>175°25'</t>
    <phoneticPr fontId="1" type="noConversion"/>
  </si>
  <si>
    <t>354°56'</t>
    <phoneticPr fontId="1" type="noConversion"/>
  </si>
  <si>
    <t>174°52'</t>
    <phoneticPr fontId="1" type="noConversion"/>
  </si>
  <si>
    <t>354°51'</t>
    <phoneticPr fontId="1" type="noConversion"/>
  </si>
  <si>
    <t>174°50'</t>
    <phoneticPr fontId="1" type="noConversion"/>
  </si>
  <si>
    <t>10°02'</t>
    <phoneticPr fontId="1" type="noConversion"/>
  </si>
  <si>
    <t>9°25'</t>
    <phoneticPr fontId="1" type="noConversion"/>
  </si>
  <si>
    <t>12°24'</t>
    <phoneticPr fontId="1" type="noConversion"/>
  </si>
  <si>
    <t>7°32'</t>
    <phoneticPr fontId="1" type="noConversion"/>
  </si>
  <si>
    <t>6°58'</t>
    <phoneticPr fontId="1" type="noConversion"/>
  </si>
  <si>
    <t>9°58'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</si>
</sst>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???/???"/>
    <numFmt numFmtId="177" formatCode="0.00_);[Red]\(0.00\)"/>
    <numFmt numFmtId="178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sqref="A1:K1"/>
    </sheetView>
  </sheetViews>
  <sheetFormatPr defaultRowHeight="13.8" x14ac:dyDescent="0.25"/>
  <cols>
    <col min="2" max="2" width="8.88671875" customWidth="1"/>
    <col min="6" max="6" width="8.88671875" customWidth="1"/>
  </cols>
  <sheetData>
    <row r="1" spans="1:11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5" t="s">
        <v>12</v>
      </c>
      <c r="B2" s="15"/>
      <c r="C2" s="15"/>
      <c r="D2" s="15"/>
      <c r="E2" s="15"/>
      <c r="F2" s="15"/>
      <c r="G2" s="16">
        <f>1/300</f>
        <v>3.3333333333333335E-3</v>
      </c>
      <c r="H2" s="16"/>
      <c r="I2" s="16"/>
      <c r="J2" s="16"/>
      <c r="K2" s="16"/>
    </row>
    <row r="3" spans="1:11" ht="27.6" x14ac:dyDescent="0.25">
      <c r="A3" s="1" t="s">
        <v>15</v>
      </c>
      <c r="B3" s="15">
        <v>1</v>
      </c>
      <c r="C3" s="15"/>
      <c r="D3" s="15"/>
      <c r="E3" s="15"/>
      <c r="F3" s="15"/>
      <c r="G3" s="15">
        <v>2</v>
      </c>
      <c r="H3" s="15"/>
      <c r="I3" s="15"/>
      <c r="J3" s="15"/>
      <c r="K3" s="15"/>
    </row>
    <row r="4" spans="1:1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5</v>
      </c>
      <c r="H4" s="1" t="s">
        <v>4</v>
      </c>
      <c r="I4" s="1" t="s">
        <v>3</v>
      </c>
      <c r="J4" s="1" t="s">
        <v>2</v>
      </c>
      <c r="K4" s="1" t="s">
        <v>1</v>
      </c>
    </row>
    <row r="5" spans="1:11" ht="27.6" x14ac:dyDescent="0.25">
      <c r="A5" s="1" t="s">
        <v>7</v>
      </c>
      <c r="B5" s="1" t="s">
        <v>16</v>
      </c>
      <c r="C5" s="1" t="s">
        <v>18</v>
      </c>
      <c r="D5" s="1" t="s">
        <v>20</v>
      </c>
      <c r="E5" s="1" t="s">
        <v>37</v>
      </c>
      <c r="F5" s="1" t="s">
        <v>23</v>
      </c>
      <c r="G5" s="1" t="s">
        <v>25</v>
      </c>
      <c r="H5" s="1" t="s">
        <v>27</v>
      </c>
      <c r="I5" s="1" t="s">
        <v>29</v>
      </c>
      <c r="J5" s="1" t="s">
        <v>31</v>
      </c>
      <c r="K5" s="1" t="s">
        <v>33</v>
      </c>
    </row>
    <row r="6" spans="1:11" ht="27.6" x14ac:dyDescent="0.25">
      <c r="A6" s="1" t="s">
        <v>8</v>
      </c>
      <c r="B6" s="1" t="s">
        <v>17</v>
      </c>
      <c r="C6" s="1" t="s">
        <v>19</v>
      </c>
      <c r="D6" s="1" t="s">
        <v>21</v>
      </c>
      <c r="E6" s="1" t="s">
        <v>22</v>
      </c>
      <c r="F6" s="1" t="s">
        <v>24</v>
      </c>
      <c r="G6" s="1" t="s">
        <v>26</v>
      </c>
      <c r="H6" s="1" t="s">
        <v>28</v>
      </c>
      <c r="I6" s="1" t="s">
        <v>30</v>
      </c>
      <c r="J6" s="1" t="s">
        <v>32</v>
      </c>
      <c r="K6" s="1" t="s">
        <v>34</v>
      </c>
    </row>
    <row r="7" spans="1:11" x14ac:dyDescent="0.25">
      <c r="A7" s="1" t="s">
        <v>9</v>
      </c>
      <c r="B7" s="1" t="s">
        <v>35</v>
      </c>
      <c r="C7" s="1" t="s">
        <v>40</v>
      </c>
      <c r="D7" s="1" t="s">
        <v>36</v>
      </c>
      <c r="E7" s="1" t="s">
        <v>38</v>
      </c>
      <c r="F7" s="1" t="s">
        <v>39</v>
      </c>
      <c r="G7" s="6"/>
      <c r="H7" s="7"/>
      <c r="I7" s="7"/>
      <c r="J7" s="7"/>
      <c r="K7" s="8"/>
    </row>
    <row r="8" spans="1:11" ht="41.4" x14ac:dyDescent="0.25">
      <c r="A8" s="2" t="s">
        <v>14</v>
      </c>
      <c r="B8" s="4">
        <v>580.74</v>
      </c>
      <c r="C8" s="4">
        <v>576.91999999999996</v>
      </c>
      <c r="D8" s="4">
        <v>545.38</v>
      </c>
      <c r="E8" s="4">
        <v>437.01</v>
      </c>
      <c r="F8" s="4">
        <v>404.31</v>
      </c>
      <c r="G8" s="9"/>
      <c r="H8" s="10"/>
      <c r="I8" s="10"/>
      <c r="J8" s="10"/>
      <c r="K8" s="11"/>
    </row>
    <row r="9" spans="1:11" ht="41.4" x14ac:dyDescent="0.25">
      <c r="A9" s="1" t="s">
        <v>6</v>
      </c>
      <c r="B9" s="1">
        <v>579.07000000000005</v>
      </c>
      <c r="C9" s="1">
        <v>576.96</v>
      </c>
      <c r="D9" s="1">
        <v>546.07000000000005</v>
      </c>
      <c r="E9" s="1">
        <v>435.84</v>
      </c>
      <c r="F9" s="1">
        <v>404.66</v>
      </c>
      <c r="G9" s="9"/>
      <c r="H9" s="10"/>
      <c r="I9" s="10"/>
      <c r="J9" s="10"/>
      <c r="K9" s="11"/>
    </row>
    <row r="10" spans="1:11" ht="27.6" x14ac:dyDescent="0.25">
      <c r="A10" s="2" t="s">
        <v>10</v>
      </c>
      <c r="B10" s="3">
        <f>(B8-B9)/B9</f>
        <v>2.8839345847651559E-3</v>
      </c>
      <c r="C10" s="3">
        <f t="shared" ref="C10:F10" si="0">(C8-C9)/C9</f>
        <v>-6.9328896284105146E-5</v>
      </c>
      <c r="D10" s="3">
        <f t="shared" si="0"/>
        <v>-1.2635742670354616E-3</v>
      </c>
      <c r="E10" s="3">
        <f t="shared" si="0"/>
        <v>2.684471365638803E-3</v>
      </c>
      <c r="F10" s="3">
        <f t="shared" si="0"/>
        <v>-8.6492363959873159E-4</v>
      </c>
      <c r="G10" s="9"/>
      <c r="H10" s="10"/>
      <c r="I10" s="10"/>
      <c r="J10" s="10"/>
      <c r="K10" s="11"/>
    </row>
    <row r="11" spans="1:11" ht="30" x14ac:dyDescent="0.25">
      <c r="A11" s="2" t="s">
        <v>11</v>
      </c>
      <c r="B11" s="5">
        <v>3.282</v>
      </c>
      <c r="C11" s="5">
        <v>3.2829999999999999</v>
      </c>
      <c r="D11" s="5">
        <v>3.2879999999999998</v>
      </c>
      <c r="E11" s="5">
        <v>3.282</v>
      </c>
      <c r="F11" s="5">
        <v>3.3090000000000002</v>
      </c>
      <c r="G11" s="12"/>
      <c r="H11" s="13"/>
      <c r="I11" s="13"/>
      <c r="J11" s="13"/>
      <c r="K11" s="14"/>
    </row>
  </sheetData>
  <mergeCells count="6">
    <mergeCell ref="G7:K11"/>
    <mergeCell ref="B3:F3"/>
    <mergeCell ref="G3:K3"/>
    <mergeCell ref="A1:K1"/>
    <mergeCell ref="A2:F2"/>
    <mergeCell ref="G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2018-12-05T12:23:37Z</dcterms:modified>
</cp:coreProperties>
</file>