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\\wsl.localhost\Ubuntu\home\jichao\code\temp\data\"/>
    </mc:Choice>
  </mc:AlternateContent>
  <xr:revisionPtr revIDLastSave="0" documentId="13_ncr:1_{771E8B76-B783-4A9D-AE5F-EAD06B6515E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Sheet1!$A$1:$K$1318</definedName>
    <definedName name="_xlchart.v1.0" hidden="1">Sheet1!$G$11:$G$1318</definedName>
    <definedName name="_xlchart.v1.1" hidden="1">Sheet1!$G$2:$G$10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2" l="1"/>
  <c r="D18" i="2"/>
  <c r="D19" i="2"/>
  <c r="D16" i="2"/>
  <c r="B12" i="2"/>
  <c r="C10" i="2"/>
  <c r="B10" i="2"/>
  <c r="C9" i="2"/>
  <c r="B9" i="2"/>
  <c r="D4" i="2"/>
  <c r="B4" i="2"/>
  <c r="D3" i="2"/>
  <c r="B3" i="2"/>
  <c r="B2" i="2"/>
  <c r="B5" i="2" l="1"/>
  <c r="J577" i="1" s="1"/>
  <c r="K577" i="1" s="1"/>
  <c r="F10" i="2"/>
  <c r="J1241" i="1"/>
  <c r="K1241" i="1" s="1"/>
  <c r="J1097" i="1"/>
  <c r="K1097" i="1" s="1"/>
  <c r="J87" i="1"/>
  <c r="K87" i="1" s="1"/>
  <c r="J147" i="1"/>
  <c r="K147" i="1" s="1"/>
  <c r="J159" i="1"/>
  <c r="K159" i="1" s="1"/>
  <c r="J219" i="1"/>
  <c r="K219" i="1" s="1"/>
  <c r="J231" i="1"/>
  <c r="K231" i="1" s="1"/>
  <c r="J279" i="1"/>
  <c r="K279" i="1" s="1"/>
  <c r="J315" i="1"/>
  <c r="K315" i="1" s="1"/>
  <c r="J375" i="1"/>
  <c r="K375" i="1" s="1"/>
  <c r="J387" i="1"/>
  <c r="K387" i="1" s="1"/>
  <c r="J423" i="1"/>
  <c r="K423" i="1" s="1"/>
  <c r="J507" i="1"/>
  <c r="K507" i="1" s="1"/>
  <c r="J519" i="1"/>
  <c r="K519" i="1" s="1"/>
  <c r="J531" i="1"/>
  <c r="K531" i="1" s="1"/>
  <c r="J567" i="1"/>
  <c r="K567" i="1" s="1"/>
  <c r="J651" i="1"/>
  <c r="K651" i="1" s="1"/>
  <c r="J663" i="1"/>
  <c r="K663" i="1" s="1"/>
  <c r="J675" i="1"/>
  <c r="K675" i="1" s="1"/>
  <c r="J711" i="1"/>
  <c r="K711" i="1" s="1"/>
  <c r="J747" i="1"/>
  <c r="K747" i="1" s="1"/>
  <c r="J819" i="1"/>
  <c r="K819" i="1" s="1"/>
  <c r="J855" i="1"/>
  <c r="K855" i="1" s="1"/>
  <c r="J879" i="1"/>
  <c r="K879" i="1" s="1"/>
  <c r="J891" i="1"/>
  <c r="K891" i="1" s="1"/>
  <c r="J963" i="1"/>
  <c r="K963" i="1" s="1"/>
  <c r="J987" i="1"/>
  <c r="K987" i="1" s="1"/>
  <c r="J999" i="1"/>
  <c r="K999" i="1" s="1"/>
  <c r="J4" i="1"/>
  <c r="K4" i="1" s="1"/>
  <c r="J88" i="1"/>
  <c r="K88" i="1" s="1"/>
  <c r="J124" i="1"/>
  <c r="K124" i="1" s="1"/>
  <c r="J148" i="1"/>
  <c r="K148" i="1" s="1"/>
  <c r="J208" i="1"/>
  <c r="K208" i="1" s="1"/>
  <c r="J220" i="1"/>
  <c r="K220" i="1" s="1"/>
  <c r="J256" i="1"/>
  <c r="K256" i="1" s="1"/>
  <c r="J292" i="1"/>
  <c r="K292" i="1" s="1"/>
  <c r="J352" i="1"/>
  <c r="K352" i="1" s="1"/>
  <c r="J364" i="1"/>
  <c r="K364" i="1" s="1"/>
  <c r="J400" i="1"/>
  <c r="K400" i="1" s="1"/>
  <c r="J448" i="1"/>
  <c r="K448" i="1" s="1"/>
  <c r="J496" i="1"/>
  <c r="K496" i="1" s="1"/>
  <c r="J508" i="1"/>
  <c r="K508" i="1" s="1"/>
  <c r="J544" i="1"/>
  <c r="K544" i="1" s="1"/>
  <c r="J592" i="1"/>
  <c r="K592" i="1" s="1"/>
  <c r="J640" i="1"/>
  <c r="K640" i="1" s="1"/>
  <c r="J652" i="1"/>
  <c r="K652" i="1" s="1"/>
  <c r="J5" i="1"/>
  <c r="K5" i="1" s="1"/>
  <c r="J41" i="1"/>
  <c r="K41" i="1" s="1"/>
  <c r="J113" i="1"/>
  <c r="K113" i="1" s="1"/>
  <c r="J149" i="1"/>
  <c r="K149" i="1" s="1"/>
  <c r="J161" i="1"/>
  <c r="K161" i="1" s="1"/>
  <c r="J185" i="1"/>
  <c r="K185" i="1" s="1"/>
  <c r="J257" i="1"/>
  <c r="K257" i="1" s="1"/>
  <c r="J269" i="1"/>
  <c r="K269" i="1" s="1"/>
  <c r="J293" i="1"/>
  <c r="K293" i="1" s="1"/>
  <c r="J305" i="1"/>
  <c r="K305" i="1" s="1"/>
  <c r="J401" i="1"/>
  <c r="K401" i="1" s="1"/>
  <c r="J437" i="1"/>
  <c r="K437" i="1" s="1"/>
  <c r="J449" i="1"/>
  <c r="K449" i="1" s="1"/>
  <c r="J485" i="1"/>
  <c r="K485" i="1" s="1"/>
  <c r="J533" i="1"/>
  <c r="K533" i="1" s="1"/>
  <c r="J557" i="1"/>
  <c r="K557" i="1" s="1"/>
  <c r="J6" i="1"/>
  <c r="K6" i="1" s="1"/>
  <c r="J42" i="1"/>
  <c r="K42" i="1" s="1"/>
  <c r="J90" i="1"/>
  <c r="K90" i="1" s="1"/>
  <c r="J114" i="1"/>
  <c r="K114" i="1" s="1"/>
  <c r="J174" i="1"/>
  <c r="K174" i="1" s="1"/>
  <c r="J186" i="1"/>
  <c r="K186" i="1" s="1"/>
  <c r="J234" i="1"/>
  <c r="K234" i="1" s="1"/>
  <c r="J258" i="1"/>
  <c r="K258" i="1" s="1"/>
  <c r="J318" i="1"/>
  <c r="K318" i="1" s="1"/>
  <c r="J330" i="1"/>
  <c r="K330" i="1" s="1"/>
  <c r="J378" i="1"/>
  <c r="K378" i="1" s="1"/>
  <c r="J402" i="1"/>
  <c r="K402" i="1" s="1"/>
  <c r="J438" i="1"/>
  <c r="K438" i="1" s="1"/>
  <c r="J522" i="1"/>
  <c r="K522" i="1" s="1"/>
  <c r="J546" i="1"/>
  <c r="K546" i="1" s="1"/>
  <c r="J570" i="1"/>
  <c r="K570" i="1" s="1"/>
  <c r="J582" i="1"/>
  <c r="K582" i="1" s="1"/>
  <c r="J55" i="1"/>
  <c r="K55" i="1" s="1"/>
  <c r="J67" i="1"/>
  <c r="K67" i="1" s="1"/>
  <c r="J79" i="1"/>
  <c r="K79" i="1" s="1"/>
  <c r="J103" i="1"/>
  <c r="K103" i="1" s="1"/>
  <c r="J199" i="1"/>
  <c r="K199" i="1" s="1"/>
  <c r="J223" i="1"/>
  <c r="K223" i="1" s="1"/>
  <c r="J247" i="1"/>
  <c r="K247" i="1" s="1"/>
  <c r="J283" i="1"/>
  <c r="K283" i="1" s="1"/>
  <c r="J295" i="1"/>
  <c r="K295" i="1" s="1"/>
  <c r="J355" i="1"/>
  <c r="K355" i="1" s="1"/>
  <c r="J391" i="1"/>
  <c r="K391" i="1" s="1"/>
  <c r="J427" i="1"/>
  <c r="K427" i="1" s="1"/>
  <c r="J439" i="1"/>
  <c r="K439" i="1" s="1"/>
  <c r="J499" i="1"/>
  <c r="K499" i="1" s="1"/>
  <c r="J547" i="1"/>
  <c r="K547" i="1" s="1"/>
  <c r="J571" i="1"/>
  <c r="K571" i="1" s="1"/>
  <c r="J583" i="1"/>
  <c r="K583" i="1" s="1"/>
  <c r="J56" i="1"/>
  <c r="K56" i="1" s="1"/>
  <c r="J92" i="1"/>
  <c r="K92" i="1" s="1"/>
  <c r="J104" i="1"/>
  <c r="K104" i="1" s="1"/>
  <c r="J128" i="1"/>
  <c r="K128" i="1" s="1"/>
  <c r="J140" i="1"/>
  <c r="K140" i="1" s="1"/>
  <c r="J212" i="1"/>
  <c r="K212" i="1" s="1"/>
  <c r="J248" i="1"/>
  <c r="K248" i="1" s="1"/>
  <c r="J284" i="1"/>
  <c r="K284" i="1" s="1"/>
  <c r="J332" i="1"/>
  <c r="K332" i="1" s="1"/>
  <c r="J344" i="1"/>
  <c r="K344" i="1" s="1"/>
  <c r="J380" i="1"/>
  <c r="K380" i="1" s="1"/>
  <c r="J392" i="1"/>
  <c r="K392" i="1" s="1"/>
  <c r="J428" i="1"/>
  <c r="K428" i="1" s="1"/>
  <c r="J476" i="1"/>
  <c r="K476" i="1" s="1"/>
  <c r="J500" i="1"/>
  <c r="K500" i="1" s="1"/>
  <c r="J560" i="1"/>
  <c r="K560" i="1" s="1"/>
  <c r="J572" i="1"/>
  <c r="K572" i="1" s="1"/>
  <c r="J620" i="1"/>
  <c r="K620" i="1" s="1"/>
  <c r="J632" i="1"/>
  <c r="K632" i="1" s="1"/>
  <c r="J680" i="1"/>
  <c r="K680" i="1" s="1"/>
  <c r="J704" i="1"/>
  <c r="K704" i="1" s="1"/>
  <c r="J9" i="1"/>
  <c r="K9" i="1" s="1"/>
  <c r="J57" i="1"/>
  <c r="K57" i="1" s="1"/>
  <c r="J105" i="1"/>
  <c r="K105" i="1" s="1"/>
  <c r="J141" i="1"/>
  <c r="K141" i="1" s="1"/>
  <c r="J153" i="1"/>
  <c r="K153" i="1" s="1"/>
  <c r="J201" i="1"/>
  <c r="K201" i="1" s="1"/>
  <c r="J225" i="1"/>
  <c r="K225" i="1" s="1"/>
  <c r="J261" i="1"/>
  <c r="K261" i="1" s="1"/>
  <c r="J285" i="1"/>
  <c r="K285" i="1" s="1"/>
  <c r="J345" i="1"/>
  <c r="K345" i="1" s="1"/>
  <c r="J357" i="1"/>
  <c r="K357" i="1" s="1"/>
  <c r="J393" i="1"/>
  <c r="K393" i="1" s="1"/>
  <c r="J429" i="1"/>
  <c r="K429" i="1" s="1"/>
  <c r="J489" i="1"/>
  <c r="K489" i="1" s="1"/>
  <c r="J501" i="1"/>
  <c r="K501" i="1" s="1"/>
  <c r="J513" i="1"/>
  <c r="K513" i="1" s="1"/>
  <c r="J573" i="1"/>
  <c r="K573" i="1" s="1"/>
  <c r="J585" i="1"/>
  <c r="K585" i="1" s="1"/>
  <c r="J633" i="1"/>
  <c r="K633" i="1" s="1"/>
  <c r="J645" i="1"/>
  <c r="K645" i="1" s="1"/>
  <c r="J10" i="1"/>
  <c r="K10" i="1" s="1"/>
  <c r="J58" i="1"/>
  <c r="K58" i="1" s="1"/>
  <c r="J106" i="1"/>
  <c r="K106" i="1" s="1"/>
  <c r="J118" i="1"/>
  <c r="K118" i="1" s="1"/>
  <c r="J154" i="1"/>
  <c r="K154" i="1" s="1"/>
  <c r="J190" i="1"/>
  <c r="K190" i="1" s="1"/>
  <c r="J202" i="1"/>
  <c r="K202" i="1" s="1"/>
  <c r="J250" i="1"/>
  <c r="K250" i="1" s="1"/>
  <c r="J262" i="1"/>
  <c r="K262" i="1" s="1"/>
  <c r="J298" i="1"/>
  <c r="K298" i="1" s="1"/>
  <c r="J334" i="1"/>
  <c r="K334" i="1" s="1"/>
  <c r="J346" i="1"/>
  <c r="K346" i="1" s="1"/>
  <c r="J394" i="1"/>
  <c r="K394" i="1" s="1"/>
  <c r="J406" i="1"/>
  <c r="K406" i="1" s="1"/>
  <c r="J442" i="1"/>
  <c r="K442" i="1" s="1"/>
  <c r="J454" i="1"/>
  <c r="K454" i="1" s="1"/>
  <c r="J478" i="1"/>
  <c r="K478" i="1" s="1"/>
  <c r="J490" i="1"/>
  <c r="K490" i="1" s="1"/>
  <c r="J550" i="1"/>
  <c r="K550" i="1" s="1"/>
  <c r="J586" i="1"/>
  <c r="K586" i="1" s="1"/>
  <c r="J11" i="1"/>
  <c r="K11" i="1" s="1"/>
  <c r="J35" i="1"/>
  <c r="K35" i="1" s="1"/>
  <c r="J47" i="1"/>
  <c r="K47" i="1" s="1"/>
  <c r="J107" i="1"/>
  <c r="K107" i="1" s="1"/>
  <c r="J119" i="1"/>
  <c r="K119" i="1" s="1"/>
  <c r="J143" i="1"/>
  <c r="K143" i="1" s="1"/>
  <c r="J155" i="1"/>
  <c r="K155" i="1" s="1"/>
  <c r="J191" i="1"/>
  <c r="K191" i="1" s="1"/>
  <c r="J251" i="1"/>
  <c r="K251" i="1" s="1"/>
  <c r="J263" i="1"/>
  <c r="K263" i="1" s="1"/>
  <c r="J287" i="1"/>
  <c r="K287" i="1" s="1"/>
  <c r="J299" i="1"/>
  <c r="K299" i="1" s="1"/>
  <c r="J335" i="1"/>
  <c r="K335" i="1" s="1"/>
  <c r="J383" i="1"/>
  <c r="K383" i="1" s="1"/>
  <c r="J395" i="1"/>
  <c r="K395" i="1" s="1"/>
  <c r="J407" i="1"/>
  <c r="K407" i="1" s="1"/>
  <c r="J443" i="1"/>
  <c r="K443" i="1" s="1"/>
  <c r="J479" i="1"/>
  <c r="K479" i="1" s="1"/>
  <c r="J527" i="1"/>
  <c r="K527" i="1" s="1"/>
  <c r="J539" i="1"/>
  <c r="K539" i="1" s="1"/>
  <c r="J551" i="1"/>
  <c r="K551" i="1" s="1"/>
  <c r="J587" i="1"/>
  <c r="K587" i="1" s="1"/>
  <c r="J599" i="1"/>
  <c r="K599" i="1" s="1"/>
  <c r="J611" i="1"/>
  <c r="K611" i="1" s="1"/>
  <c r="J623" i="1"/>
  <c r="K623" i="1" s="1"/>
  <c r="J683" i="1"/>
  <c r="K683" i="1" s="1"/>
  <c r="J719" i="1"/>
  <c r="K719" i="1" s="1"/>
  <c r="J731" i="1"/>
  <c r="K731" i="1" s="1"/>
  <c r="J743" i="1"/>
  <c r="K743" i="1" s="1"/>
  <c r="J755" i="1"/>
  <c r="K755" i="1" s="1"/>
  <c r="J815" i="1"/>
  <c r="K815" i="1" s="1"/>
  <c r="J827" i="1"/>
  <c r="K827" i="1" s="1"/>
  <c r="J839" i="1"/>
  <c r="K839" i="1" s="1"/>
  <c r="J863" i="1"/>
  <c r="K863" i="1" s="1"/>
  <c r="J887" i="1"/>
  <c r="K887" i="1" s="1"/>
  <c r="J24" i="1"/>
  <c r="K24" i="1" s="1"/>
  <c r="J60" i="1"/>
  <c r="K60" i="1" s="1"/>
  <c r="J72" i="1"/>
  <c r="K72" i="1" s="1"/>
  <c r="J84" i="1"/>
  <c r="K84" i="1" s="1"/>
  <c r="J120" i="1"/>
  <c r="K120" i="1" s="1"/>
  <c r="J132" i="1"/>
  <c r="K132" i="1" s="1"/>
  <c r="J144" i="1"/>
  <c r="K144" i="1" s="1"/>
  <c r="J156" i="1"/>
  <c r="K156" i="1" s="1"/>
  <c r="J180" i="1"/>
  <c r="K180" i="1" s="1"/>
  <c r="J216" i="1"/>
  <c r="K216" i="1" s="1"/>
  <c r="J228" i="1"/>
  <c r="K228" i="1" s="1"/>
  <c r="J240" i="1"/>
  <c r="K240" i="1" s="1"/>
  <c r="J264" i="1"/>
  <c r="K264" i="1" s="1"/>
  <c r="J288" i="1"/>
  <c r="K288" i="1" s="1"/>
  <c r="J300" i="1"/>
  <c r="K300" i="1" s="1"/>
  <c r="J312" i="1"/>
  <c r="K312" i="1" s="1"/>
  <c r="J324" i="1"/>
  <c r="K324" i="1" s="1"/>
  <c r="J348" i="1"/>
  <c r="K348" i="1" s="1"/>
  <c r="J372" i="1"/>
  <c r="K372" i="1" s="1"/>
  <c r="J384" i="1"/>
  <c r="K384" i="1" s="1"/>
  <c r="J396" i="1"/>
  <c r="K396" i="1" s="1"/>
  <c r="J408" i="1"/>
  <c r="K408" i="1" s="1"/>
  <c r="J432" i="1"/>
  <c r="K432" i="1" s="1"/>
  <c r="J444" i="1"/>
  <c r="K444" i="1" s="1"/>
  <c r="J456" i="1"/>
  <c r="K456" i="1" s="1"/>
  <c r="J468" i="1"/>
  <c r="K468" i="1" s="1"/>
  <c r="J492" i="1"/>
  <c r="K492" i="1" s="1"/>
  <c r="J516" i="1"/>
  <c r="K516" i="1" s="1"/>
  <c r="J528" i="1"/>
  <c r="K528" i="1" s="1"/>
  <c r="J540" i="1"/>
  <c r="K540" i="1" s="1"/>
  <c r="J552" i="1"/>
  <c r="K552" i="1" s="1"/>
  <c r="J576" i="1"/>
  <c r="K576" i="1" s="1"/>
  <c r="J588" i="1"/>
  <c r="K588" i="1" s="1"/>
  <c r="J600" i="1"/>
  <c r="K600" i="1" s="1"/>
  <c r="J612" i="1"/>
  <c r="K612" i="1" s="1"/>
  <c r="J636" i="1"/>
  <c r="K636" i="1" s="1"/>
  <c r="J660" i="1"/>
  <c r="K660" i="1" s="1"/>
  <c r="J672" i="1"/>
  <c r="K672" i="1" s="1"/>
  <c r="J684" i="1"/>
  <c r="K684" i="1" s="1"/>
  <c r="J696" i="1"/>
  <c r="K696" i="1" s="1"/>
  <c r="J720" i="1"/>
  <c r="K720" i="1" s="1"/>
  <c r="J732" i="1"/>
  <c r="K732" i="1" s="1"/>
  <c r="J744" i="1"/>
  <c r="K744" i="1" s="1"/>
  <c r="J756" i="1"/>
  <c r="K756" i="1" s="1"/>
  <c r="J780" i="1"/>
  <c r="K780" i="1" s="1"/>
  <c r="J804" i="1"/>
  <c r="K804" i="1" s="1"/>
  <c r="J816" i="1"/>
  <c r="K816" i="1" s="1"/>
  <c r="J828" i="1"/>
  <c r="K828" i="1" s="1"/>
  <c r="J840" i="1"/>
  <c r="K840" i="1" s="1"/>
  <c r="J864" i="1"/>
  <c r="K864" i="1" s="1"/>
  <c r="J876" i="1"/>
  <c r="K876" i="1" s="1"/>
  <c r="J888" i="1"/>
  <c r="K888" i="1" s="1"/>
  <c r="J900" i="1"/>
  <c r="K900" i="1" s="1"/>
  <c r="J924" i="1"/>
  <c r="K924" i="1" s="1"/>
  <c r="J936" i="1"/>
  <c r="K936" i="1" s="1"/>
  <c r="J948" i="1"/>
  <c r="K948" i="1" s="1"/>
  <c r="J960" i="1"/>
  <c r="K960" i="1" s="1"/>
  <c r="J972" i="1"/>
  <c r="K972" i="1" s="1"/>
  <c r="J984" i="1"/>
  <c r="K984" i="1" s="1"/>
  <c r="J1008" i="1"/>
  <c r="K1008" i="1" s="1"/>
  <c r="J1020" i="1"/>
  <c r="K1020" i="1" s="1"/>
  <c r="J14" i="1"/>
  <c r="K14" i="1" s="1"/>
  <c r="J26" i="1"/>
  <c r="K26" i="1" s="1"/>
  <c r="J50" i="1"/>
  <c r="K50" i="1" s="1"/>
  <c r="J62" i="1"/>
  <c r="K62" i="1" s="1"/>
  <c r="J74" i="1"/>
  <c r="K74" i="1" s="1"/>
  <c r="J86" i="1"/>
  <c r="K86" i="1" s="1"/>
  <c r="J98" i="1"/>
  <c r="K98" i="1" s="1"/>
  <c r="J110" i="1"/>
  <c r="K110" i="1" s="1"/>
  <c r="J134" i="1"/>
  <c r="K134" i="1" s="1"/>
  <c r="J146" i="1"/>
  <c r="K146" i="1" s="1"/>
  <c r="J158" i="1"/>
  <c r="K158" i="1" s="1"/>
  <c r="J170" i="1"/>
  <c r="K170" i="1" s="1"/>
  <c r="J194" i="1"/>
  <c r="K194" i="1" s="1"/>
  <c r="J206" i="1"/>
  <c r="K206" i="1" s="1"/>
  <c r="J218" i="1"/>
  <c r="K218" i="1" s="1"/>
  <c r="J230" i="1"/>
  <c r="K230" i="1" s="1"/>
  <c r="J242" i="1"/>
  <c r="K242" i="1" s="1"/>
  <c r="J254" i="1"/>
  <c r="K254" i="1" s="1"/>
  <c r="J278" i="1"/>
  <c r="K278" i="1" s="1"/>
  <c r="J290" i="1"/>
  <c r="K290" i="1" s="1"/>
  <c r="J302" i="1"/>
  <c r="K302" i="1" s="1"/>
  <c r="J314" i="1"/>
  <c r="K314" i="1" s="1"/>
  <c r="J338" i="1"/>
  <c r="K338" i="1" s="1"/>
  <c r="J350" i="1"/>
  <c r="K350" i="1" s="1"/>
  <c r="J362" i="1"/>
  <c r="K362" i="1" s="1"/>
  <c r="J374" i="1"/>
  <c r="K374" i="1" s="1"/>
  <c r="J386" i="1"/>
  <c r="K386" i="1" s="1"/>
  <c r="J398" i="1"/>
  <c r="K398" i="1" s="1"/>
  <c r="J422" i="1"/>
  <c r="K422" i="1" s="1"/>
  <c r="J434" i="1"/>
  <c r="K434" i="1" s="1"/>
  <c r="J446" i="1"/>
  <c r="K446" i="1" s="1"/>
  <c r="J458" i="1"/>
  <c r="K458" i="1" s="1"/>
  <c r="J482" i="1"/>
  <c r="K482" i="1" s="1"/>
  <c r="J494" i="1"/>
  <c r="K494" i="1" s="1"/>
  <c r="J506" i="1"/>
  <c r="K506" i="1" s="1"/>
  <c r="J518" i="1"/>
  <c r="K518" i="1" s="1"/>
  <c r="J530" i="1"/>
  <c r="K530" i="1" s="1"/>
  <c r="J542" i="1"/>
  <c r="K542" i="1" s="1"/>
  <c r="J566" i="1"/>
  <c r="K566" i="1" s="1"/>
  <c r="J578" i="1"/>
  <c r="K578" i="1" s="1"/>
  <c r="J590" i="1"/>
  <c r="K590" i="1" s="1"/>
  <c r="J602" i="1"/>
  <c r="K602" i="1" s="1"/>
  <c r="J626" i="1"/>
  <c r="K626" i="1" s="1"/>
  <c r="J638" i="1"/>
  <c r="K638" i="1" s="1"/>
  <c r="J650" i="1"/>
  <c r="K650" i="1" s="1"/>
  <c r="J662" i="1"/>
  <c r="K662" i="1" s="1"/>
  <c r="J674" i="1"/>
  <c r="K674" i="1" s="1"/>
  <c r="J686" i="1"/>
  <c r="K686" i="1" s="1"/>
  <c r="J710" i="1"/>
  <c r="K710" i="1" s="1"/>
  <c r="J722" i="1"/>
  <c r="K722" i="1" s="1"/>
  <c r="J734" i="1"/>
  <c r="K734" i="1" s="1"/>
  <c r="J746" i="1"/>
  <c r="K746" i="1" s="1"/>
  <c r="J770" i="1"/>
  <c r="K770" i="1" s="1"/>
  <c r="J782" i="1"/>
  <c r="K782" i="1" s="1"/>
  <c r="J794" i="1"/>
  <c r="K794" i="1" s="1"/>
  <c r="J806" i="1"/>
  <c r="K806" i="1" s="1"/>
  <c r="J818" i="1"/>
  <c r="K818" i="1" s="1"/>
  <c r="J830" i="1"/>
  <c r="K830" i="1" s="1"/>
  <c r="J854" i="1"/>
  <c r="K854" i="1" s="1"/>
  <c r="J866" i="1"/>
  <c r="K866" i="1" s="1"/>
  <c r="J878" i="1"/>
  <c r="K878" i="1" s="1"/>
  <c r="J890" i="1"/>
  <c r="K890" i="1" s="1"/>
  <c r="J914" i="1"/>
  <c r="K914" i="1" s="1"/>
  <c r="J926" i="1"/>
  <c r="K926" i="1" s="1"/>
  <c r="J938" i="1"/>
  <c r="K938" i="1" s="1"/>
  <c r="J950" i="1"/>
  <c r="K950" i="1" s="1"/>
  <c r="J962" i="1"/>
  <c r="K962" i="1" s="1"/>
  <c r="J974" i="1"/>
  <c r="K974" i="1" s="1"/>
  <c r="J986" i="1"/>
  <c r="K986" i="1" s="1"/>
  <c r="J998" i="1"/>
  <c r="K998" i="1" s="1"/>
  <c r="J1010" i="1"/>
  <c r="K1010" i="1" s="1"/>
  <c r="J1022" i="1"/>
  <c r="K1022" i="1" s="1"/>
  <c r="J13" i="1"/>
  <c r="K13" i="1" s="1"/>
  <c r="J157" i="1"/>
  <c r="K157" i="1" s="1"/>
  <c r="J301" i="1"/>
  <c r="K301" i="1" s="1"/>
  <c r="J445" i="1"/>
  <c r="K445" i="1" s="1"/>
  <c r="J589" i="1"/>
  <c r="K589" i="1" s="1"/>
  <c r="J622" i="1"/>
  <c r="K622" i="1" s="1"/>
  <c r="J653" i="1"/>
  <c r="K653" i="1" s="1"/>
  <c r="J679" i="1"/>
  <c r="K679" i="1" s="1"/>
  <c r="J701" i="1"/>
  <c r="K701" i="1" s="1"/>
  <c r="J718" i="1"/>
  <c r="K718" i="1" s="1"/>
  <c r="J738" i="1"/>
  <c r="K738" i="1" s="1"/>
  <c r="J754" i="1"/>
  <c r="K754" i="1" s="1"/>
  <c r="J774" i="1"/>
  <c r="K774" i="1" s="1"/>
  <c r="J790" i="1"/>
  <c r="K790" i="1" s="1"/>
  <c r="J810" i="1"/>
  <c r="K810" i="1" s="1"/>
  <c r="J826" i="1"/>
  <c r="K826" i="1" s="1"/>
  <c r="J846" i="1"/>
  <c r="K846" i="1" s="1"/>
  <c r="J862" i="1"/>
  <c r="K862" i="1" s="1"/>
  <c r="J882" i="1"/>
  <c r="K882" i="1" s="1"/>
  <c r="J898" i="1"/>
  <c r="K898" i="1" s="1"/>
  <c r="J916" i="1"/>
  <c r="K916" i="1" s="1"/>
  <c r="J931" i="1"/>
  <c r="K931" i="1" s="1"/>
  <c r="J946" i="1"/>
  <c r="K946" i="1" s="1"/>
  <c r="J964" i="1"/>
  <c r="K964" i="1" s="1"/>
  <c r="J979" i="1"/>
  <c r="K979" i="1" s="1"/>
  <c r="J994" i="1"/>
  <c r="K994" i="1" s="1"/>
  <c r="J1012" i="1"/>
  <c r="K1012" i="1" s="1"/>
  <c r="J1026" i="1"/>
  <c r="K1026" i="1" s="1"/>
  <c r="J1038" i="1"/>
  <c r="K1038" i="1" s="1"/>
  <c r="J1050" i="1"/>
  <c r="K1050" i="1" s="1"/>
  <c r="J1062" i="1"/>
  <c r="K1062" i="1" s="1"/>
  <c r="J1074" i="1"/>
  <c r="K1074" i="1" s="1"/>
  <c r="J1086" i="1"/>
  <c r="K1086" i="1" s="1"/>
  <c r="J1098" i="1"/>
  <c r="K1098" i="1" s="1"/>
  <c r="J1110" i="1"/>
  <c r="K1110" i="1" s="1"/>
  <c r="J1122" i="1"/>
  <c r="K1122" i="1" s="1"/>
  <c r="J1134" i="1"/>
  <c r="K1134" i="1" s="1"/>
  <c r="J1146" i="1"/>
  <c r="K1146" i="1" s="1"/>
  <c r="J1158" i="1"/>
  <c r="K1158" i="1" s="1"/>
  <c r="J1170" i="1"/>
  <c r="K1170" i="1" s="1"/>
  <c r="J1182" i="1"/>
  <c r="K1182" i="1" s="1"/>
  <c r="J1194" i="1"/>
  <c r="K1194" i="1" s="1"/>
  <c r="J1206" i="1"/>
  <c r="K1206" i="1" s="1"/>
  <c r="J1218" i="1"/>
  <c r="K1218" i="1" s="1"/>
  <c r="J1230" i="1"/>
  <c r="K1230" i="1" s="1"/>
  <c r="J1242" i="1"/>
  <c r="K1242" i="1" s="1"/>
  <c r="J1254" i="1"/>
  <c r="K1254" i="1" s="1"/>
  <c r="J1266" i="1"/>
  <c r="K1266" i="1" s="1"/>
  <c r="J1278" i="1"/>
  <c r="K1278" i="1" s="1"/>
  <c r="J1290" i="1"/>
  <c r="K1290" i="1" s="1"/>
  <c r="J1302" i="1"/>
  <c r="K1302" i="1" s="1"/>
  <c r="J1314" i="1"/>
  <c r="K1314" i="1" s="1"/>
  <c r="J25" i="1"/>
  <c r="K25" i="1" s="1"/>
  <c r="J169" i="1"/>
  <c r="K169" i="1" s="1"/>
  <c r="J313" i="1"/>
  <c r="K313" i="1" s="1"/>
  <c r="J457" i="1"/>
  <c r="K457" i="1" s="1"/>
  <c r="J593" i="1"/>
  <c r="K593" i="1" s="1"/>
  <c r="J625" i="1"/>
  <c r="K625" i="1" s="1"/>
  <c r="J654" i="1"/>
  <c r="K654" i="1" s="1"/>
  <c r="J681" i="1"/>
  <c r="K681" i="1" s="1"/>
  <c r="J702" i="1"/>
  <c r="K702" i="1" s="1"/>
  <c r="J721" i="1"/>
  <c r="K721" i="1" s="1"/>
  <c r="J739" i="1"/>
  <c r="K739" i="1" s="1"/>
  <c r="J757" i="1"/>
  <c r="K757" i="1" s="1"/>
  <c r="J775" i="1"/>
  <c r="K775" i="1" s="1"/>
  <c r="J793" i="1"/>
  <c r="K793" i="1" s="1"/>
  <c r="J811" i="1"/>
  <c r="K811" i="1" s="1"/>
  <c r="J829" i="1"/>
  <c r="K829" i="1" s="1"/>
  <c r="J847" i="1"/>
  <c r="K847" i="1" s="1"/>
  <c r="J865" i="1"/>
  <c r="K865" i="1" s="1"/>
  <c r="J883" i="1"/>
  <c r="K883" i="1" s="1"/>
  <c r="J899" i="1"/>
  <c r="K899" i="1" s="1"/>
  <c r="J917" i="1"/>
  <c r="K917" i="1" s="1"/>
  <c r="J932" i="1"/>
  <c r="K932" i="1" s="1"/>
  <c r="J947" i="1"/>
  <c r="K947" i="1" s="1"/>
  <c r="J965" i="1"/>
  <c r="K965" i="1" s="1"/>
  <c r="J980" i="1"/>
  <c r="K980" i="1" s="1"/>
  <c r="J995" i="1"/>
  <c r="K995" i="1" s="1"/>
  <c r="J1013" i="1"/>
  <c r="K1013" i="1" s="1"/>
  <c r="J1027" i="1"/>
  <c r="K1027" i="1" s="1"/>
  <c r="J1039" i="1"/>
  <c r="K1039" i="1" s="1"/>
  <c r="J1051" i="1"/>
  <c r="K1051" i="1" s="1"/>
  <c r="J1063" i="1"/>
  <c r="K1063" i="1" s="1"/>
  <c r="J1075" i="1"/>
  <c r="K1075" i="1" s="1"/>
  <c r="J1087" i="1"/>
  <c r="K1087" i="1" s="1"/>
  <c r="J1099" i="1"/>
  <c r="K1099" i="1" s="1"/>
  <c r="J1111" i="1"/>
  <c r="K1111" i="1" s="1"/>
  <c r="J1123" i="1"/>
  <c r="K1123" i="1" s="1"/>
  <c r="J1135" i="1"/>
  <c r="K1135" i="1" s="1"/>
  <c r="J1147" i="1"/>
  <c r="K1147" i="1" s="1"/>
  <c r="J1159" i="1"/>
  <c r="K1159" i="1" s="1"/>
  <c r="J1171" i="1"/>
  <c r="K1171" i="1" s="1"/>
  <c r="J1183" i="1"/>
  <c r="K1183" i="1" s="1"/>
  <c r="J1195" i="1"/>
  <c r="K1195" i="1" s="1"/>
  <c r="J1207" i="1"/>
  <c r="K1207" i="1" s="1"/>
  <c r="J1219" i="1"/>
  <c r="K1219" i="1" s="1"/>
  <c r="J1231" i="1"/>
  <c r="K1231" i="1" s="1"/>
  <c r="J1243" i="1"/>
  <c r="K1243" i="1" s="1"/>
  <c r="J1255" i="1"/>
  <c r="K1255" i="1" s="1"/>
  <c r="J1267" i="1"/>
  <c r="K1267" i="1" s="1"/>
  <c r="J1279" i="1"/>
  <c r="K1279" i="1" s="1"/>
  <c r="J1291" i="1"/>
  <c r="K1291" i="1" s="1"/>
  <c r="J1303" i="1"/>
  <c r="K1303" i="1" s="1"/>
  <c r="J1315" i="1"/>
  <c r="K1315" i="1" s="1"/>
  <c r="J37" i="1"/>
  <c r="K37" i="1" s="1"/>
  <c r="J181" i="1"/>
  <c r="K181" i="1" s="1"/>
  <c r="J325" i="1"/>
  <c r="K325" i="1" s="1"/>
  <c r="J469" i="1"/>
  <c r="K469" i="1" s="1"/>
  <c r="J595" i="1"/>
  <c r="K595" i="1" s="1"/>
  <c r="J629" i="1"/>
  <c r="K629" i="1" s="1"/>
  <c r="J655" i="1"/>
  <c r="K655" i="1" s="1"/>
  <c r="J682" i="1"/>
  <c r="K682" i="1" s="1"/>
  <c r="J703" i="1"/>
  <c r="K703" i="1" s="1"/>
  <c r="J724" i="1"/>
  <c r="K724" i="1" s="1"/>
  <c r="J740" i="1"/>
  <c r="K740" i="1" s="1"/>
  <c r="J760" i="1"/>
  <c r="K760" i="1" s="1"/>
  <c r="J776" i="1"/>
  <c r="K776" i="1" s="1"/>
  <c r="J796" i="1"/>
  <c r="K796" i="1" s="1"/>
  <c r="J812" i="1"/>
  <c r="K812" i="1" s="1"/>
  <c r="J832" i="1"/>
  <c r="K832" i="1" s="1"/>
  <c r="J848" i="1"/>
  <c r="K848" i="1" s="1"/>
  <c r="J868" i="1"/>
  <c r="K868" i="1" s="1"/>
  <c r="J884" i="1"/>
  <c r="K884" i="1" s="1"/>
  <c r="J901" i="1"/>
  <c r="K901" i="1" s="1"/>
  <c r="J918" i="1"/>
  <c r="K918" i="1" s="1"/>
  <c r="J933" i="1"/>
  <c r="K933" i="1" s="1"/>
  <c r="J949" i="1"/>
  <c r="K949" i="1" s="1"/>
  <c r="J966" i="1"/>
  <c r="K966" i="1" s="1"/>
  <c r="J981" i="1"/>
  <c r="K981" i="1" s="1"/>
  <c r="J997" i="1"/>
  <c r="K997" i="1" s="1"/>
  <c r="J1014" i="1"/>
  <c r="K1014" i="1" s="1"/>
  <c r="J1028" i="1"/>
  <c r="K1028" i="1" s="1"/>
  <c r="J1040" i="1"/>
  <c r="K1040" i="1" s="1"/>
  <c r="J1052" i="1"/>
  <c r="K1052" i="1" s="1"/>
  <c r="J1064" i="1"/>
  <c r="K1064" i="1" s="1"/>
  <c r="J1076" i="1"/>
  <c r="K1076" i="1" s="1"/>
  <c r="J1088" i="1"/>
  <c r="K1088" i="1" s="1"/>
  <c r="J1100" i="1"/>
  <c r="K1100" i="1" s="1"/>
  <c r="J1112" i="1"/>
  <c r="K1112" i="1" s="1"/>
  <c r="J1124" i="1"/>
  <c r="K1124" i="1" s="1"/>
  <c r="J1136" i="1"/>
  <c r="K1136" i="1" s="1"/>
  <c r="J1148" i="1"/>
  <c r="K1148" i="1" s="1"/>
  <c r="J1160" i="1"/>
  <c r="K1160" i="1" s="1"/>
  <c r="J1172" i="1"/>
  <c r="K1172" i="1" s="1"/>
  <c r="J1184" i="1"/>
  <c r="K1184" i="1" s="1"/>
  <c r="J1196" i="1"/>
  <c r="K1196" i="1" s="1"/>
  <c r="J1208" i="1"/>
  <c r="K1208" i="1" s="1"/>
  <c r="J1220" i="1"/>
  <c r="K1220" i="1" s="1"/>
  <c r="J1232" i="1"/>
  <c r="K1232" i="1" s="1"/>
  <c r="J1244" i="1"/>
  <c r="K1244" i="1" s="1"/>
  <c r="J1256" i="1"/>
  <c r="K1256" i="1" s="1"/>
  <c r="J1268" i="1"/>
  <c r="K1268" i="1" s="1"/>
  <c r="J1280" i="1"/>
  <c r="K1280" i="1" s="1"/>
  <c r="J1292" i="1"/>
  <c r="K1292" i="1" s="1"/>
  <c r="J1304" i="1"/>
  <c r="K1304" i="1" s="1"/>
  <c r="J1316" i="1"/>
  <c r="K1316" i="1" s="1"/>
  <c r="J49" i="1"/>
  <c r="K49" i="1" s="1"/>
  <c r="J193" i="1"/>
  <c r="K193" i="1" s="1"/>
  <c r="J337" i="1"/>
  <c r="K337" i="1" s="1"/>
  <c r="J481" i="1"/>
  <c r="K481" i="1" s="1"/>
  <c r="J598" i="1"/>
  <c r="K598" i="1" s="1"/>
  <c r="J630" i="1"/>
  <c r="K630" i="1" s="1"/>
  <c r="J658" i="1"/>
  <c r="K658" i="1" s="1"/>
  <c r="J685" i="1"/>
  <c r="K685" i="1" s="1"/>
  <c r="J705" i="1"/>
  <c r="K705" i="1" s="1"/>
  <c r="J725" i="1"/>
  <c r="K725" i="1" s="1"/>
  <c r="J741" i="1"/>
  <c r="K741" i="1" s="1"/>
  <c r="J761" i="1"/>
  <c r="K761" i="1" s="1"/>
  <c r="J777" i="1"/>
  <c r="K777" i="1" s="1"/>
  <c r="J797" i="1"/>
  <c r="K797" i="1" s="1"/>
  <c r="J813" i="1"/>
  <c r="K813" i="1" s="1"/>
  <c r="J833" i="1"/>
  <c r="K833" i="1" s="1"/>
  <c r="J849" i="1"/>
  <c r="K849" i="1" s="1"/>
  <c r="J869" i="1"/>
  <c r="K869" i="1" s="1"/>
  <c r="J885" i="1"/>
  <c r="K885" i="1" s="1"/>
  <c r="J904" i="1"/>
  <c r="K904" i="1" s="1"/>
  <c r="J919" i="1"/>
  <c r="K919" i="1" s="1"/>
  <c r="J934" i="1"/>
  <c r="K934" i="1" s="1"/>
  <c r="J952" i="1"/>
  <c r="K952" i="1" s="1"/>
  <c r="J967" i="1"/>
  <c r="K967" i="1" s="1"/>
  <c r="J982" i="1"/>
  <c r="K982" i="1" s="1"/>
  <c r="J1000" i="1"/>
  <c r="K1000" i="1" s="1"/>
  <c r="J1015" i="1"/>
  <c r="K1015" i="1" s="1"/>
  <c r="J1029" i="1"/>
  <c r="K1029" i="1" s="1"/>
  <c r="J1041" i="1"/>
  <c r="K1041" i="1" s="1"/>
  <c r="J1053" i="1"/>
  <c r="K1053" i="1" s="1"/>
  <c r="J1065" i="1"/>
  <c r="K1065" i="1" s="1"/>
  <c r="J1077" i="1"/>
  <c r="K1077" i="1" s="1"/>
  <c r="J1089" i="1"/>
  <c r="K1089" i="1" s="1"/>
  <c r="J1101" i="1"/>
  <c r="K1101" i="1" s="1"/>
  <c r="J1113" i="1"/>
  <c r="K1113" i="1" s="1"/>
  <c r="J1125" i="1"/>
  <c r="K1125" i="1" s="1"/>
  <c r="J1137" i="1"/>
  <c r="K1137" i="1" s="1"/>
  <c r="J1149" i="1"/>
  <c r="K1149" i="1" s="1"/>
  <c r="J1161" i="1"/>
  <c r="K1161" i="1" s="1"/>
  <c r="J1173" i="1"/>
  <c r="K1173" i="1" s="1"/>
  <c r="J1185" i="1"/>
  <c r="K1185" i="1" s="1"/>
  <c r="J1197" i="1"/>
  <c r="K1197" i="1" s="1"/>
  <c r="J1209" i="1"/>
  <c r="K1209" i="1" s="1"/>
  <c r="J1221" i="1"/>
  <c r="K1221" i="1" s="1"/>
  <c r="J1233" i="1"/>
  <c r="K1233" i="1" s="1"/>
  <c r="J1245" i="1"/>
  <c r="K1245" i="1" s="1"/>
  <c r="J1257" i="1"/>
  <c r="K1257" i="1" s="1"/>
  <c r="J1269" i="1"/>
  <c r="K1269" i="1" s="1"/>
  <c r="J1281" i="1"/>
  <c r="K1281" i="1" s="1"/>
  <c r="J1293" i="1"/>
  <c r="K1293" i="1" s="1"/>
  <c r="J1305" i="1"/>
  <c r="K1305" i="1" s="1"/>
  <c r="J1317" i="1"/>
  <c r="K1317" i="1" s="1"/>
  <c r="J1016" i="1"/>
  <c r="K1016" i="1" s="1"/>
  <c r="J1162" i="1"/>
  <c r="K1162" i="1" s="1"/>
  <c r="J1222" i="1"/>
  <c r="K1222" i="1" s="1"/>
  <c r="J1246" i="1"/>
  <c r="K1246" i="1" s="1"/>
  <c r="J1282" i="1"/>
  <c r="K1282" i="1" s="1"/>
  <c r="J1306" i="1"/>
  <c r="K1306" i="1" s="1"/>
  <c r="J133" i="1"/>
  <c r="K133" i="1" s="1"/>
  <c r="J646" i="1"/>
  <c r="K646" i="1" s="1"/>
  <c r="J716" i="1"/>
  <c r="K716" i="1" s="1"/>
  <c r="J752" i="1"/>
  <c r="K752" i="1" s="1"/>
  <c r="J808" i="1"/>
  <c r="K808" i="1" s="1"/>
  <c r="J844" i="1"/>
  <c r="K844" i="1" s="1"/>
  <c r="J860" i="1"/>
  <c r="K860" i="1" s="1"/>
  <c r="J896" i="1"/>
  <c r="K896" i="1" s="1"/>
  <c r="J929" i="1"/>
  <c r="K929" i="1" s="1"/>
  <c r="J959" i="1"/>
  <c r="K959" i="1" s="1"/>
  <c r="J992" i="1"/>
  <c r="K992" i="1" s="1"/>
  <c r="J1024" i="1"/>
  <c r="K1024" i="1" s="1"/>
  <c r="J1048" i="1"/>
  <c r="K1048" i="1" s="1"/>
  <c r="J1072" i="1"/>
  <c r="K1072" i="1" s="1"/>
  <c r="J1084" i="1"/>
  <c r="K1084" i="1" s="1"/>
  <c r="J1096" i="1"/>
  <c r="K1096" i="1" s="1"/>
  <c r="J1108" i="1"/>
  <c r="K1108" i="1" s="1"/>
  <c r="J1132" i="1"/>
  <c r="K1132" i="1" s="1"/>
  <c r="J1144" i="1"/>
  <c r="K1144" i="1" s="1"/>
  <c r="J1156" i="1"/>
  <c r="K1156" i="1" s="1"/>
  <c r="J1168" i="1"/>
  <c r="K1168" i="1" s="1"/>
  <c r="J1180" i="1"/>
  <c r="K1180" i="1" s="1"/>
  <c r="J1204" i="1"/>
  <c r="K1204" i="1" s="1"/>
  <c r="J1216" i="1"/>
  <c r="K1216" i="1" s="1"/>
  <c r="J1240" i="1"/>
  <c r="K1240" i="1" s="1"/>
  <c r="J1276" i="1"/>
  <c r="K1276" i="1" s="1"/>
  <c r="J1300" i="1"/>
  <c r="K1300" i="1" s="1"/>
  <c r="J61" i="1"/>
  <c r="K61" i="1" s="1"/>
  <c r="J205" i="1"/>
  <c r="K205" i="1" s="1"/>
  <c r="J349" i="1"/>
  <c r="K349" i="1" s="1"/>
  <c r="J493" i="1"/>
  <c r="K493" i="1" s="1"/>
  <c r="J601" i="1"/>
  <c r="K601" i="1" s="1"/>
  <c r="J631" i="1"/>
  <c r="K631" i="1" s="1"/>
  <c r="J661" i="1"/>
  <c r="K661" i="1" s="1"/>
  <c r="J688" i="1"/>
  <c r="K688" i="1" s="1"/>
  <c r="J706" i="1"/>
  <c r="K706" i="1" s="1"/>
  <c r="J726" i="1"/>
  <c r="K726" i="1" s="1"/>
  <c r="J742" i="1"/>
  <c r="K742" i="1" s="1"/>
  <c r="J762" i="1"/>
  <c r="K762" i="1" s="1"/>
  <c r="J778" i="1"/>
  <c r="K778" i="1" s="1"/>
  <c r="J798" i="1"/>
  <c r="K798" i="1" s="1"/>
  <c r="J814" i="1"/>
  <c r="K814" i="1" s="1"/>
  <c r="J834" i="1"/>
  <c r="K834" i="1" s="1"/>
  <c r="J850" i="1"/>
  <c r="K850" i="1" s="1"/>
  <c r="J870" i="1"/>
  <c r="K870" i="1" s="1"/>
  <c r="J886" i="1"/>
  <c r="K886" i="1" s="1"/>
  <c r="J905" i="1"/>
  <c r="K905" i="1" s="1"/>
  <c r="J920" i="1"/>
  <c r="K920" i="1" s="1"/>
  <c r="J935" i="1"/>
  <c r="K935" i="1" s="1"/>
  <c r="J953" i="1"/>
  <c r="K953" i="1" s="1"/>
  <c r="J968" i="1"/>
  <c r="K968" i="1" s="1"/>
  <c r="J983" i="1"/>
  <c r="K983" i="1" s="1"/>
  <c r="J1001" i="1"/>
  <c r="K1001" i="1" s="1"/>
  <c r="J1030" i="1"/>
  <c r="K1030" i="1" s="1"/>
  <c r="J1042" i="1"/>
  <c r="K1042" i="1" s="1"/>
  <c r="J1054" i="1"/>
  <c r="K1054" i="1" s="1"/>
  <c r="J1066" i="1"/>
  <c r="K1066" i="1" s="1"/>
  <c r="J1078" i="1"/>
  <c r="K1078" i="1" s="1"/>
  <c r="J1090" i="1"/>
  <c r="K1090" i="1" s="1"/>
  <c r="J1102" i="1"/>
  <c r="K1102" i="1" s="1"/>
  <c r="J1114" i="1"/>
  <c r="K1114" i="1" s="1"/>
  <c r="J1126" i="1"/>
  <c r="K1126" i="1" s="1"/>
  <c r="J1138" i="1"/>
  <c r="K1138" i="1" s="1"/>
  <c r="J1150" i="1"/>
  <c r="K1150" i="1" s="1"/>
  <c r="J1174" i="1"/>
  <c r="K1174" i="1" s="1"/>
  <c r="J1186" i="1"/>
  <c r="K1186" i="1" s="1"/>
  <c r="J1198" i="1"/>
  <c r="K1198" i="1" s="1"/>
  <c r="J1210" i="1"/>
  <c r="K1210" i="1" s="1"/>
  <c r="J1234" i="1"/>
  <c r="K1234" i="1" s="1"/>
  <c r="J1258" i="1"/>
  <c r="K1258" i="1" s="1"/>
  <c r="J1270" i="1"/>
  <c r="K1270" i="1" s="1"/>
  <c r="J1294" i="1"/>
  <c r="K1294" i="1" s="1"/>
  <c r="J1318" i="1"/>
  <c r="K1318" i="1" s="1"/>
  <c r="J277" i="1"/>
  <c r="K277" i="1" s="1"/>
  <c r="J421" i="1"/>
  <c r="K421" i="1" s="1"/>
  <c r="J565" i="1"/>
  <c r="K565" i="1" s="1"/>
  <c r="J618" i="1"/>
  <c r="K618" i="1" s="1"/>
  <c r="J677" i="1"/>
  <c r="K677" i="1" s="1"/>
  <c r="J697" i="1"/>
  <c r="K697" i="1" s="1"/>
  <c r="J736" i="1"/>
  <c r="K736" i="1" s="1"/>
  <c r="J772" i="1"/>
  <c r="K772" i="1" s="1"/>
  <c r="J788" i="1"/>
  <c r="K788" i="1" s="1"/>
  <c r="J824" i="1"/>
  <c r="K824" i="1" s="1"/>
  <c r="J880" i="1"/>
  <c r="K880" i="1" s="1"/>
  <c r="J911" i="1"/>
  <c r="K911" i="1" s="1"/>
  <c r="J944" i="1"/>
  <c r="K944" i="1" s="1"/>
  <c r="J977" i="1"/>
  <c r="K977" i="1" s="1"/>
  <c r="J1007" i="1"/>
  <c r="K1007" i="1" s="1"/>
  <c r="J1036" i="1"/>
  <c r="K1036" i="1" s="1"/>
  <c r="J1060" i="1"/>
  <c r="K1060" i="1" s="1"/>
  <c r="J1120" i="1"/>
  <c r="K1120" i="1" s="1"/>
  <c r="J1192" i="1"/>
  <c r="K1192" i="1" s="1"/>
  <c r="J1228" i="1"/>
  <c r="K1228" i="1" s="1"/>
  <c r="J1252" i="1"/>
  <c r="K1252" i="1" s="1"/>
  <c r="J1264" i="1"/>
  <c r="K1264" i="1" s="1"/>
  <c r="J1288" i="1"/>
  <c r="K1288" i="1" s="1"/>
  <c r="J1312" i="1"/>
  <c r="K1312" i="1" s="1"/>
  <c r="J73" i="1"/>
  <c r="K73" i="1" s="1"/>
  <c r="J217" i="1"/>
  <c r="K217" i="1" s="1"/>
  <c r="J361" i="1"/>
  <c r="K361" i="1" s="1"/>
  <c r="J505" i="1"/>
  <c r="K505" i="1" s="1"/>
  <c r="J605" i="1"/>
  <c r="K605" i="1" s="1"/>
  <c r="J634" i="1"/>
  <c r="K634" i="1" s="1"/>
  <c r="J665" i="1"/>
  <c r="K665" i="1" s="1"/>
  <c r="J689" i="1"/>
  <c r="K689" i="1" s="1"/>
  <c r="J709" i="1"/>
  <c r="K709" i="1" s="1"/>
  <c r="J727" i="1"/>
  <c r="K727" i="1" s="1"/>
  <c r="J745" i="1"/>
  <c r="K745" i="1" s="1"/>
  <c r="J763" i="1"/>
  <c r="K763" i="1" s="1"/>
  <c r="J781" i="1"/>
  <c r="K781" i="1" s="1"/>
  <c r="J799" i="1"/>
  <c r="K799" i="1" s="1"/>
  <c r="J817" i="1"/>
  <c r="K817" i="1" s="1"/>
  <c r="J835" i="1"/>
  <c r="K835" i="1" s="1"/>
  <c r="J853" i="1"/>
  <c r="K853" i="1" s="1"/>
  <c r="J871" i="1"/>
  <c r="K871" i="1" s="1"/>
  <c r="J889" i="1"/>
  <c r="K889" i="1" s="1"/>
  <c r="J906" i="1"/>
  <c r="K906" i="1" s="1"/>
  <c r="J921" i="1"/>
  <c r="K921" i="1" s="1"/>
  <c r="J937" i="1"/>
  <c r="K937" i="1" s="1"/>
  <c r="J954" i="1"/>
  <c r="K954" i="1" s="1"/>
  <c r="J969" i="1"/>
  <c r="K969" i="1" s="1"/>
  <c r="J985" i="1"/>
  <c r="K985" i="1" s="1"/>
  <c r="J1002" i="1"/>
  <c r="K1002" i="1" s="1"/>
  <c r="J1017" i="1"/>
  <c r="K1017" i="1" s="1"/>
  <c r="J1031" i="1"/>
  <c r="K1031" i="1" s="1"/>
  <c r="J1043" i="1"/>
  <c r="K1043" i="1" s="1"/>
  <c r="J1055" i="1"/>
  <c r="K1055" i="1" s="1"/>
  <c r="J1067" i="1"/>
  <c r="K1067" i="1" s="1"/>
  <c r="J1079" i="1"/>
  <c r="K1079" i="1" s="1"/>
  <c r="J1091" i="1"/>
  <c r="K1091" i="1" s="1"/>
  <c r="J1103" i="1"/>
  <c r="K1103" i="1" s="1"/>
  <c r="J1115" i="1"/>
  <c r="K1115" i="1" s="1"/>
  <c r="J1127" i="1"/>
  <c r="K1127" i="1" s="1"/>
  <c r="J1139" i="1"/>
  <c r="K1139" i="1" s="1"/>
  <c r="J1151" i="1"/>
  <c r="K1151" i="1" s="1"/>
  <c r="J1163" i="1"/>
  <c r="K1163" i="1" s="1"/>
  <c r="J1175" i="1"/>
  <c r="K1175" i="1" s="1"/>
  <c r="J1187" i="1"/>
  <c r="K1187" i="1" s="1"/>
  <c r="J1199" i="1"/>
  <c r="K1199" i="1" s="1"/>
  <c r="J1211" i="1"/>
  <c r="K1211" i="1" s="1"/>
  <c r="J1223" i="1"/>
  <c r="K1223" i="1" s="1"/>
  <c r="J1235" i="1"/>
  <c r="K1235" i="1" s="1"/>
  <c r="J1247" i="1"/>
  <c r="K1247" i="1" s="1"/>
  <c r="J1259" i="1"/>
  <c r="K1259" i="1" s="1"/>
  <c r="J1271" i="1"/>
  <c r="K1271" i="1" s="1"/>
  <c r="J1283" i="1"/>
  <c r="K1283" i="1" s="1"/>
  <c r="J1295" i="1"/>
  <c r="K1295" i="1" s="1"/>
  <c r="J1307" i="1"/>
  <c r="K1307" i="1" s="1"/>
  <c r="J2" i="1"/>
  <c r="K2" i="1" s="1"/>
  <c r="J1296" i="1"/>
  <c r="K1296" i="1" s="1"/>
  <c r="J85" i="1"/>
  <c r="K85" i="1" s="1"/>
  <c r="J229" i="1"/>
  <c r="K229" i="1" s="1"/>
  <c r="J373" i="1"/>
  <c r="K373" i="1" s="1"/>
  <c r="J517" i="1"/>
  <c r="K517" i="1" s="1"/>
  <c r="J607" i="1"/>
  <c r="K607" i="1" s="1"/>
  <c r="J637" i="1"/>
  <c r="K637" i="1" s="1"/>
  <c r="J666" i="1"/>
  <c r="K666" i="1" s="1"/>
  <c r="J690" i="1"/>
  <c r="K690" i="1" s="1"/>
  <c r="J712" i="1"/>
  <c r="K712" i="1" s="1"/>
  <c r="J728" i="1"/>
  <c r="K728" i="1" s="1"/>
  <c r="J748" i="1"/>
  <c r="K748" i="1" s="1"/>
  <c r="J764" i="1"/>
  <c r="K764" i="1" s="1"/>
  <c r="J784" i="1"/>
  <c r="K784" i="1" s="1"/>
  <c r="J800" i="1"/>
  <c r="K800" i="1" s="1"/>
  <c r="J820" i="1"/>
  <c r="K820" i="1" s="1"/>
  <c r="J836" i="1"/>
  <c r="K836" i="1" s="1"/>
  <c r="J856" i="1"/>
  <c r="K856" i="1" s="1"/>
  <c r="J872" i="1"/>
  <c r="K872" i="1" s="1"/>
  <c r="J892" i="1"/>
  <c r="K892" i="1" s="1"/>
  <c r="J907" i="1"/>
  <c r="K907" i="1" s="1"/>
  <c r="J922" i="1"/>
  <c r="K922" i="1" s="1"/>
  <c r="J940" i="1"/>
  <c r="K940" i="1" s="1"/>
  <c r="J955" i="1"/>
  <c r="K955" i="1" s="1"/>
  <c r="J970" i="1"/>
  <c r="K970" i="1" s="1"/>
  <c r="J988" i="1"/>
  <c r="K988" i="1" s="1"/>
  <c r="J1003" i="1"/>
  <c r="K1003" i="1" s="1"/>
  <c r="J1018" i="1"/>
  <c r="K1018" i="1" s="1"/>
  <c r="J1032" i="1"/>
  <c r="K1032" i="1" s="1"/>
  <c r="J1044" i="1"/>
  <c r="K1044" i="1" s="1"/>
  <c r="J1056" i="1"/>
  <c r="K1056" i="1" s="1"/>
  <c r="J1068" i="1"/>
  <c r="K1068" i="1" s="1"/>
  <c r="J1080" i="1"/>
  <c r="K1080" i="1" s="1"/>
  <c r="J1092" i="1"/>
  <c r="K1092" i="1" s="1"/>
  <c r="J1104" i="1"/>
  <c r="K1104" i="1" s="1"/>
  <c r="J1116" i="1"/>
  <c r="K1116" i="1" s="1"/>
  <c r="J1128" i="1"/>
  <c r="K1128" i="1" s="1"/>
  <c r="J1140" i="1"/>
  <c r="K1140" i="1" s="1"/>
  <c r="J1152" i="1"/>
  <c r="K1152" i="1" s="1"/>
  <c r="J1164" i="1"/>
  <c r="K1164" i="1" s="1"/>
  <c r="J1176" i="1"/>
  <c r="K1176" i="1" s="1"/>
  <c r="J1188" i="1"/>
  <c r="K1188" i="1" s="1"/>
  <c r="J1200" i="1"/>
  <c r="K1200" i="1" s="1"/>
  <c r="J1212" i="1"/>
  <c r="K1212" i="1" s="1"/>
  <c r="J1224" i="1"/>
  <c r="K1224" i="1" s="1"/>
  <c r="J1236" i="1"/>
  <c r="K1236" i="1" s="1"/>
  <c r="J1248" i="1"/>
  <c r="K1248" i="1" s="1"/>
  <c r="J1260" i="1"/>
  <c r="K1260" i="1" s="1"/>
  <c r="J1272" i="1"/>
  <c r="K1272" i="1" s="1"/>
  <c r="J1284" i="1"/>
  <c r="K1284" i="1" s="1"/>
  <c r="J1308" i="1"/>
  <c r="K1308" i="1" s="1"/>
  <c r="J610" i="1"/>
  <c r="K610" i="1" s="1"/>
  <c r="J821" i="1"/>
  <c r="K821" i="1" s="1"/>
  <c r="J893" i="1"/>
  <c r="K893" i="1" s="1"/>
  <c r="J941" i="1"/>
  <c r="K941" i="1" s="1"/>
  <c r="J971" i="1"/>
  <c r="K971" i="1" s="1"/>
  <c r="J1004" i="1"/>
  <c r="K1004" i="1" s="1"/>
  <c r="J1033" i="1"/>
  <c r="K1033" i="1" s="1"/>
  <c r="J1057" i="1"/>
  <c r="K1057" i="1" s="1"/>
  <c r="J1081" i="1"/>
  <c r="K1081" i="1" s="1"/>
  <c r="J1105" i="1"/>
  <c r="K1105" i="1" s="1"/>
  <c r="J1117" i="1"/>
  <c r="K1117" i="1" s="1"/>
  <c r="J1141" i="1"/>
  <c r="K1141" i="1" s="1"/>
  <c r="J1165" i="1"/>
  <c r="K1165" i="1" s="1"/>
  <c r="J1177" i="1"/>
  <c r="K1177" i="1" s="1"/>
  <c r="J1201" i="1"/>
  <c r="K1201" i="1" s="1"/>
  <c r="J1225" i="1"/>
  <c r="K1225" i="1" s="1"/>
  <c r="J1249" i="1"/>
  <c r="K1249" i="1" s="1"/>
  <c r="J1273" i="1"/>
  <c r="K1273" i="1" s="1"/>
  <c r="J1297" i="1"/>
  <c r="K1297" i="1" s="1"/>
  <c r="J97" i="1"/>
  <c r="K97" i="1" s="1"/>
  <c r="J241" i="1"/>
  <c r="K241" i="1" s="1"/>
  <c r="J385" i="1"/>
  <c r="K385" i="1" s="1"/>
  <c r="J529" i="1"/>
  <c r="K529" i="1" s="1"/>
  <c r="J641" i="1"/>
  <c r="K641" i="1" s="1"/>
  <c r="J667" i="1"/>
  <c r="K667" i="1" s="1"/>
  <c r="J691" i="1"/>
  <c r="K691" i="1" s="1"/>
  <c r="J713" i="1"/>
  <c r="K713" i="1" s="1"/>
  <c r="J729" i="1"/>
  <c r="K729" i="1" s="1"/>
  <c r="J749" i="1"/>
  <c r="K749" i="1" s="1"/>
  <c r="J765" i="1"/>
  <c r="K765" i="1" s="1"/>
  <c r="J785" i="1"/>
  <c r="K785" i="1" s="1"/>
  <c r="J801" i="1"/>
  <c r="K801" i="1" s="1"/>
  <c r="J837" i="1"/>
  <c r="K837" i="1" s="1"/>
  <c r="J857" i="1"/>
  <c r="K857" i="1" s="1"/>
  <c r="J873" i="1"/>
  <c r="K873" i="1" s="1"/>
  <c r="J908" i="1"/>
  <c r="K908" i="1" s="1"/>
  <c r="J923" i="1"/>
  <c r="K923" i="1" s="1"/>
  <c r="J956" i="1"/>
  <c r="K956" i="1" s="1"/>
  <c r="J989" i="1"/>
  <c r="K989" i="1" s="1"/>
  <c r="J1019" i="1"/>
  <c r="K1019" i="1" s="1"/>
  <c r="J1045" i="1"/>
  <c r="K1045" i="1" s="1"/>
  <c r="J1069" i="1"/>
  <c r="K1069" i="1" s="1"/>
  <c r="J1093" i="1"/>
  <c r="K1093" i="1" s="1"/>
  <c r="J1129" i="1"/>
  <c r="K1129" i="1" s="1"/>
  <c r="J1153" i="1"/>
  <c r="K1153" i="1" s="1"/>
  <c r="J1189" i="1"/>
  <c r="K1189" i="1" s="1"/>
  <c r="J1213" i="1"/>
  <c r="K1213" i="1" s="1"/>
  <c r="J1237" i="1"/>
  <c r="K1237" i="1" s="1"/>
  <c r="J1261" i="1"/>
  <c r="K1261" i="1" s="1"/>
  <c r="J1285" i="1"/>
  <c r="K1285" i="1" s="1"/>
  <c r="J1309" i="1"/>
  <c r="K1309" i="1" s="1"/>
  <c r="J121" i="1"/>
  <c r="K121" i="1" s="1"/>
  <c r="J265" i="1"/>
  <c r="K265" i="1" s="1"/>
  <c r="J409" i="1"/>
  <c r="K409" i="1" s="1"/>
  <c r="J553" i="1"/>
  <c r="K553" i="1" s="1"/>
  <c r="J617" i="1"/>
  <c r="K617" i="1" s="1"/>
  <c r="J643" i="1"/>
  <c r="K643" i="1" s="1"/>
  <c r="J673" i="1"/>
  <c r="K673" i="1" s="1"/>
  <c r="J694" i="1"/>
  <c r="K694" i="1" s="1"/>
  <c r="J715" i="1"/>
  <c r="K715" i="1" s="1"/>
  <c r="J733" i="1"/>
  <c r="K733" i="1" s="1"/>
  <c r="J751" i="1"/>
  <c r="K751" i="1" s="1"/>
  <c r="J769" i="1"/>
  <c r="K769" i="1" s="1"/>
  <c r="J787" i="1"/>
  <c r="K787" i="1" s="1"/>
  <c r="J805" i="1"/>
  <c r="K805" i="1" s="1"/>
  <c r="J823" i="1"/>
  <c r="K823" i="1" s="1"/>
  <c r="J841" i="1"/>
  <c r="K841" i="1" s="1"/>
  <c r="J859" i="1"/>
  <c r="K859" i="1" s="1"/>
  <c r="J877" i="1"/>
  <c r="K877" i="1" s="1"/>
  <c r="J895" i="1"/>
  <c r="K895" i="1" s="1"/>
  <c r="J910" i="1"/>
  <c r="K910" i="1" s="1"/>
  <c r="J928" i="1"/>
  <c r="K928" i="1" s="1"/>
  <c r="J943" i="1"/>
  <c r="K943" i="1" s="1"/>
  <c r="J958" i="1"/>
  <c r="K958" i="1" s="1"/>
  <c r="J976" i="1"/>
  <c r="K976" i="1" s="1"/>
  <c r="J991" i="1"/>
  <c r="K991" i="1" s="1"/>
  <c r="J1006" i="1"/>
  <c r="K1006" i="1" s="1"/>
  <c r="J1023" i="1"/>
  <c r="K1023" i="1" s="1"/>
  <c r="J1035" i="1"/>
  <c r="K1035" i="1" s="1"/>
  <c r="J1047" i="1"/>
  <c r="K1047" i="1" s="1"/>
  <c r="J1059" i="1"/>
  <c r="K1059" i="1" s="1"/>
  <c r="J1071" i="1"/>
  <c r="K1071" i="1" s="1"/>
  <c r="J1083" i="1"/>
  <c r="K1083" i="1" s="1"/>
  <c r="J1095" i="1"/>
  <c r="K1095" i="1" s="1"/>
  <c r="J1107" i="1"/>
  <c r="K1107" i="1" s="1"/>
  <c r="J1119" i="1"/>
  <c r="K1119" i="1" s="1"/>
  <c r="J1131" i="1"/>
  <c r="K1131" i="1" s="1"/>
  <c r="J1143" i="1"/>
  <c r="K1143" i="1" s="1"/>
  <c r="J1155" i="1"/>
  <c r="K1155" i="1" s="1"/>
  <c r="J1167" i="1"/>
  <c r="K1167" i="1" s="1"/>
  <c r="J1179" i="1"/>
  <c r="K1179" i="1" s="1"/>
  <c r="J1191" i="1"/>
  <c r="K1191" i="1" s="1"/>
  <c r="J1203" i="1"/>
  <c r="K1203" i="1" s="1"/>
  <c r="J1215" i="1"/>
  <c r="K1215" i="1" s="1"/>
  <c r="J1227" i="1"/>
  <c r="K1227" i="1" s="1"/>
  <c r="J1239" i="1"/>
  <c r="K1239" i="1" s="1"/>
  <c r="J1251" i="1"/>
  <c r="K1251" i="1" s="1"/>
  <c r="J1263" i="1"/>
  <c r="K1263" i="1" s="1"/>
  <c r="J1275" i="1"/>
  <c r="K1275" i="1" s="1"/>
  <c r="J1287" i="1"/>
  <c r="K1287" i="1" s="1"/>
  <c r="J1299" i="1"/>
  <c r="K1299" i="1" s="1"/>
  <c r="J1311" i="1"/>
  <c r="K1311" i="1" s="1"/>
  <c r="J109" i="1"/>
  <c r="K109" i="1" s="1"/>
  <c r="J253" i="1"/>
  <c r="K253" i="1" s="1"/>
  <c r="J397" i="1"/>
  <c r="K397" i="1" s="1"/>
  <c r="J541" i="1"/>
  <c r="K541" i="1" s="1"/>
  <c r="J613" i="1"/>
  <c r="K613" i="1" s="1"/>
  <c r="J642" i="1"/>
  <c r="K642" i="1" s="1"/>
  <c r="J670" i="1"/>
  <c r="K670" i="1" s="1"/>
  <c r="J693" i="1"/>
  <c r="K693" i="1" s="1"/>
  <c r="J714" i="1"/>
  <c r="K714" i="1" s="1"/>
  <c r="J730" i="1"/>
  <c r="K730" i="1" s="1"/>
  <c r="J750" i="1"/>
  <c r="K750" i="1" s="1"/>
  <c r="J766" i="1"/>
  <c r="K766" i="1" s="1"/>
  <c r="J786" i="1"/>
  <c r="K786" i="1" s="1"/>
  <c r="J802" i="1"/>
  <c r="K802" i="1" s="1"/>
  <c r="J822" i="1"/>
  <c r="K822" i="1" s="1"/>
  <c r="J838" i="1"/>
  <c r="K838" i="1" s="1"/>
  <c r="J858" i="1"/>
  <c r="K858" i="1" s="1"/>
  <c r="J874" i="1"/>
  <c r="K874" i="1" s="1"/>
  <c r="J894" i="1"/>
  <c r="K894" i="1" s="1"/>
  <c r="J909" i="1"/>
  <c r="K909" i="1" s="1"/>
  <c r="J925" i="1"/>
  <c r="K925" i="1" s="1"/>
  <c r="J942" i="1"/>
  <c r="K942" i="1" s="1"/>
  <c r="J957" i="1"/>
  <c r="K957" i="1" s="1"/>
  <c r="J973" i="1"/>
  <c r="K973" i="1" s="1"/>
  <c r="J990" i="1"/>
  <c r="K990" i="1" s="1"/>
  <c r="J1005" i="1"/>
  <c r="K1005" i="1" s="1"/>
  <c r="J1021" i="1"/>
  <c r="K1021" i="1" s="1"/>
  <c r="J1034" i="1"/>
  <c r="K1034" i="1" s="1"/>
  <c r="J1046" i="1"/>
  <c r="K1046" i="1" s="1"/>
  <c r="J1058" i="1"/>
  <c r="K1058" i="1" s="1"/>
  <c r="J1070" i="1"/>
  <c r="K1070" i="1" s="1"/>
  <c r="J1082" i="1"/>
  <c r="K1082" i="1" s="1"/>
  <c r="J1094" i="1"/>
  <c r="K1094" i="1" s="1"/>
  <c r="J1106" i="1"/>
  <c r="K1106" i="1" s="1"/>
  <c r="J1118" i="1"/>
  <c r="K1118" i="1" s="1"/>
  <c r="J1130" i="1"/>
  <c r="K1130" i="1" s="1"/>
  <c r="J1142" i="1"/>
  <c r="K1142" i="1" s="1"/>
  <c r="J1154" i="1"/>
  <c r="K1154" i="1" s="1"/>
  <c r="J1166" i="1"/>
  <c r="K1166" i="1" s="1"/>
  <c r="J1178" i="1"/>
  <c r="K1178" i="1" s="1"/>
  <c r="J1190" i="1"/>
  <c r="K1190" i="1" s="1"/>
  <c r="J1202" i="1"/>
  <c r="K1202" i="1" s="1"/>
  <c r="J1214" i="1"/>
  <c r="K1214" i="1" s="1"/>
  <c r="J1226" i="1"/>
  <c r="K1226" i="1" s="1"/>
  <c r="J1238" i="1"/>
  <c r="K1238" i="1" s="1"/>
  <c r="J1250" i="1"/>
  <c r="K1250" i="1" s="1"/>
  <c r="J1262" i="1"/>
  <c r="K1262" i="1" s="1"/>
  <c r="J1274" i="1"/>
  <c r="K1274" i="1" s="1"/>
  <c r="J1286" i="1"/>
  <c r="K1286" i="1" s="1"/>
  <c r="J1298" i="1"/>
  <c r="K1298" i="1" s="1"/>
  <c r="J1310" i="1"/>
  <c r="K1310" i="1" s="1"/>
  <c r="J1133" i="1"/>
  <c r="K1133" i="1" s="1"/>
  <c r="J978" i="1"/>
  <c r="K978" i="1" s="1"/>
  <c r="J773" i="1"/>
  <c r="K773" i="1" s="1"/>
  <c r="J1265" i="1"/>
  <c r="K1265" i="1" s="1"/>
  <c r="J1121" i="1"/>
  <c r="K1121" i="1" s="1"/>
  <c r="J961" i="1"/>
  <c r="K961" i="1" s="1"/>
  <c r="J753" i="1"/>
  <c r="K753" i="1" s="1"/>
  <c r="J1253" i="1"/>
  <c r="K1253" i="1" s="1"/>
  <c r="J945" i="1"/>
  <c r="K945" i="1" s="1"/>
  <c r="J737" i="1"/>
  <c r="K737" i="1" s="1"/>
  <c r="J930" i="1"/>
  <c r="K930" i="1" s="1"/>
  <c r="J1229" i="1"/>
  <c r="K1229" i="1" s="1"/>
  <c r="J700" i="1"/>
  <c r="K700" i="1" s="1"/>
  <c r="J678" i="1"/>
  <c r="K678" i="1" s="1"/>
  <c r="J433" i="1"/>
  <c r="K433" i="1" s="1"/>
  <c r="J913" i="1"/>
  <c r="K913" i="1" s="1"/>
  <c r="J1073" i="1"/>
  <c r="K1073" i="1" s="1"/>
  <c r="J897" i="1"/>
  <c r="K897" i="1" s="1"/>
  <c r="J1061" i="1"/>
  <c r="K1061" i="1" s="1"/>
  <c r="J881" i="1"/>
  <c r="K881" i="1" s="1"/>
  <c r="J1193" i="1"/>
  <c r="K1193" i="1" s="1"/>
  <c r="J1049" i="1"/>
  <c r="K1049" i="1" s="1"/>
  <c r="J861" i="1"/>
  <c r="K861" i="1" s="1"/>
  <c r="J619" i="1"/>
  <c r="K619" i="1" s="1"/>
  <c r="J1181" i="1"/>
  <c r="K1181" i="1" s="1"/>
  <c r="J1037" i="1"/>
  <c r="K1037" i="1" s="1"/>
  <c r="J845" i="1"/>
  <c r="K845" i="1" s="1"/>
  <c r="J1313" i="1"/>
  <c r="K1313" i="1" s="1"/>
  <c r="J1169" i="1"/>
  <c r="K1169" i="1" s="1"/>
  <c r="J1025" i="1"/>
  <c r="K1025" i="1" s="1"/>
  <c r="J825" i="1"/>
  <c r="K825" i="1" s="1"/>
  <c r="J1301" i="1"/>
  <c r="K1301" i="1" s="1"/>
  <c r="J1157" i="1"/>
  <c r="K1157" i="1" s="1"/>
  <c r="J1009" i="1"/>
  <c r="K1009" i="1" s="1"/>
  <c r="J809" i="1"/>
  <c r="K809" i="1" s="1"/>
  <c r="J289" i="1"/>
  <c r="K289" i="1" s="1"/>
  <c r="F9" i="2"/>
  <c r="J842" i="1" l="1"/>
  <c r="K842" i="1" s="1"/>
  <c r="J698" i="1"/>
  <c r="K698" i="1" s="1"/>
  <c r="J554" i="1"/>
  <c r="K554" i="1" s="1"/>
  <c r="J410" i="1"/>
  <c r="K410" i="1" s="1"/>
  <c r="J266" i="1"/>
  <c r="K266" i="1" s="1"/>
  <c r="J122" i="1"/>
  <c r="K122" i="1" s="1"/>
  <c r="J996" i="1"/>
  <c r="K996" i="1" s="1"/>
  <c r="J852" i="1"/>
  <c r="K852" i="1" s="1"/>
  <c r="J708" i="1"/>
  <c r="K708" i="1" s="1"/>
  <c r="J564" i="1"/>
  <c r="K564" i="1" s="1"/>
  <c r="J420" i="1"/>
  <c r="K420" i="1" s="1"/>
  <c r="J276" i="1"/>
  <c r="K276" i="1" s="1"/>
  <c r="J96" i="1"/>
  <c r="K96" i="1" s="1"/>
  <c r="J767" i="1"/>
  <c r="K767" i="1" s="1"/>
  <c r="J575" i="1"/>
  <c r="K575" i="1" s="1"/>
  <c r="J323" i="1"/>
  <c r="K323" i="1" s="1"/>
  <c r="J95" i="1"/>
  <c r="K95" i="1" s="1"/>
  <c r="J418" i="1"/>
  <c r="K418" i="1" s="1"/>
  <c r="J166" i="1"/>
  <c r="K166" i="1" s="1"/>
  <c r="J537" i="1"/>
  <c r="K537" i="1" s="1"/>
  <c r="J249" i="1"/>
  <c r="K249" i="1" s="1"/>
  <c r="J644" i="1"/>
  <c r="K644" i="1" s="1"/>
  <c r="J356" i="1"/>
  <c r="K356" i="1" s="1"/>
  <c r="J68" i="1"/>
  <c r="K68" i="1" s="1"/>
  <c r="J343" i="1"/>
  <c r="K343" i="1" s="1"/>
  <c r="J606" i="1"/>
  <c r="K606" i="1" s="1"/>
  <c r="J294" i="1"/>
  <c r="K294" i="1" s="1"/>
  <c r="J545" i="1"/>
  <c r="K545" i="1" s="1"/>
  <c r="J197" i="1"/>
  <c r="K197" i="1" s="1"/>
  <c r="J580" i="1"/>
  <c r="K580" i="1" s="1"/>
  <c r="J232" i="1"/>
  <c r="K232" i="1" s="1"/>
  <c r="J939" i="1"/>
  <c r="K939" i="1" s="1"/>
  <c r="J603" i="1"/>
  <c r="K603" i="1" s="1"/>
  <c r="J267" i="1"/>
  <c r="K267" i="1" s="1"/>
  <c r="J792" i="1"/>
  <c r="K792" i="1" s="1"/>
  <c r="J648" i="1"/>
  <c r="K648" i="1" s="1"/>
  <c r="J504" i="1"/>
  <c r="K504" i="1" s="1"/>
  <c r="J360" i="1"/>
  <c r="K360" i="1" s="1"/>
  <c r="J204" i="1"/>
  <c r="K204" i="1" s="1"/>
  <c r="J12" i="1"/>
  <c r="K12" i="1" s="1"/>
  <c r="J695" i="1"/>
  <c r="K695" i="1" s="1"/>
  <c r="J467" i="1"/>
  <c r="K467" i="1" s="1"/>
  <c r="J239" i="1"/>
  <c r="K239" i="1" s="1"/>
  <c r="J562" i="1"/>
  <c r="K562" i="1" s="1"/>
  <c r="J310" i="1"/>
  <c r="K310" i="1" s="1"/>
  <c r="J46" i="1"/>
  <c r="K46" i="1" s="1"/>
  <c r="J405" i="1"/>
  <c r="K405" i="1" s="1"/>
  <c r="J117" i="1"/>
  <c r="K117" i="1" s="1"/>
  <c r="J536" i="1"/>
  <c r="K536" i="1" s="1"/>
  <c r="J236" i="1"/>
  <c r="K236" i="1" s="1"/>
  <c r="J535" i="1"/>
  <c r="K535" i="1" s="1"/>
  <c r="J211" i="1"/>
  <c r="K211" i="1" s="1"/>
  <c r="J462" i="1"/>
  <c r="K462" i="1" s="1"/>
  <c r="J150" i="1"/>
  <c r="K150" i="1" s="1"/>
  <c r="J413" i="1"/>
  <c r="K413" i="1" s="1"/>
  <c r="J53" i="1"/>
  <c r="K53" i="1" s="1"/>
  <c r="J436" i="1"/>
  <c r="K436" i="1" s="1"/>
  <c r="J112" i="1"/>
  <c r="K112" i="1" s="1"/>
  <c r="J795" i="1"/>
  <c r="K795" i="1" s="1"/>
  <c r="J459" i="1"/>
  <c r="K459" i="1" s="1"/>
  <c r="J99" i="1"/>
  <c r="K99" i="1" s="1"/>
  <c r="J902" i="1"/>
  <c r="K902" i="1" s="1"/>
  <c r="J758" i="1"/>
  <c r="K758" i="1" s="1"/>
  <c r="J614" i="1"/>
  <c r="K614" i="1" s="1"/>
  <c r="J470" i="1"/>
  <c r="K470" i="1" s="1"/>
  <c r="J326" i="1"/>
  <c r="K326" i="1" s="1"/>
  <c r="J182" i="1"/>
  <c r="K182" i="1" s="1"/>
  <c r="J38" i="1"/>
  <c r="K38" i="1" s="1"/>
  <c r="J912" i="1"/>
  <c r="K912" i="1" s="1"/>
  <c r="J768" i="1"/>
  <c r="K768" i="1" s="1"/>
  <c r="J624" i="1"/>
  <c r="K624" i="1" s="1"/>
  <c r="J480" i="1"/>
  <c r="K480" i="1" s="1"/>
  <c r="J336" i="1"/>
  <c r="K336" i="1" s="1"/>
  <c r="J168" i="1"/>
  <c r="K168" i="1" s="1"/>
  <c r="J875" i="1"/>
  <c r="K875" i="1" s="1"/>
  <c r="J671" i="1"/>
  <c r="K671" i="1" s="1"/>
  <c r="J431" i="1"/>
  <c r="K431" i="1" s="1"/>
  <c r="J179" i="1"/>
  <c r="K179" i="1" s="1"/>
  <c r="J538" i="1"/>
  <c r="K538" i="1" s="1"/>
  <c r="J274" i="1"/>
  <c r="K274" i="1" s="1"/>
  <c r="J657" i="1"/>
  <c r="K657" i="1" s="1"/>
  <c r="J369" i="1"/>
  <c r="K369" i="1" s="1"/>
  <c r="J81" i="1"/>
  <c r="K81" i="1" s="1"/>
  <c r="J488" i="1"/>
  <c r="K488" i="1" s="1"/>
  <c r="J200" i="1"/>
  <c r="K200" i="1" s="1"/>
  <c r="J487" i="1"/>
  <c r="K487" i="1" s="1"/>
  <c r="J139" i="1"/>
  <c r="K139" i="1" s="1"/>
  <c r="J426" i="1"/>
  <c r="K426" i="1" s="1"/>
  <c r="J102" i="1"/>
  <c r="K102" i="1" s="1"/>
  <c r="J341" i="1"/>
  <c r="K341" i="1" s="1"/>
  <c r="J17" i="1"/>
  <c r="K17" i="1" s="1"/>
  <c r="J376" i="1"/>
  <c r="K376" i="1" s="1"/>
  <c r="J64" i="1"/>
  <c r="K64" i="1" s="1"/>
  <c r="J735" i="1"/>
  <c r="K735" i="1" s="1"/>
  <c r="J411" i="1"/>
  <c r="K411" i="1" s="1"/>
  <c r="J15" i="1"/>
  <c r="K15" i="1" s="1"/>
  <c r="J22" i="1"/>
  <c r="K22" i="1" s="1"/>
  <c r="J441" i="1"/>
  <c r="K441" i="1" s="1"/>
  <c r="J213" i="1"/>
  <c r="K213" i="1" s="1"/>
  <c r="J668" i="1"/>
  <c r="K668" i="1" s="1"/>
  <c r="J416" i="1"/>
  <c r="K416" i="1" s="1"/>
  <c r="J188" i="1"/>
  <c r="K188" i="1" s="1"/>
  <c r="J511" i="1"/>
  <c r="K511" i="1" s="1"/>
  <c r="J259" i="1"/>
  <c r="K259" i="1" s="1"/>
  <c r="J7" i="1"/>
  <c r="K7" i="1" s="1"/>
  <c r="J390" i="1"/>
  <c r="K390" i="1" s="1"/>
  <c r="J138" i="1"/>
  <c r="K138" i="1" s="1"/>
  <c r="J473" i="1"/>
  <c r="K473" i="1" s="1"/>
  <c r="J245" i="1"/>
  <c r="K245" i="1" s="1"/>
  <c r="J664" i="1"/>
  <c r="K664" i="1" s="1"/>
  <c r="J412" i="1"/>
  <c r="K412" i="1" s="1"/>
  <c r="J160" i="1"/>
  <c r="K160" i="1" s="1"/>
  <c r="J951" i="1"/>
  <c r="K951" i="1" s="1"/>
  <c r="J699" i="1"/>
  <c r="K699" i="1" s="1"/>
  <c r="J447" i="1"/>
  <c r="K447" i="1" s="1"/>
  <c r="J207" i="1"/>
  <c r="K207" i="1" s="1"/>
  <c r="J403" i="1"/>
  <c r="K403" i="1" s="1"/>
  <c r="J151" i="1"/>
  <c r="K151" i="1" s="1"/>
  <c r="J534" i="1"/>
  <c r="K534" i="1" s="1"/>
  <c r="J282" i="1"/>
  <c r="K282" i="1" s="1"/>
  <c r="J30" i="1"/>
  <c r="K30" i="1" s="1"/>
  <c r="J389" i="1"/>
  <c r="K389" i="1" s="1"/>
  <c r="J125" i="1"/>
  <c r="K125" i="1" s="1"/>
  <c r="J556" i="1"/>
  <c r="K556" i="1" s="1"/>
  <c r="J304" i="1"/>
  <c r="K304" i="1" s="1"/>
  <c r="J76" i="1"/>
  <c r="K76" i="1" s="1"/>
  <c r="J843" i="1"/>
  <c r="K843" i="1" s="1"/>
  <c r="J591" i="1"/>
  <c r="K591" i="1" s="1"/>
  <c r="J363" i="1"/>
  <c r="K363" i="1" s="1"/>
  <c r="J39" i="1"/>
  <c r="K39" i="1" s="1"/>
  <c r="J130" i="1"/>
  <c r="K130" i="1" s="1"/>
  <c r="J549" i="1"/>
  <c r="K549" i="1" s="1"/>
  <c r="J297" i="1"/>
  <c r="K297" i="1" s="1"/>
  <c r="J69" i="1"/>
  <c r="K69" i="1" s="1"/>
  <c r="J524" i="1"/>
  <c r="K524" i="1" s="1"/>
  <c r="J272" i="1"/>
  <c r="K272" i="1" s="1"/>
  <c r="J44" i="1"/>
  <c r="K44" i="1" s="1"/>
  <c r="J367" i="1"/>
  <c r="K367" i="1" s="1"/>
  <c r="J115" i="1"/>
  <c r="K115" i="1" s="1"/>
  <c r="J474" i="1"/>
  <c r="K474" i="1" s="1"/>
  <c r="J246" i="1"/>
  <c r="K246" i="1" s="1"/>
  <c r="J581" i="1"/>
  <c r="K581" i="1" s="1"/>
  <c r="J329" i="1"/>
  <c r="K329" i="1" s="1"/>
  <c r="J101" i="1"/>
  <c r="K101" i="1" s="1"/>
  <c r="J520" i="1"/>
  <c r="K520" i="1" s="1"/>
  <c r="J268" i="1"/>
  <c r="K268" i="1" s="1"/>
  <c r="J16" i="1"/>
  <c r="K16" i="1" s="1"/>
  <c r="J807" i="1"/>
  <c r="K807" i="1" s="1"/>
  <c r="J555" i="1"/>
  <c r="K555" i="1" s="1"/>
  <c r="J303" i="1"/>
  <c r="K303" i="1" s="1"/>
  <c r="J3" i="1"/>
  <c r="K3" i="1" s="1"/>
  <c r="J252" i="1"/>
  <c r="K252" i="1" s="1"/>
  <c r="J108" i="1"/>
  <c r="K108" i="1" s="1"/>
  <c r="J851" i="1"/>
  <c r="K851" i="1" s="1"/>
  <c r="J707" i="1"/>
  <c r="K707" i="1" s="1"/>
  <c r="J563" i="1"/>
  <c r="K563" i="1" s="1"/>
  <c r="J419" i="1"/>
  <c r="K419" i="1" s="1"/>
  <c r="J275" i="1"/>
  <c r="K275" i="1" s="1"/>
  <c r="J131" i="1"/>
  <c r="K131" i="1" s="1"/>
  <c r="J574" i="1"/>
  <c r="K574" i="1" s="1"/>
  <c r="J430" i="1"/>
  <c r="K430" i="1" s="1"/>
  <c r="J286" i="1"/>
  <c r="K286" i="1" s="1"/>
  <c r="J142" i="1"/>
  <c r="K142" i="1" s="1"/>
  <c r="J669" i="1"/>
  <c r="K669" i="1" s="1"/>
  <c r="J525" i="1"/>
  <c r="K525" i="1" s="1"/>
  <c r="J381" i="1"/>
  <c r="K381" i="1" s="1"/>
  <c r="J237" i="1"/>
  <c r="K237" i="1" s="1"/>
  <c r="J93" i="1"/>
  <c r="K93" i="1" s="1"/>
  <c r="J656" i="1"/>
  <c r="K656" i="1" s="1"/>
  <c r="J512" i="1"/>
  <c r="K512" i="1" s="1"/>
  <c r="J368" i="1"/>
  <c r="K368" i="1" s="1"/>
  <c r="J224" i="1"/>
  <c r="K224" i="1" s="1"/>
  <c r="J80" i="1"/>
  <c r="K80" i="1" s="1"/>
  <c r="J523" i="1"/>
  <c r="K523" i="1" s="1"/>
  <c r="J379" i="1"/>
  <c r="K379" i="1" s="1"/>
  <c r="J235" i="1"/>
  <c r="K235" i="1" s="1"/>
  <c r="J91" i="1"/>
  <c r="K91" i="1" s="1"/>
  <c r="J558" i="1"/>
  <c r="K558" i="1" s="1"/>
  <c r="J414" i="1"/>
  <c r="K414" i="1" s="1"/>
  <c r="J270" i="1"/>
  <c r="K270" i="1" s="1"/>
  <c r="J126" i="1"/>
  <c r="K126" i="1" s="1"/>
  <c r="J569" i="1"/>
  <c r="K569" i="1" s="1"/>
  <c r="J425" i="1"/>
  <c r="K425" i="1" s="1"/>
  <c r="J281" i="1"/>
  <c r="K281" i="1" s="1"/>
  <c r="J137" i="1"/>
  <c r="K137" i="1" s="1"/>
  <c r="J676" i="1"/>
  <c r="K676" i="1" s="1"/>
  <c r="J532" i="1"/>
  <c r="K532" i="1" s="1"/>
  <c r="J388" i="1"/>
  <c r="K388" i="1" s="1"/>
  <c r="J244" i="1"/>
  <c r="K244" i="1" s="1"/>
  <c r="J100" i="1"/>
  <c r="K100" i="1" s="1"/>
  <c r="J975" i="1"/>
  <c r="K975" i="1" s="1"/>
  <c r="J831" i="1"/>
  <c r="K831" i="1" s="1"/>
  <c r="J687" i="1"/>
  <c r="K687" i="1" s="1"/>
  <c r="J543" i="1"/>
  <c r="K543" i="1" s="1"/>
  <c r="J399" i="1"/>
  <c r="K399" i="1" s="1"/>
  <c r="J243" i="1"/>
  <c r="K243" i="1" s="1"/>
  <c r="J51" i="1"/>
  <c r="K51" i="1" s="1"/>
  <c r="J803" i="1"/>
  <c r="K803" i="1" s="1"/>
  <c r="J659" i="1"/>
  <c r="K659" i="1" s="1"/>
  <c r="J515" i="1"/>
  <c r="K515" i="1" s="1"/>
  <c r="J371" i="1"/>
  <c r="K371" i="1" s="1"/>
  <c r="J227" i="1"/>
  <c r="K227" i="1" s="1"/>
  <c r="J83" i="1"/>
  <c r="K83" i="1" s="1"/>
  <c r="J526" i="1"/>
  <c r="K526" i="1" s="1"/>
  <c r="J382" i="1"/>
  <c r="K382" i="1" s="1"/>
  <c r="J238" i="1"/>
  <c r="K238" i="1" s="1"/>
  <c r="J94" i="1"/>
  <c r="K94" i="1" s="1"/>
  <c r="J621" i="1"/>
  <c r="K621" i="1" s="1"/>
  <c r="J477" i="1"/>
  <c r="K477" i="1" s="1"/>
  <c r="J333" i="1"/>
  <c r="K333" i="1" s="1"/>
  <c r="J189" i="1"/>
  <c r="K189" i="1" s="1"/>
  <c r="J45" i="1"/>
  <c r="K45" i="1" s="1"/>
  <c r="J608" i="1"/>
  <c r="K608" i="1" s="1"/>
  <c r="J464" i="1"/>
  <c r="K464" i="1" s="1"/>
  <c r="J320" i="1"/>
  <c r="K320" i="1" s="1"/>
  <c r="J176" i="1"/>
  <c r="K176" i="1" s="1"/>
  <c r="J32" i="1"/>
  <c r="K32" i="1" s="1"/>
  <c r="J475" i="1"/>
  <c r="K475" i="1" s="1"/>
  <c r="J331" i="1"/>
  <c r="K331" i="1" s="1"/>
  <c r="J187" i="1"/>
  <c r="K187" i="1" s="1"/>
  <c r="J43" i="1"/>
  <c r="K43" i="1" s="1"/>
  <c r="J510" i="1"/>
  <c r="K510" i="1" s="1"/>
  <c r="J366" i="1"/>
  <c r="K366" i="1" s="1"/>
  <c r="J222" i="1"/>
  <c r="K222" i="1" s="1"/>
  <c r="J78" i="1"/>
  <c r="K78" i="1" s="1"/>
  <c r="J521" i="1"/>
  <c r="K521" i="1" s="1"/>
  <c r="J377" i="1"/>
  <c r="K377" i="1" s="1"/>
  <c r="J233" i="1"/>
  <c r="K233" i="1" s="1"/>
  <c r="J89" i="1"/>
  <c r="K89" i="1" s="1"/>
  <c r="J628" i="1"/>
  <c r="K628" i="1" s="1"/>
  <c r="J484" i="1"/>
  <c r="K484" i="1" s="1"/>
  <c r="J340" i="1"/>
  <c r="K340" i="1" s="1"/>
  <c r="J196" i="1"/>
  <c r="K196" i="1" s="1"/>
  <c r="J52" i="1"/>
  <c r="K52" i="1" s="1"/>
  <c r="J927" i="1"/>
  <c r="K927" i="1" s="1"/>
  <c r="J783" i="1"/>
  <c r="K783" i="1" s="1"/>
  <c r="J639" i="1"/>
  <c r="K639" i="1" s="1"/>
  <c r="J495" i="1"/>
  <c r="K495" i="1" s="1"/>
  <c r="J351" i="1"/>
  <c r="K351" i="1" s="1"/>
  <c r="J195" i="1"/>
  <c r="K195" i="1" s="1"/>
  <c r="J1205" i="1"/>
  <c r="K1205" i="1" s="1"/>
  <c r="J192" i="1"/>
  <c r="K192" i="1" s="1"/>
  <c r="J48" i="1"/>
  <c r="K48" i="1" s="1"/>
  <c r="J791" i="1"/>
  <c r="K791" i="1" s="1"/>
  <c r="J647" i="1"/>
  <c r="K647" i="1" s="1"/>
  <c r="J503" i="1"/>
  <c r="K503" i="1" s="1"/>
  <c r="J359" i="1"/>
  <c r="K359" i="1" s="1"/>
  <c r="J215" i="1"/>
  <c r="K215" i="1" s="1"/>
  <c r="J71" i="1"/>
  <c r="K71" i="1" s="1"/>
  <c r="J514" i="1"/>
  <c r="K514" i="1" s="1"/>
  <c r="J370" i="1"/>
  <c r="K370" i="1" s="1"/>
  <c r="J226" i="1"/>
  <c r="K226" i="1" s="1"/>
  <c r="J82" i="1"/>
  <c r="K82" i="1" s="1"/>
  <c r="J609" i="1"/>
  <c r="K609" i="1" s="1"/>
  <c r="J465" i="1"/>
  <c r="K465" i="1" s="1"/>
  <c r="J321" i="1"/>
  <c r="K321" i="1" s="1"/>
  <c r="J177" i="1"/>
  <c r="K177" i="1" s="1"/>
  <c r="J33" i="1"/>
  <c r="K33" i="1" s="1"/>
  <c r="J596" i="1"/>
  <c r="K596" i="1" s="1"/>
  <c r="J452" i="1"/>
  <c r="K452" i="1" s="1"/>
  <c r="J308" i="1"/>
  <c r="K308" i="1" s="1"/>
  <c r="J164" i="1"/>
  <c r="K164" i="1" s="1"/>
  <c r="J20" i="1"/>
  <c r="K20" i="1" s="1"/>
  <c r="J463" i="1"/>
  <c r="K463" i="1" s="1"/>
  <c r="J319" i="1"/>
  <c r="K319" i="1" s="1"/>
  <c r="J175" i="1"/>
  <c r="K175" i="1" s="1"/>
  <c r="J31" i="1"/>
  <c r="K31" i="1" s="1"/>
  <c r="J498" i="1"/>
  <c r="K498" i="1" s="1"/>
  <c r="J354" i="1"/>
  <c r="K354" i="1" s="1"/>
  <c r="J210" i="1"/>
  <c r="K210" i="1" s="1"/>
  <c r="J66" i="1"/>
  <c r="K66" i="1" s="1"/>
  <c r="J509" i="1"/>
  <c r="K509" i="1" s="1"/>
  <c r="J365" i="1"/>
  <c r="K365" i="1" s="1"/>
  <c r="J221" i="1"/>
  <c r="K221" i="1" s="1"/>
  <c r="J77" i="1"/>
  <c r="K77" i="1" s="1"/>
  <c r="J616" i="1"/>
  <c r="K616" i="1" s="1"/>
  <c r="J472" i="1"/>
  <c r="K472" i="1" s="1"/>
  <c r="J328" i="1"/>
  <c r="K328" i="1" s="1"/>
  <c r="J184" i="1"/>
  <c r="K184" i="1" s="1"/>
  <c r="J40" i="1"/>
  <c r="K40" i="1" s="1"/>
  <c r="J915" i="1"/>
  <c r="K915" i="1" s="1"/>
  <c r="J771" i="1"/>
  <c r="K771" i="1" s="1"/>
  <c r="J627" i="1"/>
  <c r="K627" i="1" s="1"/>
  <c r="J483" i="1"/>
  <c r="K483" i="1" s="1"/>
  <c r="J339" i="1"/>
  <c r="K339" i="1" s="1"/>
  <c r="J183" i="1"/>
  <c r="K183" i="1" s="1"/>
  <c r="J1085" i="1"/>
  <c r="K1085" i="1" s="1"/>
  <c r="J36" i="1"/>
  <c r="K36" i="1" s="1"/>
  <c r="J779" i="1"/>
  <c r="K779" i="1" s="1"/>
  <c r="J635" i="1"/>
  <c r="K635" i="1" s="1"/>
  <c r="J491" i="1"/>
  <c r="K491" i="1" s="1"/>
  <c r="J347" i="1"/>
  <c r="K347" i="1" s="1"/>
  <c r="J203" i="1"/>
  <c r="K203" i="1" s="1"/>
  <c r="J59" i="1"/>
  <c r="K59" i="1" s="1"/>
  <c r="J502" i="1"/>
  <c r="K502" i="1" s="1"/>
  <c r="J358" i="1"/>
  <c r="K358" i="1" s="1"/>
  <c r="J214" i="1"/>
  <c r="K214" i="1" s="1"/>
  <c r="J70" i="1"/>
  <c r="K70" i="1" s="1"/>
  <c r="J597" i="1"/>
  <c r="K597" i="1" s="1"/>
  <c r="J453" i="1"/>
  <c r="K453" i="1" s="1"/>
  <c r="J309" i="1"/>
  <c r="K309" i="1" s="1"/>
  <c r="J165" i="1"/>
  <c r="K165" i="1" s="1"/>
  <c r="J21" i="1"/>
  <c r="K21" i="1" s="1"/>
  <c r="J584" i="1"/>
  <c r="K584" i="1" s="1"/>
  <c r="J440" i="1"/>
  <c r="K440" i="1" s="1"/>
  <c r="J296" i="1"/>
  <c r="K296" i="1" s="1"/>
  <c r="J152" i="1"/>
  <c r="K152" i="1" s="1"/>
  <c r="J8" i="1"/>
  <c r="K8" i="1" s="1"/>
  <c r="J451" i="1"/>
  <c r="K451" i="1" s="1"/>
  <c r="J307" i="1"/>
  <c r="K307" i="1" s="1"/>
  <c r="J163" i="1"/>
  <c r="K163" i="1" s="1"/>
  <c r="J19" i="1"/>
  <c r="K19" i="1" s="1"/>
  <c r="J486" i="1"/>
  <c r="K486" i="1" s="1"/>
  <c r="J342" i="1"/>
  <c r="K342" i="1" s="1"/>
  <c r="J198" i="1"/>
  <c r="K198" i="1" s="1"/>
  <c r="J54" i="1"/>
  <c r="K54" i="1" s="1"/>
  <c r="J497" i="1"/>
  <c r="K497" i="1" s="1"/>
  <c r="J353" i="1"/>
  <c r="K353" i="1" s="1"/>
  <c r="J209" i="1"/>
  <c r="K209" i="1" s="1"/>
  <c r="J65" i="1"/>
  <c r="K65" i="1" s="1"/>
  <c r="J604" i="1"/>
  <c r="K604" i="1" s="1"/>
  <c r="J460" i="1"/>
  <c r="K460" i="1" s="1"/>
  <c r="J316" i="1"/>
  <c r="K316" i="1" s="1"/>
  <c r="J172" i="1"/>
  <c r="K172" i="1" s="1"/>
  <c r="J28" i="1"/>
  <c r="K28" i="1" s="1"/>
  <c r="J903" i="1"/>
  <c r="K903" i="1" s="1"/>
  <c r="J759" i="1"/>
  <c r="K759" i="1" s="1"/>
  <c r="J615" i="1"/>
  <c r="K615" i="1" s="1"/>
  <c r="J471" i="1"/>
  <c r="K471" i="1" s="1"/>
  <c r="J327" i="1"/>
  <c r="K327" i="1" s="1"/>
  <c r="J171" i="1"/>
  <c r="K171" i="1" s="1"/>
  <c r="J717" i="1"/>
  <c r="K717" i="1" s="1"/>
  <c r="J455" i="1"/>
  <c r="K455" i="1" s="1"/>
  <c r="J311" i="1"/>
  <c r="K311" i="1" s="1"/>
  <c r="J167" i="1"/>
  <c r="K167" i="1" s="1"/>
  <c r="J23" i="1"/>
  <c r="K23" i="1" s="1"/>
  <c r="J466" i="1"/>
  <c r="K466" i="1" s="1"/>
  <c r="J322" i="1"/>
  <c r="K322" i="1" s="1"/>
  <c r="J178" i="1"/>
  <c r="K178" i="1" s="1"/>
  <c r="J34" i="1"/>
  <c r="K34" i="1" s="1"/>
  <c r="J561" i="1"/>
  <c r="K561" i="1" s="1"/>
  <c r="J417" i="1"/>
  <c r="K417" i="1" s="1"/>
  <c r="J273" i="1"/>
  <c r="K273" i="1" s="1"/>
  <c r="J129" i="1"/>
  <c r="K129" i="1" s="1"/>
  <c r="J692" i="1"/>
  <c r="K692" i="1" s="1"/>
  <c r="J548" i="1"/>
  <c r="K548" i="1" s="1"/>
  <c r="J404" i="1"/>
  <c r="K404" i="1" s="1"/>
  <c r="J260" i="1"/>
  <c r="K260" i="1" s="1"/>
  <c r="J116" i="1"/>
  <c r="K116" i="1" s="1"/>
  <c r="J559" i="1"/>
  <c r="K559" i="1" s="1"/>
  <c r="J415" i="1"/>
  <c r="K415" i="1" s="1"/>
  <c r="J271" i="1"/>
  <c r="K271" i="1" s="1"/>
  <c r="J127" i="1"/>
  <c r="K127" i="1" s="1"/>
  <c r="J594" i="1"/>
  <c r="K594" i="1" s="1"/>
  <c r="J450" i="1"/>
  <c r="K450" i="1" s="1"/>
  <c r="J306" i="1"/>
  <c r="K306" i="1" s="1"/>
  <c r="J162" i="1"/>
  <c r="K162" i="1" s="1"/>
  <c r="J18" i="1"/>
  <c r="K18" i="1" s="1"/>
  <c r="J461" i="1"/>
  <c r="K461" i="1" s="1"/>
  <c r="J317" i="1"/>
  <c r="K317" i="1" s="1"/>
  <c r="J173" i="1"/>
  <c r="K173" i="1" s="1"/>
  <c r="J29" i="1"/>
  <c r="K29" i="1" s="1"/>
  <c r="J568" i="1"/>
  <c r="K568" i="1" s="1"/>
  <c r="J424" i="1"/>
  <c r="K424" i="1" s="1"/>
  <c r="J280" i="1"/>
  <c r="K280" i="1" s="1"/>
  <c r="J136" i="1"/>
  <c r="K136" i="1" s="1"/>
  <c r="J1011" i="1"/>
  <c r="K1011" i="1" s="1"/>
  <c r="J867" i="1"/>
  <c r="K867" i="1" s="1"/>
  <c r="J723" i="1"/>
  <c r="K723" i="1" s="1"/>
  <c r="J579" i="1"/>
  <c r="K579" i="1" s="1"/>
  <c r="J435" i="1"/>
  <c r="K435" i="1" s="1"/>
  <c r="J291" i="1"/>
  <c r="K291" i="1" s="1"/>
  <c r="J123" i="1"/>
  <c r="K123" i="1" s="1"/>
  <c r="J789" i="1"/>
  <c r="K789" i="1" s="1"/>
  <c r="J75" i="1"/>
  <c r="K75" i="1" s="1"/>
  <c r="J1109" i="1"/>
  <c r="K1109" i="1" s="1"/>
  <c r="J63" i="1"/>
  <c r="K63" i="1" s="1"/>
  <c r="J1277" i="1"/>
  <c r="K1277" i="1" s="1"/>
  <c r="J1289" i="1"/>
  <c r="K1289" i="1" s="1"/>
  <c r="J27" i="1"/>
  <c r="K27" i="1" s="1"/>
  <c r="J145" i="1"/>
  <c r="K145" i="1" s="1"/>
  <c r="J993" i="1"/>
  <c r="K993" i="1" s="1"/>
  <c r="J135" i="1"/>
  <c r="K135" i="1" s="1"/>
  <c r="J649" i="1"/>
  <c r="K649" i="1" s="1"/>
  <c r="J1145" i="1"/>
  <c r="K1145" i="1" s="1"/>
  <c r="J255" i="1"/>
  <c r="K255" i="1" s="1"/>
  <c r="J111" i="1"/>
  <c r="K111" i="1" s="1"/>
  <c r="J1217" i="1"/>
  <c r="K1217" i="1" s="1"/>
</calcChain>
</file>

<file path=xl/sharedStrings.xml><?xml version="1.0" encoding="utf-8"?>
<sst xmlns="http://schemas.openxmlformats.org/spreadsheetml/2006/main" count="5536" uniqueCount="1423">
  <si>
    <t>affix</t>
  </si>
  <si>
    <t>affix_type</t>
  </si>
  <si>
    <t>word_a</t>
  </si>
  <si>
    <t>stem_b</t>
  </si>
  <si>
    <t>similarity</t>
  </si>
  <si>
    <t>stem_freq</t>
  </si>
  <si>
    <t>ँग</t>
  </si>
  <si>
    <t>suf</t>
  </si>
  <si>
    <t>माँग</t>
  </si>
  <si>
    <t>मा</t>
  </si>
  <si>
    <t>ँच</t>
  </si>
  <si>
    <t>जाँच</t>
  </si>
  <si>
    <t>जा</t>
  </si>
  <si>
    <t>पाँच</t>
  </si>
  <si>
    <t>पा</t>
  </si>
  <si>
    <t>ंग</t>
  </si>
  <si>
    <t>जांग</t>
  </si>
  <si>
    <t>आयेंग</t>
  </si>
  <si>
    <t>ये</t>
  </si>
  <si>
    <t>रहेंग</t>
  </si>
  <si>
    <t>रहे</t>
  </si>
  <si>
    <t>लेंग</t>
  </si>
  <si>
    <t>ले</t>
  </si>
  <si>
    <t>हैंग</t>
  </si>
  <si>
    <t>है</t>
  </si>
  <si>
    <t>होंग</t>
  </si>
  <si>
    <t>हो</t>
  </si>
  <si>
    <t>ंगे</t>
  </si>
  <si>
    <t>लगेंगे</t>
  </si>
  <si>
    <t>गे</t>
  </si>
  <si>
    <t>रहेंगे</t>
  </si>
  <si>
    <t>बदलेंगे</t>
  </si>
  <si>
    <t>होंगे</t>
  </si>
  <si>
    <t>ंड</t>
  </si>
  <si>
    <t>प्रखंड</t>
  </si>
  <si>
    <t>रख</t>
  </si>
  <si>
    <t>ंत</t>
  </si>
  <si>
    <t>कांत</t>
  </si>
  <si>
    <t>का</t>
  </si>
  <si>
    <t>जांत</t>
  </si>
  <si>
    <t>उपरांत</t>
  </si>
  <si>
    <t>परा</t>
  </si>
  <si>
    <t>ंतु</t>
  </si>
  <si>
    <t>परंतु</t>
  </si>
  <si>
    <t>पर</t>
  </si>
  <si>
    <t>ंश</t>
  </si>
  <si>
    <t>अधिकांश</t>
  </si>
  <si>
    <t>अ</t>
  </si>
  <si>
    <t>pref</t>
  </si>
  <si>
    <t>अनाथ</t>
  </si>
  <si>
    <t>ना</t>
  </si>
  <si>
    <t>अनेक</t>
  </si>
  <si>
    <t>ने</t>
  </si>
  <si>
    <t>अपराधी</t>
  </si>
  <si>
    <t>अभी</t>
  </si>
  <si>
    <t>भी</t>
  </si>
  <si>
    <t>असरकारक</t>
  </si>
  <si>
    <t>सरकार</t>
  </si>
  <si>
    <t>असामान्य</t>
  </si>
  <si>
    <t>सामान</t>
  </si>
  <si>
    <t>अहमियत</t>
  </si>
  <si>
    <t>हम</t>
  </si>
  <si>
    <t>अं</t>
  </si>
  <si>
    <t>अंजाम</t>
  </si>
  <si>
    <t>जाम</t>
  </si>
  <si>
    <t>अंदर</t>
  </si>
  <si>
    <t>दर</t>
  </si>
  <si>
    <t>अंतर</t>
  </si>
  <si>
    <t>अंतरराष्ट्रीय</t>
  </si>
  <si>
    <t>राष्ट्र</t>
  </si>
  <si>
    <t>अके</t>
  </si>
  <si>
    <t>अकेले</t>
  </si>
  <si>
    <t>अग</t>
  </si>
  <si>
    <t>अगली</t>
  </si>
  <si>
    <t>ली</t>
  </si>
  <si>
    <t>अगले</t>
  </si>
  <si>
    <t>अधि</t>
  </si>
  <si>
    <t>अधिकार</t>
  </si>
  <si>
    <t>अधिकारी</t>
  </si>
  <si>
    <t>कार</t>
  </si>
  <si>
    <t>अधिगृ</t>
  </si>
  <si>
    <t>अधिगृहीत</t>
  </si>
  <si>
    <t>ही</t>
  </si>
  <si>
    <t>अन्</t>
  </si>
  <si>
    <t>अन्ना</t>
  </si>
  <si>
    <t>अप</t>
  </si>
  <si>
    <t>अपना</t>
  </si>
  <si>
    <t>अपनाए</t>
  </si>
  <si>
    <t>अपनी</t>
  </si>
  <si>
    <t>नी</t>
  </si>
  <si>
    <t>अपने</t>
  </si>
  <si>
    <t>अफ</t>
  </si>
  <si>
    <t>अफवाह</t>
  </si>
  <si>
    <t>वाह</t>
  </si>
  <si>
    <t>अभि</t>
  </si>
  <si>
    <t>अभियान</t>
  </si>
  <si>
    <t>या</t>
  </si>
  <si>
    <t>अभ्</t>
  </si>
  <si>
    <t>अभ्यास</t>
  </si>
  <si>
    <t>अल्प</t>
  </si>
  <si>
    <t>अल्पकाल</t>
  </si>
  <si>
    <t>अवसर</t>
  </si>
  <si>
    <t>वादी</t>
  </si>
  <si>
    <t>असर</t>
  </si>
  <si>
    <t>असा</t>
  </si>
  <si>
    <t>मान</t>
  </si>
  <si>
    <t>आ</t>
  </si>
  <si>
    <t>आकर</t>
  </si>
  <si>
    <t>कर</t>
  </si>
  <si>
    <t>आगे</t>
  </si>
  <si>
    <t>आदेश</t>
  </si>
  <si>
    <t>देश</t>
  </si>
  <si>
    <t>आने</t>
  </si>
  <si>
    <t>आपातकालीन</t>
  </si>
  <si>
    <t>आपातकाल</t>
  </si>
  <si>
    <t>आपात</t>
  </si>
  <si>
    <t>आबादी</t>
  </si>
  <si>
    <t>बाद</t>
  </si>
  <si>
    <t>आमने</t>
  </si>
  <si>
    <t>मन</t>
  </si>
  <si>
    <t>आमादा</t>
  </si>
  <si>
    <t>आया</t>
  </si>
  <si>
    <t>आये</t>
  </si>
  <si>
    <t>आं</t>
  </si>
  <si>
    <t>आंकरा</t>
  </si>
  <si>
    <t>आंतकवादी</t>
  </si>
  <si>
    <t>तक</t>
  </si>
  <si>
    <t>आंतक</t>
  </si>
  <si>
    <t>आग</t>
  </si>
  <si>
    <t>आगमन</t>
  </si>
  <si>
    <t>आगज</t>
  </si>
  <si>
    <t>आगजनी</t>
  </si>
  <si>
    <t>आतं</t>
  </si>
  <si>
    <t>आतंकी</t>
  </si>
  <si>
    <t>की</t>
  </si>
  <si>
    <t>आतंक</t>
  </si>
  <si>
    <t>आतंकवादी</t>
  </si>
  <si>
    <t>आत्</t>
  </si>
  <si>
    <t>आत्मा</t>
  </si>
  <si>
    <t>आपा</t>
  </si>
  <si>
    <t>आपातका</t>
  </si>
  <si>
    <t>आबा</t>
  </si>
  <si>
    <t>दी</t>
  </si>
  <si>
    <t>आम</t>
  </si>
  <si>
    <t>आरो</t>
  </si>
  <si>
    <t>आरोपी</t>
  </si>
  <si>
    <t>पी</t>
  </si>
  <si>
    <t>आवा</t>
  </si>
  <si>
    <t>आवाजाही</t>
  </si>
  <si>
    <t>आशं</t>
  </si>
  <si>
    <t>आशंका</t>
  </si>
  <si>
    <t>आस</t>
  </si>
  <si>
    <t>आसपास</t>
  </si>
  <si>
    <t>आसमान</t>
  </si>
  <si>
    <t>आस्</t>
  </si>
  <si>
    <t>आस्था</t>
  </si>
  <si>
    <t>था</t>
  </si>
  <si>
    <t>इ</t>
  </si>
  <si>
    <t>इमारत</t>
  </si>
  <si>
    <t>मार</t>
  </si>
  <si>
    <t>इंत</t>
  </si>
  <si>
    <t>इंतजाम</t>
  </si>
  <si>
    <t>इंतजार</t>
  </si>
  <si>
    <t>इत</t>
  </si>
  <si>
    <t>इतना</t>
  </si>
  <si>
    <t>इतनी</t>
  </si>
  <si>
    <t>इत्</t>
  </si>
  <si>
    <t>इत्यादि</t>
  </si>
  <si>
    <t>इलो</t>
  </si>
  <si>
    <t>जाइलो</t>
  </si>
  <si>
    <t>इस्</t>
  </si>
  <si>
    <t>इस्का</t>
  </si>
  <si>
    <t>इस्की</t>
  </si>
  <si>
    <t>इस्लामी</t>
  </si>
  <si>
    <t>लाम</t>
  </si>
  <si>
    <t>इस्लामिक</t>
  </si>
  <si>
    <t>इस्से</t>
  </si>
  <si>
    <t>से</t>
  </si>
  <si>
    <t>इस्ते</t>
  </si>
  <si>
    <t>इस्तेमाल</t>
  </si>
  <si>
    <t>ई</t>
  </si>
  <si>
    <t>चुकाई</t>
  </si>
  <si>
    <t>दिखाई</t>
  </si>
  <si>
    <t>खा</t>
  </si>
  <si>
    <t>चुका</t>
  </si>
  <si>
    <t>थाई</t>
  </si>
  <si>
    <t>दिखा</t>
  </si>
  <si>
    <t>बनाई</t>
  </si>
  <si>
    <t>पाई</t>
  </si>
  <si>
    <t>बना</t>
  </si>
  <si>
    <t>माई</t>
  </si>
  <si>
    <t>कमाई</t>
  </si>
  <si>
    <t>ईमानदारी</t>
  </si>
  <si>
    <t>उ</t>
  </si>
  <si>
    <t>नाउ</t>
  </si>
  <si>
    <t>उजार</t>
  </si>
  <si>
    <t>उपर</t>
  </si>
  <si>
    <t>उपाय</t>
  </si>
  <si>
    <t>उसका</t>
  </si>
  <si>
    <t>सका</t>
  </si>
  <si>
    <t>उसे</t>
  </si>
  <si>
    <t>उठ</t>
  </si>
  <si>
    <t>उठकर</t>
  </si>
  <si>
    <t>उठा</t>
  </si>
  <si>
    <t>उठाना</t>
  </si>
  <si>
    <t>उठाया</t>
  </si>
  <si>
    <t>उद्</t>
  </si>
  <si>
    <t>उद्देश्य</t>
  </si>
  <si>
    <t>उन</t>
  </si>
  <si>
    <t>उनपर</t>
  </si>
  <si>
    <t>उप</t>
  </si>
  <si>
    <t>उपचार</t>
  </si>
  <si>
    <t>चार</t>
  </si>
  <si>
    <t>उपमंडलाधि</t>
  </si>
  <si>
    <t>उपमंडलाधिकारी</t>
  </si>
  <si>
    <t>उबर</t>
  </si>
  <si>
    <t>उबरने</t>
  </si>
  <si>
    <t>उल्लेख</t>
  </si>
  <si>
    <t>उल्लेखनीय</t>
  </si>
  <si>
    <t>उस</t>
  </si>
  <si>
    <t>उसने</t>
  </si>
  <si>
    <t>उस्</t>
  </si>
  <si>
    <t>उस्से</t>
  </si>
  <si>
    <t>ऊ</t>
  </si>
  <si>
    <t>ए</t>
  </si>
  <si>
    <t>जाए</t>
  </si>
  <si>
    <t>बजाए</t>
  </si>
  <si>
    <t>बनाए</t>
  </si>
  <si>
    <t>पाए</t>
  </si>
  <si>
    <t>बताए</t>
  </si>
  <si>
    <t>बता</t>
  </si>
  <si>
    <t>लगाए</t>
  </si>
  <si>
    <t>लगा</t>
  </si>
  <si>
    <t>एकर</t>
  </si>
  <si>
    <t>एकादश</t>
  </si>
  <si>
    <t>एजाज</t>
  </si>
  <si>
    <t>एनी</t>
  </si>
  <si>
    <t>एगा</t>
  </si>
  <si>
    <t>दिखाएगा</t>
  </si>
  <si>
    <t>जाएगा</t>
  </si>
  <si>
    <t>एगी</t>
  </si>
  <si>
    <t>पाएगी</t>
  </si>
  <si>
    <t>क</t>
  </si>
  <si>
    <t>रोकटोक</t>
  </si>
  <si>
    <t>टो</t>
  </si>
  <si>
    <t>खतरनाक</t>
  </si>
  <si>
    <t>खौफनाक</t>
  </si>
  <si>
    <t>पाक</t>
  </si>
  <si>
    <t>सबक</t>
  </si>
  <si>
    <t>सब</t>
  </si>
  <si>
    <t>कनाड़ाई</t>
  </si>
  <si>
    <t>कपरे</t>
  </si>
  <si>
    <t>कपरा</t>
  </si>
  <si>
    <t>कभी</t>
  </si>
  <si>
    <t>कलाम</t>
  </si>
  <si>
    <t>कसबा</t>
  </si>
  <si>
    <t>कसाब</t>
  </si>
  <si>
    <t>साब</t>
  </si>
  <si>
    <t>कही</t>
  </si>
  <si>
    <t>कब्</t>
  </si>
  <si>
    <t>कब्जा</t>
  </si>
  <si>
    <t>कम</t>
  </si>
  <si>
    <t>कमजोर</t>
  </si>
  <si>
    <t>जो</t>
  </si>
  <si>
    <t>जोर</t>
  </si>
  <si>
    <t>दिखाकर</t>
  </si>
  <si>
    <t>बनाकर</t>
  </si>
  <si>
    <t>निकालकर</t>
  </si>
  <si>
    <t>निकाल</t>
  </si>
  <si>
    <t>मारकर</t>
  </si>
  <si>
    <t>लेकर</t>
  </si>
  <si>
    <t>होकर</t>
  </si>
  <si>
    <t>करना</t>
  </si>
  <si>
    <t>करनी</t>
  </si>
  <si>
    <t>करने</t>
  </si>
  <si>
    <t>करा</t>
  </si>
  <si>
    <t>कराया</t>
  </si>
  <si>
    <t>कराये</t>
  </si>
  <si>
    <t>कर्म</t>
  </si>
  <si>
    <t>कर्मचारी</t>
  </si>
  <si>
    <t>कला</t>
  </si>
  <si>
    <t>कलाकार</t>
  </si>
  <si>
    <t>कस</t>
  </si>
  <si>
    <t>कसना</t>
  </si>
  <si>
    <t>कह</t>
  </si>
  <si>
    <t>कहना</t>
  </si>
  <si>
    <t>कहने</t>
  </si>
  <si>
    <t>कहा</t>
  </si>
  <si>
    <t>कहानी</t>
  </si>
  <si>
    <t>भूमि</t>
  </si>
  <si>
    <t>धमाका</t>
  </si>
  <si>
    <t>काटू</t>
  </si>
  <si>
    <t>टू</t>
  </si>
  <si>
    <t>कारखाने</t>
  </si>
  <si>
    <t>रखा</t>
  </si>
  <si>
    <t>कारक</t>
  </si>
  <si>
    <t>कारी</t>
  </si>
  <si>
    <t>कार्यकारी</t>
  </si>
  <si>
    <t>कार्य</t>
  </si>
  <si>
    <t>जानकारी</t>
  </si>
  <si>
    <t>जान</t>
  </si>
  <si>
    <t>कार्</t>
  </si>
  <si>
    <t>कार्यालय</t>
  </si>
  <si>
    <t>कार्यवाही</t>
  </si>
  <si>
    <t>काल</t>
  </si>
  <si>
    <t>कालीन</t>
  </si>
  <si>
    <t>कास</t>
  </si>
  <si>
    <t>कासकर</t>
  </si>
  <si>
    <t>कि</t>
  </si>
  <si>
    <t>किनारे</t>
  </si>
  <si>
    <t>किया</t>
  </si>
  <si>
    <t>किये</t>
  </si>
  <si>
    <t>कित</t>
  </si>
  <si>
    <t>कितना</t>
  </si>
  <si>
    <t>किन</t>
  </si>
  <si>
    <t>लेकिन</t>
  </si>
  <si>
    <t>जबकी</t>
  </si>
  <si>
    <t>जब</t>
  </si>
  <si>
    <t>नजदीकी</t>
  </si>
  <si>
    <t>बालकी</t>
  </si>
  <si>
    <t>बाल</t>
  </si>
  <si>
    <t>ग्राहकी</t>
  </si>
  <si>
    <t>राह</t>
  </si>
  <si>
    <t>कीट</t>
  </si>
  <si>
    <t>कीटनाशक</t>
  </si>
  <si>
    <t>कु</t>
  </si>
  <si>
    <t>कुचला</t>
  </si>
  <si>
    <t>चला</t>
  </si>
  <si>
    <t>कुछ</t>
  </si>
  <si>
    <t>सबकुछ</t>
  </si>
  <si>
    <t>के</t>
  </si>
  <si>
    <t>आपके</t>
  </si>
  <si>
    <t>आप</t>
  </si>
  <si>
    <t>इसके</t>
  </si>
  <si>
    <t>इस</t>
  </si>
  <si>
    <t>धमाके</t>
  </si>
  <si>
    <t>कै</t>
  </si>
  <si>
    <t>कैसे</t>
  </si>
  <si>
    <t>को</t>
  </si>
  <si>
    <t>आपको</t>
  </si>
  <si>
    <t>कोलेज</t>
  </si>
  <si>
    <t>कोहरे</t>
  </si>
  <si>
    <t>हर</t>
  </si>
  <si>
    <t>क्</t>
  </si>
  <si>
    <t>क्या</t>
  </si>
  <si>
    <t>क्रम</t>
  </si>
  <si>
    <t>कार्यक्रम</t>
  </si>
  <si>
    <t>घटनाक्रम</t>
  </si>
  <si>
    <t>घटना</t>
  </si>
  <si>
    <t>ख</t>
  </si>
  <si>
    <t>खनाल</t>
  </si>
  <si>
    <t>खतर</t>
  </si>
  <si>
    <t>खाने</t>
  </si>
  <si>
    <t>खु</t>
  </si>
  <si>
    <t>खुले</t>
  </si>
  <si>
    <t>खुल</t>
  </si>
  <si>
    <t>खुलकर</t>
  </si>
  <si>
    <t>खू</t>
  </si>
  <si>
    <t>खूबसूरती</t>
  </si>
  <si>
    <t>बस</t>
  </si>
  <si>
    <t>खेल</t>
  </si>
  <si>
    <t>खेलना</t>
  </si>
  <si>
    <t>खो</t>
  </si>
  <si>
    <t>खोया</t>
  </si>
  <si>
    <t>खोल</t>
  </si>
  <si>
    <t>खोलने</t>
  </si>
  <si>
    <t>खौफ</t>
  </si>
  <si>
    <t>ग</t>
  </si>
  <si>
    <t>गया</t>
  </si>
  <si>
    <t>गये</t>
  </si>
  <si>
    <t>गं</t>
  </si>
  <si>
    <t>गंभीर</t>
  </si>
  <si>
    <t>गंज</t>
  </si>
  <si>
    <t>बालूगंज</t>
  </si>
  <si>
    <t>लू</t>
  </si>
  <si>
    <t>गर</t>
  </si>
  <si>
    <t>नागर</t>
  </si>
  <si>
    <t>गा</t>
  </si>
  <si>
    <t>चलेगा</t>
  </si>
  <si>
    <t>होगा</t>
  </si>
  <si>
    <t>गाया</t>
  </si>
  <si>
    <t>गाली</t>
  </si>
  <si>
    <t>गिर</t>
  </si>
  <si>
    <t>गिरने</t>
  </si>
  <si>
    <t>गी</t>
  </si>
  <si>
    <t>जागेगी</t>
  </si>
  <si>
    <t>मिलेगी</t>
  </si>
  <si>
    <t>होगी</t>
  </si>
  <si>
    <t>गु</t>
  </si>
  <si>
    <t>गुजारिश</t>
  </si>
  <si>
    <t>गुना</t>
  </si>
  <si>
    <t>गै</t>
  </si>
  <si>
    <t>गैलेरी</t>
  </si>
  <si>
    <t>ग्</t>
  </si>
  <si>
    <t>ग्यारह</t>
  </si>
  <si>
    <t>घ</t>
  </si>
  <si>
    <t>घनी</t>
  </si>
  <si>
    <t>घट</t>
  </si>
  <si>
    <t>घटनास्थल</t>
  </si>
  <si>
    <t>घुट</t>
  </si>
  <si>
    <t>घुटने</t>
  </si>
  <si>
    <t>घो</t>
  </si>
  <si>
    <t>जाघो</t>
  </si>
  <si>
    <t>च</t>
  </si>
  <si>
    <t>चलाने</t>
  </si>
  <si>
    <t>लाने</t>
  </si>
  <si>
    <t>चली</t>
  </si>
  <si>
    <t>चक्</t>
  </si>
  <si>
    <t>चक्कर</t>
  </si>
  <si>
    <t>चढ़</t>
  </si>
  <si>
    <t>चढ़ने</t>
  </si>
  <si>
    <t>चलाया</t>
  </si>
  <si>
    <t>चा</t>
  </si>
  <si>
    <t>तमाचा</t>
  </si>
  <si>
    <t>चालू</t>
  </si>
  <si>
    <t>चाले</t>
  </si>
  <si>
    <t>समाचार</t>
  </si>
  <si>
    <t>चु</t>
  </si>
  <si>
    <t>चुकानी</t>
  </si>
  <si>
    <t>चुकी</t>
  </si>
  <si>
    <t>चुनाव</t>
  </si>
  <si>
    <t>चुनावी</t>
  </si>
  <si>
    <t>नाव</t>
  </si>
  <si>
    <t>चू</t>
  </si>
  <si>
    <t>चूका</t>
  </si>
  <si>
    <t>चे</t>
  </si>
  <si>
    <t>नीचे</t>
  </si>
  <si>
    <t>चेहरे</t>
  </si>
  <si>
    <t>चेहरा</t>
  </si>
  <si>
    <t>चेत</t>
  </si>
  <si>
    <t>चेतना</t>
  </si>
  <si>
    <t>चौ</t>
  </si>
  <si>
    <t>चौराहे</t>
  </si>
  <si>
    <t>छा</t>
  </si>
  <si>
    <t>छाया</t>
  </si>
  <si>
    <t>छाप</t>
  </si>
  <si>
    <t>छापने</t>
  </si>
  <si>
    <t>छाव</t>
  </si>
  <si>
    <t>छावनी</t>
  </si>
  <si>
    <t>छू</t>
  </si>
  <si>
    <t>छूने</t>
  </si>
  <si>
    <t>छे</t>
  </si>
  <si>
    <t>पीछे</t>
  </si>
  <si>
    <t>छोर</t>
  </si>
  <si>
    <t>छोरकर</t>
  </si>
  <si>
    <t>ज</t>
  </si>
  <si>
    <t>खोज</t>
  </si>
  <si>
    <t>समाज</t>
  </si>
  <si>
    <t>परहेज</t>
  </si>
  <si>
    <t>जनाब</t>
  </si>
  <si>
    <t>जमा</t>
  </si>
  <si>
    <t>जमाव</t>
  </si>
  <si>
    <t>जहरीली</t>
  </si>
  <si>
    <t>जगा</t>
  </si>
  <si>
    <t>जगाने</t>
  </si>
  <si>
    <t>जनी</t>
  </si>
  <si>
    <t>जन्म</t>
  </si>
  <si>
    <t>जवादी</t>
  </si>
  <si>
    <t>समाजवादी</t>
  </si>
  <si>
    <t>जातक</t>
  </si>
  <si>
    <t>जाना</t>
  </si>
  <si>
    <t>जानी</t>
  </si>
  <si>
    <t>जाने</t>
  </si>
  <si>
    <t>जाया</t>
  </si>
  <si>
    <t>जाति</t>
  </si>
  <si>
    <t>जातिवादी</t>
  </si>
  <si>
    <t>जानने</t>
  </si>
  <si>
    <t>जानमाल</t>
  </si>
  <si>
    <t>माल</t>
  </si>
  <si>
    <t>जि</t>
  </si>
  <si>
    <t>जिले</t>
  </si>
  <si>
    <t>जिसका</t>
  </si>
  <si>
    <t>जिसे</t>
  </si>
  <si>
    <t>जिक</t>
  </si>
  <si>
    <t>सामाजिक</t>
  </si>
  <si>
    <t>जित</t>
  </si>
  <si>
    <t>जितना</t>
  </si>
  <si>
    <t>जितनी</t>
  </si>
  <si>
    <t>जिस</t>
  </si>
  <si>
    <t>जिसने</t>
  </si>
  <si>
    <t>जी</t>
  </si>
  <si>
    <t>जीने</t>
  </si>
  <si>
    <t>जीले</t>
  </si>
  <si>
    <t>जे</t>
  </si>
  <si>
    <t>खोजे</t>
  </si>
  <si>
    <t>जै</t>
  </si>
  <si>
    <t>जैसे</t>
  </si>
  <si>
    <t>ज्</t>
  </si>
  <si>
    <t>ज्यादातर</t>
  </si>
  <si>
    <t>ज्यादा</t>
  </si>
  <si>
    <t>झट</t>
  </si>
  <si>
    <t>झटका</t>
  </si>
  <si>
    <t>झेल</t>
  </si>
  <si>
    <t>झेलकर</t>
  </si>
  <si>
    <t>ट</t>
  </si>
  <si>
    <t>टूट</t>
  </si>
  <si>
    <t>टक्</t>
  </si>
  <si>
    <t>टक्कर</t>
  </si>
  <si>
    <t>टना</t>
  </si>
  <si>
    <t>लूटना</t>
  </si>
  <si>
    <t>टने</t>
  </si>
  <si>
    <t>टूटने</t>
  </si>
  <si>
    <t>टी</t>
  </si>
  <si>
    <t>टीका</t>
  </si>
  <si>
    <t>टे</t>
  </si>
  <si>
    <t>टूटे</t>
  </si>
  <si>
    <t>लेटे</t>
  </si>
  <si>
    <t>टेक</t>
  </si>
  <si>
    <t>टेकने</t>
  </si>
  <si>
    <t>टोली</t>
  </si>
  <si>
    <t>टोक</t>
  </si>
  <si>
    <t>रोक</t>
  </si>
  <si>
    <t>ठ</t>
  </si>
  <si>
    <t>पाठ</t>
  </si>
  <si>
    <t>ठहराया</t>
  </si>
  <si>
    <t>ड</t>
  </si>
  <si>
    <t>हैड</t>
  </si>
  <si>
    <t>ड़ाई</t>
  </si>
  <si>
    <t>डा</t>
  </si>
  <si>
    <t>डाली</t>
  </si>
  <si>
    <t>डां</t>
  </si>
  <si>
    <t>डांगे</t>
  </si>
  <si>
    <t>डाल</t>
  </si>
  <si>
    <t>डालने</t>
  </si>
  <si>
    <t>डू</t>
  </si>
  <si>
    <t>डूबने</t>
  </si>
  <si>
    <t>बन</t>
  </si>
  <si>
    <t>डूब</t>
  </si>
  <si>
    <t>डे</t>
  </si>
  <si>
    <t>डेकर</t>
  </si>
  <si>
    <t>ण</t>
  </si>
  <si>
    <t>प्रस्तुतीकरण</t>
  </si>
  <si>
    <t>कारण</t>
  </si>
  <si>
    <t>परमाण</t>
  </si>
  <si>
    <t>त</t>
  </si>
  <si>
    <t>जरूरत</t>
  </si>
  <si>
    <t>जरूर</t>
  </si>
  <si>
    <t>नवजात</t>
  </si>
  <si>
    <t>निजात</t>
  </si>
  <si>
    <t>तैनात</t>
  </si>
  <si>
    <t>मात</t>
  </si>
  <si>
    <t>राहत</t>
  </si>
  <si>
    <t>सहमत</t>
  </si>
  <si>
    <t>हालत</t>
  </si>
  <si>
    <t>हाल</t>
  </si>
  <si>
    <t>तकरीबन</t>
  </si>
  <si>
    <t>करी</t>
  </si>
  <si>
    <t>तथा</t>
  </si>
  <si>
    <t>तभी</t>
  </si>
  <si>
    <t>तमाम</t>
  </si>
  <si>
    <t>तरह</t>
  </si>
  <si>
    <t>रह</t>
  </si>
  <si>
    <t>तकाल</t>
  </si>
  <si>
    <t>तकालीन</t>
  </si>
  <si>
    <t>तब्</t>
  </si>
  <si>
    <t>तब्दील</t>
  </si>
  <si>
    <t>तम</t>
  </si>
  <si>
    <t>मातम</t>
  </si>
  <si>
    <t>तर</t>
  </si>
  <si>
    <t>अधिकतर</t>
  </si>
  <si>
    <t>अधिक</t>
  </si>
  <si>
    <t>भीतर</t>
  </si>
  <si>
    <t>ता</t>
  </si>
  <si>
    <t>उठता</t>
  </si>
  <si>
    <t>एकता</t>
  </si>
  <si>
    <t>एक</t>
  </si>
  <si>
    <t>करता</t>
  </si>
  <si>
    <t>जाता</t>
  </si>
  <si>
    <t>नाता</t>
  </si>
  <si>
    <t>बनाता</t>
  </si>
  <si>
    <t>माता</t>
  </si>
  <si>
    <t>रहता</t>
  </si>
  <si>
    <t>लेता</t>
  </si>
  <si>
    <t>होता</t>
  </si>
  <si>
    <t>ताकी</t>
  </si>
  <si>
    <t>ताजा</t>
  </si>
  <si>
    <t>तानाशाही</t>
  </si>
  <si>
    <t>ताले</t>
  </si>
  <si>
    <t>ताप</t>
  </si>
  <si>
    <t>तापमान</t>
  </si>
  <si>
    <t>ताल</t>
  </si>
  <si>
    <t>हरताल</t>
  </si>
  <si>
    <t>ति</t>
  </si>
  <si>
    <t>राजनीति</t>
  </si>
  <si>
    <t>तिहार</t>
  </si>
  <si>
    <t>हार</t>
  </si>
  <si>
    <t>तिर</t>
  </si>
  <si>
    <t>तिरपाल</t>
  </si>
  <si>
    <t>ती</t>
  </si>
  <si>
    <t>जाती</t>
  </si>
  <si>
    <t>तैनाती</t>
  </si>
  <si>
    <t>रखती</t>
  </si>
  <si>
    <t>रहती</t>
  </si>
  <si>
    <t>लेती</t>
  </si>
  <si>
    <t>होती</t>
  </si>
  <si>
    <t>तीय</t>
  </si>
  <si>
    <t>जातीय</t>
  </si>
  <si>
    <t>भारतीय</t>
  </si>
  <si>
    <t>भार</t>
  </si>
  <si>
    <t>तु</t>
  </si>
  <si>
    <t>सेतु</t>
  </si>
  <si>
    <t>तुमने</t>
  </si>
  <si>
    <t>तुले</t>
  </si>
  <si>
    <t>तुम</t>
  </si>
  <si>
    <t>तुम्</t>
  </si>
  <si>
    <t>तुम्हारा</t>
  </si>
  <si>
    <t>तुल</t>
  </si>
  <si>
    <t>तुलना</t>
  </si>
  <si>
    <t>ते</t>
  </si>
  <si>
    <t>करते</t>
  </si>
  <si>
    <t>निकलते</t>
  </si>
  <si>
    <t>कल</t>
  </si>
  <si>
    <t>कहते</t>
  </si>
  <si>
    <t>चलाते</t>
  </si>
  <si>
    <t>जाते</t>
  </si>
  <si>
    <t>जानते</t>
  </si>
  <si>
    <t>बदलते</t>
  </si>
  <si>
    <t>दल</t>
  </si>
  <si>
    <t>बनाते</t>
  </si>
  <si>
    <t>सुनाते</t>
  </si>
  <si>
    <t>बताते</t>
  </si>
  <si>
    <t>बदल</t>
  </si>
  <si>
    <t>मानते</t>
  </si>
  <si>
    <t>रखते</t>
  </si>
  <si>
    <t>रहते</t>
  </si>
  <si>
    <t>समझते</t>
  </si>
  <si>
    <t>समझ</t>
  </si>
  <si>
    <t>होते</t>
  </si>
  <si>
    <t>तै</t>
  </si>
  <si>
    <t>तैयार</t>
  </si>
  <si>
    <t>तैयारी</t>
  </si>
  <si>
    <t>तोर</t>
  </si>
  <si>
    <t>तोरकर</t>
  </si>
  <si>
    <t>तोरने</t>
  </si>
  <si>
    <t>त्र</t>
  </si>
  <si>
    <t>मात्र</t>
  </si>
  <si>
    <t>थ</t>
  </si>
  <si>
    <t>थाना</t>
  </si>
  <si>
    <t>थाम</t>
  </si>
  <si>
    <t>रोकथाम</t>
  </si>
  <si>
    <t>द</t>
  </si>
  <si>
    <t>फरियाद</t>
  </si>
  <si>
    <t>वेद</t>
  </si>
  <si>
    <t>वे</t>
  </si>
  <si>
    <t>शहीद</t>
  </si>
  <si>
    <t>दनशीलता</t>
  </si>
  <si>
    <t>संवेदनशीलता</t>
  </si>
  <si>
    <t>दश</t>
  </si>
  <si>
    <t>दा</t>
  </si>
  <si>
    <t>दातर</t>
  </si>
  <si>
    <t>दार</t>
  </si>
  <si>
    <t>भागदार</t>
  </si>
  <si>
    <t>भाग</t>
  </si>
  <si>
    <t>दारी</t>
  </si>
  <si>
    <t>दि</t>
  </si>
  <si>
    <t>दिया</t>
  </si>
  <si>
    <t>दिलाने</t>
  </si>
  <si>
    <t>यादी</t>
  </si>
  <si>
    <t>दुर्</t>
  </si>
  <si>
    <t>दुर्घटना</t>
  </si>
  <si>
    <t>दे</t>
  </si>
  <si>
    <t>देखा</t>
  </si>
  <si>
    <t>देना</t>
  </si>
  <si>
    <t>देने</t>
  </si>
  <si>
    <t>देख</t>
  </si>
  <si>
    <t>देखकर</t>
  </si>
  <si>
    <t>दोप</t>
  </si>
  <si>
    <t>दोपहर</t>
  </si>
  <si>
    <t>दोपहरी</t>
  </si>
  <si>
    <t>द्य</t>
  </si>
  <si>
    <t>खाद्य</t>
  </si>
  <si>
    <t>ध</t>
  </si>
  <si>
    <t>धमा</t>
  </si>
  <si>
    <t>धानी</t>
  </si>
  <si>
    <t>राजधानी</t>
  </si>
  <si>
    <t>राज</t>
  </si>
  <si>
    <t>धी</t>
  </si>
  <si>
    <t>धु</t>
  </si>
  <si>
    <t>धुना</t>
  </si>
  <si>
    <t>धो</t>
  </si>
  <si>
    <t>धोने</t>
  </si>
  <si>
    <t>ध्</t>
  </si>
  <si>
    <t>ध्यान</t>
  </si>
  <si>
    <t>न</t>
  </si>
  <si>
    <t>मकान</t>
  </si>
  <si>
    <t>स्थान</t>
  </si>
  <si>
    <t>बचान</t>
  </si>
  <si>
    <t>बचा</t>
  </si>
  <si>
    <t>वर्तमान</t>
  </si>
  <si>
    <t>मुसलमान</t>
  </si>
  <si>
    <t>समान</t>
  </si>
  <si>
    <t>नदी</t>
  </si>
  <si>
    <t>नया</t>
  </si>
  <si>
    <t>नये</t>
  </si>
  <si>
    <t>नक</t>
  </si>
  <si>
    <t>भयानक</t>
  </si>
  <si>
    <t>नज</t>
  </si>
  <si>
    <t>नते</t>
  </si>
  <si>
    <t>नदारी</t>
  </si>
  <si>
    <t>नना</t>
  </si>
  <si>
    <t>मानना</t>
  </si>
  <si>
    <t>नने</t>
  </si>
  <si>
    <t>नमू</t>
  </si>
  <si>
    <t>नमूने</t>
  </si>
  <si>
    <t>नव</t>
  </si>
  <si>
    <t>मानव</t>
  </si>
  <si>
    <t>रोजाना</t>
  </si>
  <si>
    <t>परना</t>
  </si>
  <si>
    <t>माना</t>
  </si>
  <si>
    <t>रहना</t>
  </si>
  <si>
    <t>सराहना</t>
  </si>
  <si>
    <t>लगाना</t>
  </si>
  <si>
    <t>लेना</t>
  </si>
  <si>
    <t>सेना</t>
  </si>
  <si>
    <t>होना</t>
  </si>
  <si>
    <t>नाही</t>
  </si>
  <si>
    <t>नि</t>
  </si>
  <si>
    <t>निकट</t>
  </si>
  <si>
    <t>कट</t>
  </si>
  <si>
    <t>निकले</t>
  </si>
  <si>
    <t>निकला</t>
  </si>
  <si>
    <t>निकालने</t>
  </si>
  <si>
    <t>निकाला</t>
  </si>
  <si>
    <t>निमार्णाधीन</t>
  </si>
  <si>
    <t>निक</t>
  </si>
  <si>
    <t>निच</t>
  </si>
  <si>
    <t>निचले</t>
  </si>
  <si>
    <t>निब</t>
  </si>
  <si>
    <t>जानिब</t>
  </si>
  <si>
    <t>पानी</t>
  </si>
  <si>
    <t>मानी</t>
  </si>
  <si>
    <t>यानी</t>
  </si>
  <si>
    <t>होनी</t>
  </si>
  <si>
    <t>नीति</t>
  </si>
  <si>
    <t>नीय</t>
  </si>
  <si>
    <t>स्थानीय</t>
  </si>
  <si>
    <t>बदलने</t>
  </si>
  <si>
    <t>बनाने</t>
  </si>
  <si>
    <t>पहनाने</t>
  </si>
  <si>
    <t>पढ़ने</t>
  </si>
  <si>
    <t>पढ़</t>
  </si>
  <si>
    <t>परने</t>
  </si>
  <si>
    <t>पहुंचने</t>
  </si>
  <si>
    <t>पहुंच</t>
  </si>
  <si>
    <t>पहुंचाने</t>
  </si>
  <si>
    <t>पहुंचा</t>
  </si>
  <si>
    <t>पाने</t>
  </si>
  <si>
    <t>पीने</t>
  </si>
  <si>
    <t>बचने</t>
  </si>
  <si>
    <t>बच</t>
  </si>
  <si>
    <t>बचाने</t>
  </si>
  <si>
    <t>पैमाने</t>
  </si>
  <si>
    <t>मारने</t>
  </si>
  <si>
    <t>मिलने</t>
  </si>
  <si>
    <t>मिल</t>
  </si>
  <si>
    <t>रखने</t>
  </si>
  <si>
    <t>रोकने</t>
  </si>
  <si>
    <t>लेने</t>
  </si>
  <si>
    <t>समझने</t>
  </si>
  <si>
    <t>महीने</t>
  </si>
  <si>
    <t>होने</t>
  </si>
  <si>
    <t>नौ</t>
  </si>
  <si>
    <t>नौकरी</t>
  </si>
  <si>
    <t>नौका</t>
  </si>
  <si>
    <t>न्</t>
  </si>
  <si>
    <t>न्यायालय</t>
  </si>
  <si>
    <t>न्यायपालिका</t>
  </si>
  <si>
    <t>न्य</t>
  </si>
  <si>
    <t>सामान्य</t>
  </si>
  <si>
    <t>प</t>
  </si>
  <si>
    <t>परोक्ष</t>
  </si>
  <si>
    <t>पहरा</t>
  </si>
  <si>
    <t>पहले</t>
  </si>
  <si>
    <t>हल</t>
  </si>
  <si>
    <t>पहला</t>
  </si>
  <si>
    <t>पहली</t>
  </si>
  <si>
    <t>पहार</t>
  </si>
  <si>
    <t>पक</t>
  </si>
  <si>
    <t>व्यापक</t>
  </si>
  <si>
    <t>पति</t>
  </si>
  <si>
    <t>राष्ट्रपति</t>
  </si>
  <si>
    <t>पत्</t>
  </si>
  <si>
    <t>पत्नी</t>
  </si>
  <si>
    <t>पत्र</t>
  </si>
  <si>
    <t>पत्रकार</t>
  </si>
  <si>
    <t>पन्</t>
  </si>
  <si>
    <t>पन्ना</t>
  </si>
  <si>
    <t>परम्</t>
  </si>
  <si>
    <t>परम्परा</t>
  </si>
  <si>
    <t>पल</t>
  </si>
  <si>
    <t>पलटू</t>
  </si>
  <si>
    <t>पह</t>
  </si>
  <si>
    <t>पाया</t>
  </si>
  <si>
    <t>पिछ</t>
  </si>
  <si>
    <t>पिछली</t>
  </si>
  <si>
    <t>पिछले</t>
  </si>
  <si>
    <t>पू</t>
  </si>
  <si>
    <t>पूजा</t>
  </si>
  <si>
    <t>पै</t>
  </si>
  <si>
    <t>प्</t>
  </si>
  <si>
    <t>प्र</t>
  </si>
  <si>
    <t>प्रकल्प</t>
  </si>
  <si>
    <t>प्रकार</t>
  </si>
  <si>
    <t>प्रचार</t>
  </si>
  <si>
    <t>प्रदेश</t>
  </si>
  <si>
    <t>प्रवाह</t>
  </si>
  <si>
    <t>प्रधान</t>
  </si>
  <si>
    <t>प्रधानमंत्री</t>
  </si>
  <si>
    <t>मंत्री</t>
  </si>
  <si>
    <t>प्रस्तुती</t>
  </si>
  <si>
    <t>फ</t>
  </si>
  <si>
    <t>माफ</t>
  </si>
  <si>
    <t>फं</t>
  </si>
  <si>
    <t>फंसे</t>
  </si>
  <si>
    <t>फरि</t>
  </si>
  <si>
    <t>फिल</t>
  </si>
  <si>
    <t>फिलहाल</t>
  </si>
  <si>
    <t>फी</t>
  </si>
  <si>
    <t>काफी</t>
  </si>
  <si>
    <t>माफी</t>
  </si>
  <si>
    <t>फे</t>
  </si>
  <si>
    <t>मुनाफे</t>
  </si>
  <si>
    <t>फै</t>
  </si>
  <si>
    <t>फैलाने</t>
  </si>
  <si>
    <t>फैली</t>
  </si>
  <si>
    <t>फैस</t>
  </si>
  <si>
    <t>फैसले</t>
  </si>
  <si>
    <t>ब</t>
  </si>
  <si>
    <t>करीब</t>
  </si>
  <si>
    <t>सेब</t>
  </si>
  <si>
    <t>हिसाब</t>
  </si>
  <si>
    <t>हिसा</t>
  </si>
  <si>
    <t>बजा</t>
  </si>
  <si>
    <t>बदले</t>
  </si>
  <si>
    <t>बनाया</t>
  </si>
  <si>
    <t>बनी</t>
  </si>
  <si>
    <t>बने</t>
  </si>
  <si>
    <t>बरखा</t>
  </si>
  <si>
    <t>बरहा</t>
  </si>
  <si>
    <t>बहाल</t>
  </si>
  <si>
    <t>बचाया</t>
  </si>
  <si>
    <t>बढ़</t>
  </si>
  <si>
    <t>बढ़कर</t>
  </si>
  <si>
    <t>बताया</t>
  </si>
  <si>
    <t>बताये</t>
  </si>
  <si>
    <t>बद</t>
  </si>
  <si>
    <t>बदनाम</t>
  </si>
  <si>
    <t>नाम</t>
  </si>
  <si>
    <t>बन्</t>
  </si>
  <si>
    <t>बन्ने</t>
  </si>
  <si>
    <t>बर</t>
  </si>
  <si>
    <t>बरबाद</t>
  </si>
  <si>
    <t>बरस</t>
  </si>
  <si>
    <t>बरसना</t>
  </si>
  <si>
    <t>बर्फ</t>
  </si>
  <si>
    <t>बर्फबारी</t>
  </si>
  <si>
    <t>बार</t>
  </si>
  <si>
    <t>बल</t>
  </si>
  <si>
    <t>बलजीत</t>
  </si>
  <si>
    <t>जीत</t>
  </si>
  <si>
    <t>बलात्</t>
  </si>
  <si>
    <t>बलात्कार</t>
  </si>
  <si>
    <t>बले</t>
  </si>
  <si>
    <t>मुकाबले</t>
  </si>
  <si>
    <t>बहा</t>
  </si>
  <si>
    <t>बहाने</t>
  </si>
  <si>
    <t>बा</t>
  </si>
  <si>
    <t>बाकी</t>
  </si>
  <si>
    <t>बाजार</t>
  </si>
  <si>
    <t>बादल</t>
  </si>
  <si>
    <t>बारह</t>
  </si>
  <si>
    <t>बालू</t>
  </si>
  <si>
    <t>बाहर</t>
  </si>
  <si>
    <t>बि</t>
  </si>
  <si>
    <t>बिजली</t>
  </si>
  <si>
    <t>जल</t>
  </si>
  <si>
    <t>बिना</t>
  </si>
  <si>
    <t>बिज</t>
  </si>
  <si>
    <t>बी</t>
  </si>
  <si>
    <t>बीमार</t>
  </si>
  <si>
    <t>बीमा</t>
  </si>
  <si>
    <t>बीमारी</t>
  </si>
  <si>
    <t>मारी</t>
  </si>
  <si>
    <t>बीत</t>
  </si>
  <si>
    <t>बीतने</t>
  </si>
  <si>
    <t>बु</t>
  </si>
  <si>
    <t>बुखार</t>
  </si>
  <si>
    <t>बे</t>
  </si>
  <si>
    <t>बेसबरी</t>
  </si>
  <si>
    <t>बेहाल</t>
  </si>
  <si>
    <t>बेच</t>
  </si>
  <si>
    <t>बेचने</t>
  </si>
  <si>
    <t>भ</t>
  </si>
  <si>
    <t>भयं</t>
  </si>
  <si>
    <t>भयंकर</t>
  </si>
  <si>
    <t>भा</t>
  </si>
  <si>
    <t>भाले</t>
  </si>
  <si>
    <t>भाष</t>
  </si>
  <si>
    <t>दूरभाष</t>
  </si>
  <si>
    <t>दूर</t>
  </si>
  <si>
    <t>भूल</t>
  </si>
  <si>
    <t>भूलना</t>
  </si>
  <si>
    <t>भेज</t>
  </si>
  <si>
    <t>भेजना</t>
  </si>
  <si>
    <t>म</t>
  </si>
  <si>
    <t>एएम</t>
  </si>
  <si>
    <t>एए</t>
  </si>
  <si>
    <t>काम</t>
  </si>
  <si>
    <t>देशम</t>
  </si>
  <si>
    <t>मालूम</t>
  </si>
  <si>
    <t>मजबूर</t>
  </si>
  <si>
    <t>मजबूत</t>
  </si>
  <si>
    <t>मजबूती</t>
  </si>
  <si>
    <t>महाराष्ट्र</t>
  </si>
  <si>
    <t>मुख्यमंत्री</t>
  </si>
  <si>
    <t>मुख्य</t>
  </si>
  <si>
    <t>मक्</t>
  </si>
  <si>
    <t>मक्का</t>
  </si>
  <si>
    <t>मज</t>
  </si>
  <si>
    <t>मजदूर</t>
  </si>
  <si>
    <t>मत</t>
  </si>
  <si>
    <t>कीमत</t>
  </si>
  <si>
    <t>सह</t>
  </si>
  <si>
    <t>मले</t>
  </si>
  <si>
    <t>मामले</t>
  </si>
  <si>
    <t>महा</t>
  </si>
  <si>
    <t>मही</t>
  </si>
  <si>
    <t>माण</t>
  </si>
  <si>
    <t>माम</t>
  </si>
  <si>
    <t>मि</t>
  </si>
  <si>
    <t>मिलाने</t>
  </si>
  <si>
    <t>मिली</t>
  </si>
  <si>
    <t>मित</t>
  </si>
  <si>
    <t>परमित</t>
  </si>
  <si>
    <t>मी</t>
  </si>
  <si>
    <t>नामी</t>
  </si>
  <si>
    <t>मु</t>
  </si>
  <si>
    <t>मुहल्ला</t>
  </si>
  <si>
    <t>मुख्</t>
  </si>
  <si>
    <t>मुख्यालय</t>
  </si>
  <si>
    <t>मुसल</t>
  </si>
  <si>
    <t>मे</t>
  </si>
  <si>
    <t>मेले</t>
  </si>
  <si>
    <t>मैं</t>
  </si>
  <si>
    <t>मैंने</t>
  </si>
  <si>
    <t>मौ</t>
  </si>
  <si>
    <t>मौका</t>
  </si>
  <si>
    <t>य</t>
  </si>
  <si>
    <t>शासकीय</t>
  </si>
  <si>
    <t>यथासम्भव</t>
  </si>
  <si>
    <t>यपालिका</t>
  </si>
  <si>
    <t>सिखाया</t>
  </si>
  <si>
    <t>पहुंचाया</t>
  </si>
  <si>
    <t>लगाया</t>
  </si>
  <si>
    <t>याही</t>
  </si>
  <si>
    <t>यालय</t>
  </si>
  <si>
    <t>युव</t>
  </si>
  <si>
    <t>युवराज</t>
  </si>
  <si>
    <t>योग</t>
  </si>
  <si>
    <t>सहयोग</t>
  </si>
  <si>
    <t>योज</t>
  </si>
  <si>
    <t>योजना</t>
  </si>
  <si>
    <t>र</t>
  </si>
  <si>
    <t>स्वीकार</t>
  </si>
  <si>
    <t>सलाहकार</t>
  </si>
  <si>
    <t>हजार</t>
  </si>
  <si>
    <t>टोर</t>
  </si>
  <si>
    <t>पार</t>
  </si>
  <si>
    <t>हिसार</t>
  </si>
  <si>
    <t>होर</t>
  </si>
  <si>
    <t>रही</t>
  </si>
  <si>
    <t>रक</t>
  </si>
  <si>
    <t>रकर</t>
  </si>
  <si>
    <t>रण</t>
  </si>
  <si>
    <t>रत</t>
  </si>
  <si>
    <t>रने</t>
  </si>
  <si>
    <t>रवा</t>
  </si>
  <si>
    <t>रवाना</t>
  </si>
  <si>
    <t>रस</t>
  </si>
  <si>
    <t>पारस</t>
  </si>
  <si>
    <t>रा</t>
  </si>
  <si>
    <t>जोरा</t>
  </si>
  <si>
    <t>हमारा</t>
  </si>
  <si>
    <t>मारा</t>
  </si>
  <si>
    <t>राजमार्ग</t>
  </si>
  <si>
    <t>रानी</t>
  </si>
  <si>
    <t>रिश</t>
  </si>
  <si>
    <t>री</t>
  </si>
  <si>
    <t>सरकारी</t>
  </si>
  <si>
    <t>विनाशकारी</t>
  </si>
  <si>
    <t>खारी</t>
  </si>
  <si>
    <t>हमारी</t>
  </si>
  <si>
    <t>रुप</t>
  </si>
  <si>
    <t>रुपये</t>
  </si>
  <si>
    <t>रे</t>
  </si>
  <si>
    <t>हमारे</t>
  </si>
  <si>
    <t>मारे</t>
  </si>
  <si>
    <t>रो</t>
  </si>
  <si>
    <t>र्ग</t>
  </si>
  <si>
    <t>मार्ग</t>
  </si>
  <si>
    <t>र्णाधीन</t>
  </si>
  <si>
    <t>र्य</t>
  </si>
  <si>
    <t>ल</t>
  </si>
  <si>
    <t>जाल</t>
  </si>
  <si>
    <t>सेल</t>
  </si>
  <si>
    <t>गाय</t>
  </si>
  <si>
    <t>लगे</t>
  </si>
  <si>
    <t>लहर</t>
  </si>
  <si>
    <t>लहराकर</t>
  </si>
  <si>
    <t>लकर</t>
  </si>
  <si>
    <t>लने</t>
  </si>
  <si>
    <t>लय</t>
  </si>
  <si>
    <t>लर</t>
  </si>
  <si>
    <t>लरना</t>
  </si>
  <si>
    <t>ला</t>
  </si>
  <si>
    <t>काला</t>
  </si>
  <si>
    <t>हमला</t>
  </si>
  <si>
    <t>लार</t>
  </si>
  <si>
    <t>लारने</t>
  </si>
  <si>
    <t>लि</t>
  </si>
  <si>
    <t>लिखा</t>
  </si>
  <si>
    <t>लिया</t>
  </si>
  <si>
    <t>लिये</t>
  </si>
  <si>
    <t>लिख</t>
  </si>
  <si>
    <t>लिखना</t>
  </si>
  <si>
    <t>लिखने</t>
  </si>
  <si>
    <t>लूट</t>
  </si>
  <si>
    <t>लूम</t>
  </si>
  <si>
    <t>हमले</t>
  </si>
  <si>
    <t>लोक</t>
  </si>
  <si>
    <t>लोकदल</t>
  </si>
  <si>
    <t>लोग</t>
  </si>
  <si>
    <t>आपलोग</t>
  </si>
  <si>
    <t>व</t>
  </si>
  <si>
    <t>बचाव</t>
  </si>
  <si>
    <t>वर्त</t>
  </si>
  <si>
    <t>वा</t>
  </si>
  <si>
    <t>सेवा</t>
  </si>
  <si>
    <t>वाकी</t>
  </si>
  <si>
    <t>वाली</t>
  </si>
  <si>
    <t>वाले</t>
  </si>
  <si>
    <t>वाद</t>
  </si>
  <si>
    <t>आतंकवाद</t>
  </si>
  <si>
    <t>राष्ट्रवादी</t>
  </si>
  <si>
    <t>वाही</t>
  </si>
  <si>
    <t>वि</t>
  </si>
  <si>
    <t>विकास</t>
  </si>
  <si>
    <t>विचार</t>
  </si>
  <si>
    <t>विनाश</t>
  </si>
  <si>
    <t>विभाग</t>
  </si>
  <si>
    <t>विभागीय</t>
  </si>
  <si>
    <t>विद्</t>
  </si>
  <si>
    <t>विद्वेष</t>
  </si>
  <si>
    <t>विश्</t>
  </si>
  <si>
    <t>विश्लेषण</t>
  </si>
  <si>
    <t>वी</t>
  </si>
  <si>
    <t>वीय</t>
  </si>
  <si>
    <t>मानवीय</t>
  </si>
  <si>
    <t>वै</t>
  </si>
  <si>
    <t>वैसे</t>
  </si>
  <si>
    <t>व्</t>
  </si>
  <si>
    <t>श</t>
  </si>
  <si>
    <t>होश</t>
  </si>
  <si>
    <t>शहर</t>
  </si>
  <si>
    <t>शक</t>
  </si>
  <si>
    <t>शकारी</t>
  </si>
  <si>
    <t>शक्</t>
  </si>
  <si>
    <t>शक्कर</t>
  </si>
  <si>
    <t>शा</t>
  </si>
  <si>
    <t>शामिल</t>
  </si>
  <si>
    <t>शाहरी</t>
  </si>
  <si>
    <t>शाला</t>
  </si>
  <si>
    <t>कार्यशाला</t>
  </si>
  <si>
    <t>शास</t>
  </si>
  <si>
    <t>शाही</t>
  </si>
  <si>
    <t>शैली</t>
  </si>
  <si>
    <t>कार्यशैली</t>
  </si>
  <si>
    <t>श्रद्धां</t>
  </si>
  <si>
    <t>श्रद्धांजलि</t>
  </si>
  <si>
    <t>ष</t>
  </si>
  <si>
    <t>षण</t>
  </si>
  <si>
    <t>भीषण</t>
  </si>
  <si>
    <t>स</t>
  </si>
  <si>
    <t>एएस</t>
  </si>
  <si>
    <t>पास</t>
  </si>
  <si>
    <t>सजा</t>
  </si>
  <si>
    <t>सबसे</t>
  </si>
  <si>
    <t>सभी</t>
  </si>
  <si>
    <t>सलाम</t>
  </si>
  <si>
    <t>सहारे</t>
  </si>
  <si>
    <t>सही</t>
  </si>
  <si>
    <t>सं</t>
  </si>
  <si>
    <t>संकट</t>
  </si>
  <si>
    <t>संहार</t>
  </si>
  <si>
    <t>सक</t>
  </si>
  <si>
    <t>सकने</t>
  </si>
  <si>
    <t>सकर</t>
  </si>
  <si>
    <t>सत</t>
  </si>
  <si>
    <t>सियासत</t>
  </si>
  <si>
    <t>समा</t>
  </si>
  <si>
    <t>सम्भव</t>
  </si>
  <si>
    <t>सर</t>
  </si>
  <si>
    <t>सलाह</t>
  </si>
  <si>
    <t>सा</t>
  </si>
  <si>
    <t>सादर</t>
  </si>
  <si>
    <t>साभार</t>
  </si>
  <si>
    <t>सामने</t>
  </si>
  <si>
    <t>सामना</t>
  </si>
  <si>
    <t>साया</t>
  </si>
  <si>
    <t>साध</t>
  </si>
  <si>
    <t>साधना</t>
  </si>
  <si>
    <t>साम</t>
  </si>
  <si>
    <t>साह</t>
  </si>
  <si>
    <t>साहनी</t>
  </si>
  <si>
    <t>सि</t>
  </si>
  <si>
    <t>सियासी</t>
  </si>
  <si>
    <t>सिक</t>
  </si>
  <si>
    <t>मानसिक</t>
  </si>
  <si>
    <t>सी</t>
  </si>
  <si>
    <t>सीमा</t>
  </si>
  <si>
    <t>सीख</t>
  </si>
  <si>
    <t>सीखना</t>
  </si>
  <si>
    <t>सु</t>
  </si>
  <si>
    <t>सुनी</t>
  </si>
  <si>
    <t>सुं</t>
  </si>
  <si>
    <t>सुंदर</t>
  </si>
  <si>
    <t>सू</t>
  </si>
  <si>
    <t>सूखा</t>
  </si>
  <si>
    <t>सूतक</t>
  </si>
  <si>
    <t>सूच</t>
  </si>
  <si>
    <t>सूचना</t>
  </si>
  <si>
    <t>सोच</t>
  </si>
  <si>
    <t>सोचने</t>
  </si>
  <si>
    <t>स्</t>
  </si>
  <si>
    <t>स्थल</t>
  </si>
  <si>
    <t>स्था</t>
  </si>
  <si>
    <t>स्वी</t>
  </si>
  <si>
    <t>ह</t>
  </si>
  <si>
    <t>याह</t>
  </si>
  <si>
    <t>हटा</t>
  </si>
  <si>
    <t>हटाना</t>
  </si>
  <si>
    <t>हत</t>
  </si>
  <si>
    <t>सेहत</t>
  </si>
  <si>
    <t>हत्</t>
  </si>
  <si>
    <t>हत्या</t>
  </si>
  <si>
    <t>हा</t>
  </si>
  <si>
    <t>हानी</t>
  </si>
  <si>
    <t>हि</t>
  </si>
  <si>
    <t>हिसे</t>
  </si>
  <si>
    <t>हिर</t>
  </si>
  <si>
    <t>जाहिर</t>
  </si>
  <si>
    <t>हु</t>
  </si>
  <si>
    <t>हुये</t>
  </si>
  <si>
    <t>हेज</t>
  </si>
  <si>
    <t>हों</t>
  </si>
  <si>
    <t>़ार</t>
  </si>
  <si>
    <t>हज़ार</t>
  </si>
  <si>
    <t>हज</t>
  </si>
  <si>
    <t>ा</t>
  </si>
  <si>
    <t>आय</t>
  </si>
  <si>
    <t>खेला</t>
  </si>
  <si>
    <t>गिरा</t>
  </si>
  <si>
    <t>दबा</t>
  </si>
  <si>
    <t>दब</t>
  </si>
  <si>
    <t>दिख</t>
  </si>
  <si>
    <t>दौरा</t>
  </si>
  <si>
    <t>दौर</t>
  </si>
  <si>
    <t>पढ़ा</t>
  </si>
  <si>
    <t>मिला</t>
  </si>
  <si>
    <t>रहा</t>
  </si>
  <si>
    <t>ांकि</t>
  </si>
  <si>
    <t>ांत</t>
  </si>
  <si>
    <t>ांश</t>
  </si>
  <si>
    <t>ाई</t>
  </si>
  <si>
    <t>ाए</t>
  </si>
  <si>
    <t>ाएगा</t>
  </si>
  <si>
    <t>ाकर</t>
  </si>
  <si>
    <t>ाखंड</t>
  </si>
  <si>
    <t>उत्तराखंड</t>
  </si>
  <si>
    <t>उत्तर</t>
  </si>
  <si>
    <t>ाचल</t>
  </si>
  <si>
    <t>पूर्व</t>
  </si>
  <si>
    <t>ात</t>
  </si>
  <si>
    <t>असरात</t>
  </si>
  <si>
    <t>ाता</t>
  </si>
  <si>
    <t>ाते</t>
  </si>
  <si>
    <t>ादश</t>
  </si>
  <si>
    <t>ाधी</t>
  </si>
  <si>
    <t>ान</t>
  </si>
  <si>
    <t>ाना</t>
  </si>
  <si>
    <t>ानी</t>
  </si>
  <si>
    <t>ाने</t>
  </si>
  <si>
    <t>ाब</t>
  </si>
  <si>
    <t>जबाब</t>
  </si>
  <si>
    <t>ाम</t>
  </si>
  <si>
    <t>ायक</t>
  </si>
  <si>
    <t>सहायक</t>
  </si>
  <si>
    <t>ाया</t>
  </si>
  <si>
    <t>ाये</t>
  </si>
  <si>
    <t>ार</t>
  </si>
  <si>
    <t>दरार</t>
  </si>
  <si>
    <t>ारा</t>
  </si>
  <si>
    <t>ारी</t>
  </si>
  <si>
    <t>ारे</t>
  </si>
  <si>
    <t>ाल</t>
  </si>
  <si>
    <t>ालय</t>
  </si>
  <si>
    <t>ाव</t>
  </si>
  <si>
    <t>कटाव</t>
  </si>
  <si>
    <t>दबाव</t>
  </si>
  <si>
    <t>ाष्ट्र</t>
  </si>
  <si>
    <t>ि</t>
  </si>
  <si>
    <t>िक</t>
  </si>
  <si>
    <t>ित</t>
  </si>
  <si>
    <t>केंद्रित</t>
  </si>
  <si>
    <t>केंद्र</t>
  </si>
  <si>
    <t>सहित</t>
  </si>
  <si>
    <t>साबित</t>
  </si>
  <si>
    <t>िब</t>
  </si>
  <si>
    <t>ियत</t>
  </si>
  <si>
    <t>िश</t>
  </si>
  <si>
    <t>बारिश</t>
  </si>
  <si>
    <t>ी</t>
  </si>
  <si>
    <t>आयी</t>
  </si>
  <si>
    <t>उत्तरी</t>
  </si>
  <si>
    <t>गिरी</t>
  </si>
  <si>
    <t>जरूरी</t>
  </si>
  <si>
    <t>दूरी</t>
  </si>
  <si>
    <t>परी</t>
  </si>
  <si>
    <t>पूर्वी</t>
  </si>
  <si>
    <t>भारी</t>
  </si>
  <si>
    <t>ीण</t>
  </si>
  <si>
    <t>ग्राम</t>
  </si>
  <si>
    <t>ीणों</t>
  </si>
  <si>
    <t>ग्रामीणों</t>
  </si>
  <si>
    <t>ीब</t>
  </si>
  <si>
    <t>ीबन</t>
  </si>
  <si>
    <t>ीय</t>
  </si>
  <si>
    <t>राष्ट्रीय</t>
  </si>
  <si>
    <t>ीली</t>
  </si>
  <si>
    <t>ू</t>
  </si>
  <si>
    <t>चाल</t>
  </si>
  <si>
    <t>ूगंज</t>
  </si>
  <si>
    <t>ूत</t>
  </si>
  <si>
    <t>ूती</t>
  </si>
  <si>
    <t>ूम</t>
  </si>
  <si>
    <t>ूर</t>
  </si>
  <si>
    <t>ूरती</t>
  </si>
  <si>
    <t>े</t>
  </si>
  <si>
    <t>गिरे</t>
  </si>
  <si>
    <t>जीते</t>
  </si>
  <si>
    <t>पढ़े</t>
  </si>
  <si>
    <t>पहुंचे</t>
  </si>
  <si>
    <t>बचे</t>
  </si>
  <si>
    <t>बारे</t>
  </si>
  <si>
    <t>सिर</t>
  </si>
  <si>
    <t>ेंग</t>
  </si>
  <si>
    <t>करेंग</t>
  </si>
  <si>
    <t>रखेंग</t>
  </si>
  <si>
    <t>ेंगे</t>
  </si>
  <si>
    <t>समझेंगे</t>
  </si>
  <si>
    <t>ेगा</t>
  </si>
  <si>
    <t>करेगा</t>
  </si>
  <si>
    <t>परेगा</t>
  </si>
  <si>
    <t>ेगी</t>
  </si>
  <si>
    <t>ेज</t>
  </si>
  <si>
    <t>सहेज</t>
  </si>
  <si>
    <t>ेश</t>
  </si>
  <si>
    <t>केंद्रेश</t>
  </si>
  <si>
    <t>ेशा</t>
  </si>
  <si>
    <t>हमेशा</t>
  </si>
  <si>
    <t>ो</t>
  </si>
  <si>
    <t>करो</t>
  </si>
  <si>
    <t>ोक</t>
  </si>
  <si>
    <t>ोर</t>
  </si>
  <si>
    <t>करोर</t>
  </si>
  <si>
    <t>ोसी</t>
  </si>
  <si>
    <t>परोसी</t>
  </si>
  <si>
    <t>ोह</t>
  </si>
  <si>
    <t>गिरोह</t>
  </si>
  <si>
    <t>ौता</t>
  </si>
  <si>
    <t>ौसी</t>
  </si>
  <si>
    <t>परौसी</t>
  </si>
  <si>
    <t>्कर</t>
  </si>
  <si>
    <t>्का</t>
  </si>
  <si>
    <t>्की</t>
  </si>
  <si>
    <t>्ग</t>
  </si>
  <si>
    <t>्चा</t>
  </si>
  <si>
    <t>बच्चा</t>
  </si>
  <si>
    <t>्ची</t>
  </si>
  <si>
    <t>बच्ची</t>
  </si>
  <si>
    <t>्चे</t>
  </si>
  <si>
    <t>बच्चे</t>
  </si>
  <si>
    <t>्चो</t>
  </si>
  <si>
    <t>बच्चो</t>
  </si>
  <si>
    <t>्ज</t>
  </si>
  <si>
    <t>कर्ज</t>
  </si>
  <si>
    <t>दर्ज</t>
  </si>
  <si>
    <t>्जन</t>
  </si>
  <si>
    <t>दर्जन</t>
  </si>
  <si>
    <t>्ज़</t>
  </si>
  <si>
    <t>कर्ज़</t>
  </si>
  <si>
    <t>्जा</t>
  </si>
  <si>
    <t>कब</t>
  </si>
  <si>
    <t>्जे</t>
  </si>
  <si>
    <t>कब्जे</t>
  </si>
  <si>
    <t>्टी</t>
  </si>
  <si>
    <t>मिल्टी</t>
  </si>
  <si>
    <t>्णाधीन</t>
  </si>
  <si>
    <t>्ति</t>
  </si>
  <si>
    <t>शक्ति</t>
  </si>
  <si>
    <t>्ती</t>
  </si>
  <si>
    <t>कर्ती</t>
  </si>
  <si>
    <t>्द</t>
  </si>
  <si>
    <t>दर्द</t>
  </si>
  <si>
    <t>्दिक</t>
  </si>
  <si>
    <t>हार्दिक</t>
  </si>
  <si>
    <t>्ने</t>
  </si>
  <si>
    <t>्प</t>
  </si>
  <si>
    <t>्फ</t>
  </si>
  <si>
    <t>सिर्फ</t>
  </si>
  <si>
    <t>्मी</t>
  </si>
  <si>
    <t>कर्मी</t>
  </si>
  <si>
    <t>्य</t>
  </si>
  <si>
    <t>राज्य</t>
  </si>
  <si>
    <t>्र</t>
  </si>
  <si>
    <t>्ला</t>
  </si>
  <si>
    <t>्शल</t>
  </si>
  <si>
    <t>मार्शल</t>
  </si>
  <si>
    <t>्ष</t>
  </si>
  <si>
    <t>्षद</t>
  </si>
  <si>
    <t>पार्षद</t>
  </si>
  <si>
    <t>्से</t>
  </si>
  <si>
    <t>morph_process_type</t>
    <phoneticPr fontId="2" type="noConversion"/>
  </si>
  <si>
    <t>anno_1/0</t>
    <phoneticPr fontId="2" type="noConversion"/>
  </si>
  <si>
    <t>अनाथ</t>
    <phoneticPr fontId="2" type="noConversion"/>
  </si>
  <si>
    <t>derivation</t>
    <phoneticPr fontId="2" type="noConversion"/>
  </si>
  <si>
    <t>note</t>
    <phoneticPr fontId="2" type="noConversion"/>
  </si>
  <si>
    <t>अनेक</t>
    <phoneticPr fontId="2" type="noConversion"/>
  </si>
  <si>
    <t>right stem not in lexicon</t>
    <phoneticPr fontId="2" type="noConversion"/>
  </si>
  <si>
    <t>सरकार</t>
    <phoneticPr fontId="2" type="noConversion"/>
  </si>
  <si>
    <t>असरकारक</t>
    <phoneticPr fontId="2" type="noConversion"/>
  </si>
  <si>
    <t>antonym</t>
    <phoneticPr fontId="2" type="noConversion"/>
  </si>
  <si>
    <t>अंजाम</t>
    <phoneticPr fontId="2" type="noConversion"/>
  </si>
  <si>
    <t>जाम</t>
    <phoneticPr fontId="2" type="noConversion"/>
  </si>
  <si>
    <t>persian</t>
    <phoneticPr fontId="2" type="noConversion"/>
  </si>
  <si>
    <t>आंतकवादी</t>
    <phoneticPr fontId="2" type="noConversion"/>
  </si>
  <si>
    <t>wrong seg</t>
    <phoneticPr fontId="2" type="noConversion"/>
  </si>
  <si>
    <t>相关又不相关。（word-stem）（word-）</t>
    <phoneticPr fontId="2" type="noConversion"/>
  </si>
  <si>
    <t>भूमिका</t>
    <phoneticPr fontId="2" type="noConversion"/>
  </si>
  <si>
    <t>कारखाने</t>
    <phoneticPr fontId="2" type="noConversion"/>
  </si>
  <si>
    <t>这类需要加入-stemchange的部分</t>
    <phoneticPr fontId="2" type="noConversion"/>
  </si>
  <si>
    <t>आपातकाल</t>
    <phoneticPr fontId="2" type="noConversion"/>
  </si>
  <si>
    <t>compound</t>
    <phoneticPr fontId="2" type="noConversion"/>
  </si>
  <si>
    <t>abbr</t>
    <phoneticPr fontId="2" type="noConversion"/>
  </si>
  <si>
    <t>कर्मचारी</t>
    <phoneticPr fontId="2" type="noConversion"/>
  </si>
  <si>
    <t>stem-afffix switch</t>
    <phoneticPr fontId="2" type="noConversion"/>
  </si>
  <si>
    <t>कार्य</t>
    <phoneticPr fontId="2" type="noConversion"/>
  </si>
  <si>
    <t>stats</t>
    <phoneticPr fontId="2" type="noConversion"/>
  </si>
  <si>
    <t>anno_num:</t>
    <phoneticPr fontId="2" type="noConversion"/>
  </si>
  <si>
    <t>anno_1</t>
    <phoneticPr fontId="2" type="noConversion"/>
  </si>
  <si>
    <t>anno_0</t>
    <phoneticPr fontId="2" type="noConversion"/>
  </si>
  <si>
    <t>Confusion Matrix</t>
    <phoneticPr fontId="2" type="noConversion"/>
  </si>
  <si>
    <t>T_anno</t>
    <phoneticPr fontId="2" type="noConversion"/>
  </si>
  <si>
    <t>F_anno</t>
    <phoneticPr fontId="2" type="noConversion"/>
  </si>
  <si>
    <t>T_predict</t>
    <phoneticPr fontId="2" type="noConversion"/>
  </si>
  <si>
    <t>F_predict</t>
    <phoneticPr fontId="2" type="noConversion"/>
  </si>
  <si>
    <t>anno_avg</t>
    <phoneticPr fontId="2" type="noConversion"/>
  </si>
  <si>
    <t>anno_simi_avg</t>
    <phoneticPr fontId="2" type="noConversion"/>
  </si>
  <si>
    <t>T-test</t>
    <phoneticPr fontId="2" type="noConversion"/>
  </si>
  <si>
    <t>conjugation</t>
    <phoneticPr fontId="2" type="noConversion"/>
  </si>
  <si>
    <t>घटनाक्रम</t>
    <phoneticPr fontId="2" type="noConversion"/>
  </si>
  <si>
    <t>जन्मभूमि</t>
    <phoneticPr fontId="2" type="noConversion"/>
  </si>
  <si>
    <t>रोकटोक</t>
    <phoneticPr fontId="2" type="noConversion"/>
  </si>
  <si>
    <t>परता</t>
    <phoneticPr fontId="2" type="noConversion"/>
  </si>
  <si>
    <t>वर्तमान</t>
    <phoneticPr fontId="2" type="noConversion"/>
  </si>
  <si>
    <t>थाना</t>
    <phoneticPr fontId="2" type="noConversion"/>
  </si>
  <si>
    <t>माना</t>
    <phoneticPr fontId="2" type="noConversion"/>
  </si>
  <si>
    <t>सेना</t>
    <phoneticPr fontId="2" type="noConversion"/>
  </si>
  <si>
    <t>परना</t>
    <phoneticPr fontId="2" type="noConversion"/>
  </si>
  <si>
    <t>पैमाने</t>
    <phoneticPr fontId="2" type="noConversion"/>
  </si>
  <si>
    <t>महीने</t>
    <phoneticPr fontId="2" type="noConversion"/>
  </si>
  <si>
    <t>हिसाब</t>
    <phoneticPr fontId="2" type="noConversion"/>
  </si>
  <si>
    <t>एकर</t>
    <phoneticPr fontId="2" type="noConversion"/>
  </si>
  <si>
    <t>कार्यवाही</t>
    <phoneticPr fontId="2" type="noConversion"/>
  </si>
  <si>
    <t>declension</t>
    <phoneticPr fontId="2" type="noConversion"/>
  </si>
  <si>
    <t>कटा</t>
    <phoneticPr fontId="2" type="noConversion"/>
  </si>
  <si>
    <t>जीता</t>
    <phoneticPr fontId="2" type="noConversion"/>
  </si>
  <si>
    <t>दब</t>
    <phoneticPr fontId="2" type="noConversion"/>
  </si>
  <si>
    <t>मारा</t>
    <phoneticPr fontId="2" type="noConversion"/>
  </si>
  <si>
    <t>हालांकि</t>
    <phoneticPr fontId="2" type="noConversion"/>
  </si>
  <si>
    <t>पूर्वाचल</t>
    <phoneticPr fontId="2" type="noConversion"/>
  </si>
  <si>
    <t>दौरान</t>
    <phoneticPr fontId="2" type="noConversion"/>
  </si>
  <si>
    <t>कहानी</t>
    <phoneticPr fontId="2" type="noConversion"/>
  </si>
  <si>
    <t>कार्यालय</t>
    <phoneticPr fontId="2" type="noConversion"/>
  </si>
  <si>
    <t>मुख्यालय</t>
    <phoneticPr fontId="2" type="noConversion"/>
  </si>
  <si>
    <t>आतंकी</t>
    <phoneticPr fontId="2" type="noConversion"/>
  </si>
  <si>
    <t>जानी</t>
    <phoneticPr fontId="2" type="noConversion"/>
  </si>
  <si>
    <t>नामी</t>
    <phoneticPr fontId="2" type="noConversion"/>
  </si>
  <si>
    <t>ग्रामीण</t>
    <phoneticPr fontId="2" type="noConversion"/>
  </si>
  <si>
    <t>ग्राम</t>
    <phoneticPr fontId="2" type="noConversion"/>
  </si>
  <si>
    <t>चालू</t>
    <phoneticPr fontId="2" type="noConversion"/>
  </si>
  <si>
    <t>आग</t>
    <phoneticPr fontId="2" type="noConversion"/>
  </si>
  <si>
    <t>चाल</t>
    <phoneticPr fontId="2" type="noConversion"/>
  </si>
  <si>
    <t>चाले</t>
    <phoneticPr fontId="2" type="noConversion"/>
  </si>
  <si>
    <t>जान</t>
    <phoneticPr fontId="2" type="noConversion"/>
  </si>
  <si>
    <t>जीत</t>
    <phoneticPr fontId="2" type="noConversion"/>
  </si>
  <si>
    <t>दबे</t>
    <phoneticPr fontId="2" type="noConversion"/>
  </si>
  <si>
    <t>सिर</t>
    <phoneticPr fontId="2" type="noConversion"/>
  </si>
  <si>
    <t>सिरे</t>
    <phoneticPr fontId="2" type="noConversion"/>
  </si>
  <si>
    <t>हार</t>
    <phoneticPr fontId="2" type="noConversion"/>
  </si>
  <si>
    <t>हारे</t>
    <phoneticPr fontId="2" type="noConversion"/>
  </si>
  <si>
    <t>समझौता</t>
    <phoneticPr fontId="2" type="noConversion"/>
  </si>
  <si>
    <t>अहम</t>
    <phoneticPr fontId="2" type="noConversion"/>
  </si>
  <si>
    <t>अहमियत</t>
    <phoneticPr fontId="2" type="noConversion"/>
  </si>
  <si>
    <t>अवसरवादी</t>
    <phoneticPr fontId="2" type="noConversion"/>
  </si>
  <si>
    <t>ऊपर</t>
    <phoneticPr fontId="2" type="noConversion"/>
  </si>
  <si>
    <t>precision</t>
    <phoneticPr fontId="2" type="noConversion"/>
  </si>
  <si>
    <t>recall</t>
    <phoneticPr fontId="2" type="noConversion"/>
  </si>
  <si>
    <t>number</t>
    <phoneticPr fontId="2" type="noConversion"/>
  </si>
  <si>
    <t>prediction</t>
  </si>
  <si>
    <t>accurate</t>
  </si>
  <si>
    <t>accuracy</t>
  </si>
  <si>
    <t>Positive predictions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</si>
</sst>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name val="宋体"/>
      <family val="3"/>
      <charset val="134"/>
    </font>
    <font>
      <sz val="9"/>
      <name val="Calibri"/>
      <family val="3"/>
      <charset val="134"/>
      <scheme val="minor"/>
    </font>
    <font>
      <sz val="11"/>
      <color theme="1"/>
      <name val="Kohinoor Devanagari"/>
      <family val="2"/>
      <charset val="134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3" fillId="0" borderId="0" xfId="0" applyFont="1"/>
    <xf numFmtId="0" fontId="1" fillId="0" borderId="3" xfId="0" applyFont="1" applyBorder="1" applyAlignment="1">
      <alignment horizontal="center" vertical="top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2" xfId="0" applyFont="1" applyFill="1" applyBorder="1" applyAlignment="1">
      <alignment horizontal="center" vertical="top"/>
    </xf>
    <xf numFmtId="0" fontId="0" fillId="2" borderId="1" xfId="0" applyFill="1" applyBorder="1"/>
    <xf numFmtId="0" fontId="4" fillId="0" borderId="0" xfId="0" applyFont="1"/>
    <xf numFmtId="10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318"/>
  <sheetViews>
    <sheetView zoomScale="85" workbookViewId="0">
      <selection activeCell="K1252" sqref="K12:K1252"/>
    </sheetView>
  </sheetViews>
  <sheetFormatPr defaultColWidth="8.77734375" defaultRowHeight="14.4"/>
  <cols>
    <col min="3" max="3" width="13.6640625" bestFit="1" customWidth="1"/>
    <col min="6" max="6" width="14.109375" bestFit="1" customWidth="1"/>
    <col min="7" max="7" width="10" bestFit="1" customWidth="1"/>
    <col min="8" max="8" width="10.44140625" customWidth="1"/>
    <col min="10" max="10" width="14" customWidth="1"/>
    <col min="11" max="11" width="12.33203125" customWidth="1"/>
    <col min="12" max="12" width="20.44140625" customWidth="1"/>
    <col min="13" max="13" width="15.3320312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2" t="s">
        <v>1333</v>
      </c>
      <c r="H1" s="2" t="s">
        <v>1332</v>
      </c>
      <c r="I1" s="2" t="s">
        <v>1336</v>
      </c>
      <c r="J1" s="13" t="s">
        <v>1419</v>
      </c>
      <c r="K1" s="13" t="s">
        <v>1420</v>
      </c>
    </row>
    <row r="2" spans="1:11" hidden="1">
      <c r="A2" t="s">
        <v>6</v>
      </c>
      <c r="B2" t="s">
        <v>7</v>
      </c>
      <c r="C2" t="s">
        <v>8</v>
      </c>
      <c r="D2" t="s">
        <v>9</v>
      </c>
      <c r="E2">
        <v>58</v>
      </c>
      <c r="F2">
        <v>0.1280421316623688</v>
      </c>
      <c r="J2">
        <f>IF(F2&gt;=Sheet2!$B$5, 1, 0)</f>
        <v>0</v>
      </c>
      <c r="K2">
        <f>IF(J2=G2, 1, 0)</f>
        <v>1</v>
      </c>
    </row>
    <row r="3" spans="1:11" hidden="1">
      <c r="A3" t="s">
        <v>10</v>
      </c>
      <c r="B3" t="s">
        <v>7</v>
      </c>
      <c r="C3" t="s">
        <v>11</v>
      </c>
      <c r="D3" t="s">
        <v>12</v>
      </c>
      <c r="E3">
        <v>41</v>
      </c>
      <c r="F3">
        <v>0.18228223919868469</v>
      </c>
      <c r="J3">
        <f>IF(F3&gt;=Sheet2!$B$5, 1, 0)</f>
        <v>0</v>
      </c>
      <c r="K3">
        <f t="shared" ref="K3:K66" si="0">IF(J3=G3, 1, 0)</f>
        <v>1</v>
      </c>
    </row>
    <row r="4" spans="1:11" hidden="1">
      <c r="A4" t="s">
        <v>10</v>
      </c>
      <c r="B4" t="s">
        <v>7</v>
      </c>
      <c r="C4" t="s">
        <v>13</v>
      </c>
      <c r="D4" t="s">
        <v>14</v>
      </c>
      <c r="E4">
        <v>18</v>
      </c>
      <c r="F4">
        <v>9.7065910696983337E-2</v>
      </c>
      <c r="J4">
        <f>IF(F4&gt;=Sheet2!$B$5, 1, 0)</f>
        <v>0</v>
      </c>
      <c r="K4">
        <f t="shared" si="0"/>
        <v>1</v>
      </c>
    </row>
    <row r="5" spans="1:11" hidden="1">
      <c r="A5" t="s">
        <v>15</v>
      </c>
      <c r="B5" t="s">
        <v>7</v>
      </c>
      <c r="C5" t="s">
        <v>16</v>
      </c>
      <c r="D5" t="s">
        <v>12</v>
      </c>
      <c r="E5">
        <v>41</v>
      </c>
      <c r="F5">
        <v>5.4432779550552368E-2</v>
      </c>
      <c r="J5">
        <f>IF(F5&gt;=Sheet2!$B$5, 1, 0)</f>
        <v>0</v>
      </c>
      <c r="K5">
        <f t="shared" si="0"/>
        <v>1</v>
      </c>
    </row>
    <row r="6" spans="1:11" hidden="1">
      <c r="A6" t="s">
        <v>15</v>
      </c>
      <c r="B6" t="s">
        <v>7</v>
      </c>
      <c r="C6" t="s">
        <v>17</v>
      </c>
      <c r="D6" t="s">
        <v>18</v>
      </c>
      <c r="E6">
        <v>10</v>
      </c>
      <c r="F6">
        <v>7.9236306250095367E-2</v>
      </c>
      <c r="J6">
        <f>IF(F6&gt;=Sheet2!$B$5, 1, 0)</f>
        <v>0</v>
      </c>
      <c r="K6">
        <f t="shared" si="0"/>
        <v>1</v>
      </c>
    </row>
    <row r="7" spans="1:11" hidden="1">
      <c r="A7" t="s">
        <v>15</v>
      </c>
      <c r="B7" t="s">
        <v>7</v>
      </c>
      <c r="C7" t="s">
        <v>19</v>
      </c>
      <c r="D7" t="s">
        <v>20</v>
      </c>
      <c r="E7">
        <v>3</v>
      </c>
      <c r="F7">
        <v>0.26772993803024292</v>
      </c>
      <c r="J7">
        <f>IF(F7&gt;=Sheet2!$B$5, 1, 0)</f>
        <v>0</v>
      </c>
      <c r="K7">
        <f t="shared" si="0"/>
        <v>1</v>
      </c>
    </row>
    <row r="8" spans="1:11" hidden="1">
      <c r="A8" t="s">
        <v>15</v>
      </c>
      <c r="B8" t="s">
        <v>7</v>
      </c>
      <c r="C8" t="s">
        <v>21</v>
      </c>
      <c r="D8" t="s">
        <v>22</v>
      </c>
      <c r="E8">
        <v>33</v>
      </c>
      <c r="F8">
        <v>0.20646613836288449</v>
      </c>
      <c r="G8">
        <v>0</v>
      </c>
      <c r="J8">
        <f>IF(F8&gt;=Sheet2!$B$5, 1, 0)</f>
        <v>0</v>
      </c>
      <c r="K8">
        <f t="shared" si="0"/>
        <v>1</v>
      </c>
    </row>
    <row r="9" spans="1:11" hidden="1">
      <c r="A9" t="s">
        <v>15</v>
      </c>
      <c r="B9" t="s">
        <v>7</v>
      </c>
      <c r="C9" t="s">
        <v>23</v>
      </c>
      <c r="D9" t="s">
        <v>24</v>
      </c>
      <c r="E9">
        <v>2</v>
      </c>
      <c r="F9">
        <v>0.17538537085056299</v>
      </c>
      <c r="J9">
        <f>IF(F9&gt;=Sheet2!$B$5, 1, 0)</f>
        <v>0</v>
      </c>
      <c r="K9">
        <f t="shared" si="0"/>
        <v>1</v>
      </c>
    </row>
    <row r="10" spans="1:11" hidden="1">
      <c r="A10" t="s">
        <v>15</v>
      </c>
      <c r="B10" t="s">
        <v>7</v>
      </c>
      <c r="C10" t="s">
        <v>25</v>
      </c>
      <c r="D10" t="s">
        <v>26</v>
      </c>
      <c r="E10">
        <v>13</v>
      </c>
      <c r="F10">
        <v>7.747504860162735E-2</v>
      </c>
      <c r="J10">
        <f>IF(F10&gt;=Sheet2!$B$5, 1, 0)</f>
        <v>0</v>
      </c>
      <c r="K10">
        <f t="shared" si="0"/>
        <v>1</v>
      </c>
    </row>
    <row r="11" spans="1:11" hidden="1">
      <c r="A11" t="s">
        <v>27</v>
      </c>
      <c r="B11" t="s">
        <v>7</v>
      </c>
      <c r="C11" t="s">
        <v>28</v>
      </c>
      <c r="D11" t="s">
        <v>29</v>
      </c>
      <c r="E11">
        <v>6</v>
      </c>
      <c r="F11">
        <v>6.3861794769763947E-2</v>
      </c>
      <c r="G11">
        <v>1</v>
      </c>
      <c r="H11" t="s">
        <v>1369</v>
      </c>
      <c r="J11">
        <f>IF(F11&gt;=Sheet2!$B$5, 1, 0)</f>
        <v>0</v>
      </c>
      <c r="K11">
        <f t="shared" si="0"/>
        <v>0</v>
      </c>
    </row>
    <row r="12" spans="1:11" hidden="1">
      <c r="A12" t="s">
        <v>27</v>
      </c>
      <c r="B12" t="s">
        <v>7</v>
      </c>
      <c r="C12" t="s">
        <v>30</v>
      </c>
      <c r="D12" t="s">
        <v>20</v>
      </c>
      <c r="E12">
        <v>3</v>
      </c>
      <c r="F12">
        <v>0.53825002908706665</v>
      </c>
      <c r="G12">
        <v>1</v>
      </c>
      <c r="H12" t="s">
        <v>1369</v>
      </c>
      <c r="J12">
        <f>IF(F12&gt;=Sheet2!$B$5, 1, 0)</f>
        <v>1</v>
      </c>
      <c r="K12">
        <f t="shared" si="0"/>
        <v>1</v>
      </c>
    </row>
    <row r="13" spans="1:11" hidden="1">
      <c r="A13" t="s">
        <v>27</v>
      </c>
      <c r="B13" t="s">
        <v>7</v>
      </c>
      <c r="C13" t="s">
        <v>31</v>
      </c>
      <c r="D13" t="s">
        <v>22</v>
      </c>
      <c r="E13">
        <v>33</v>
      </c>
      <c r="F13">
        <v>0.154585987329483</v>
      </c>
      <c r="G13">
        <v>1</v>
      </c>
      <c r="H13" t="s">
        <v>1369</v>
      </c>
      <c r="J13">
        <f>IF(F13&gt;=Sheet2!$B$5, 1, 0)</f>
        <v>0</v>
      </c>
      <c r="K13">
        <f t="shared" si="0"/>
        <v>0</v>
      </c>
    </row>
    <row r="14" spans="1:11" hidden="1">
      <c r="A14" t="s">
        <v>27</v>
      </c>
      <c r="B14" t="s">
        <v>7</v>
      </c>
      <c r="C14" t="s">
        <v>32</v>
      </c>
      <c r="D14" t="s">
        <v>26</v>
      </c>
      <c r="E14">
        <v>13</v>
      </c>
      <c r="F14">
        <v>0.43773850798606873</v>
      </c>
      <c r="G14">
        <v>1</v>
      </c>
      <c r="H14" t="s">
        <v>1369</v>
      </c>
      <c r="J14">
        <f>IF(F14&gt;=Sheet2!$B$5, 1, 0)</f>
        <v>0</v>
      </c>
      <c r="K14">
        <f t="shared" si="0"/>
        <v>0</v>
      </c>
    </row>
    <row r="15" spans="1:11" hidden="1">
      <c r="A15" t="s">
        <v>33</v>
      </c>
      <c r="B15" t="s">
        <v>7</v>
      </c>
      <c r="C15" t="s">
        <v>34</v>
      </c>
      <c r="D15" t="s">
        <v>35</v>
      </c>
      <c r="E15">
        <v>8</v>
      </c>
      <c r="F15">
        <v>4.0459424257278442E-2</v>
      </c>
      <c r="J15">
        <f>IF(F15&gt;=Sheet2!$B$5, 1, 0)</f>
        <v>0</v>
      </c>
      <c r="K15">
        <f t="shared" si="0"/>
        <v>1</v>
      </c>
    </row>
    <row r="16" spans="1:11" hidden="1">
      <c r="A16" t="s">
        <v>36</v>
      </c>
      <c r="B16" t="s">
        <v>7</v>
      </c>
      <c r="C16" t="s">
        <v>37</v>
      </c>
      <c r="D16" t="s">
        <v>38</v>
      </c>
      <c r="E16">
        <v>49</v>
      </c>
      <c r="F16">
        <v>6.7231535911560059E-2</v>
      </c>
      <c r="J16">
        <f>IF(F16&gt;=Sheet2!$B$5, 1, 0)</f>
        <v>0</v>
      </c>
      <c r="K16">
        <f t="shared" si="0"/>
        <v>1</v>
      </c>
    </row>
    <row r="17" spans="1:11" hidden="1">
      <c r="A17" t="s">
        <v>36</v>
      </c>
      <c r="B17" t="s">
        <v>7</v>
      </c>
      <c r="C17" t="s">
        <v>39</v>
      </c>
      <c r="D17" t="s">
        <v>12</v>
      </c>
      <c r="E17">
        <v>41</v>
      </c>
      <c r="F17">
        <v>0.14064851403236389</v>
      </c>
      <c r="J17">
        <f>IF(F17&gt;=Sheet2!$B$5, 1, 0)</f>
        <v>0</v>
      </c>
      <c r="K17">
        <f t="shared" si="0"/>
        <v>1</v>
      </c>
    </row>
    <row r="18" spans="1:11" hidden="1">
      <c r="A18" t="s">
        <v>36</v>
      </c>
      <c r="B18" t="s">
        <v>7</v>
      </c>
      <c r="C18" t="s">
        <v>40</v>
      </c>
      <c r="D18" t="s">
        <v>41</v>
      </c>
      <c r="E18">
        <v>4</v>
      </c>
      <c r="F18">
        <v>0.10217806696891781</v>
      </c>
      <c r="J18">
        <f>IF(F18&gt;=Sheet2!$B$5, 1, 0)</f>
        <v>0</v>
      </c>
      <c r="K18">
        <f t="shared" si="0"/>
        <v>1</v>
      </c>
    </row>
    <row r="19" spans="1:11" hidden="1">
      <c r="A19" t="s">
        <v>42</v>
      </c>
      <c r="B19" t="s">
        <v>7</v>
      </c>
      <c r="C19" t="s">
        <v>43</v>
      </c>
      <c r="D19" t="s">
        <v>44</v>
      </c>
      <c r="E19">
        <v>19</v>
      </c>
      <c r="F19">
        <v>0.24107521772384641</v>
      </c>
      <c r="J19">
        <f>IF(F19&gt;=Sheet2!$B$5, 1, 0)</f>
        <v>0</v>
      </c>
      <c r="K19">
        <f t="shared" si="0"/>
        <v>1</v>
      </c>
    </row>
    <row r="20" spans="1:11" hidden="1">
      <c r="A20" t="s">
        <v>45</v>
      </c>
      <c r="B20" t="s">
        <v>7</v>
      </c>
      <c r="C20" t="s">
        <v>46</v>
      </c>
      <c r="D20" t="s">
        <v>38</v>
      </c>
      <c r="E20">
        <v>49</v>
      </c>
      <c r="F20">
        <v>0.22796493768692019</v>
      </c>
      <c r="J20">
        <f>IF(F20&gt;=Sheet2!$B$5, 1, 0)</f>
        <v>0</v>
      </c>
      <c r="K20">
        <f t="shared" si="0"/>
        <v>1</v>
      </c>
    </row>
    <row r="21" spans="1:11" ht="15" hidden="1">
      <c r="A21" t="s">
        <v>47</v>
      </c>
      <c r="B21" t="s">
        <v>48</v>
      </c>
      <c r="C21" s="3" t="s">
        <v>1334</v>
      </c>
      <c r="D21" t="s">
        <v>50</v>
      </c>
      <c r="E21">
        <v>78</v>
      </c>
      <c r="F21">
        <v>0.1231378093361855</v>
      </c>
      <c r="G21">
        <v>0</v>
      </c>
      <c r="H21" t="s">
        <v>1335</v>
      </c>
      <c r="I21" t="s">
        <v>1338</v>
      </c>
      <c r="J21">
        <f>IF(F21&gt;=Sheet2!$B$5, 1, 0)</f>
        <v>0</v>
      </c>
      <c r="K21">
        <f t="shared" si="0"/>
        <v>1</v>
      </c>
    </row>
    <row r="22" spans="1:11" ht="15" hidden="1">
      <c r="A22" t="s">
        <v>47</v>
      </c>
      <c r="B22" t="s">
        <v>48</v>
      </c>
      <c r="C22" s="3" t="s">
        <v>1337</v>
      </c>
      <c r="D22" t="s">
        <v>52</v>
      </c>
      <c r="E22">
        <v>57</v>
      </c>
      <c r="F22">
        <v>0.2657034695148468</v>
      </c>
      <c r="G22">
        <v>0</v>
      </c>
      <c r="H22" t="s">
        <v>1335</v>
      </c>
      <c r="J22">
        <f>IF(F22&gt;=Sheet2!$B$5, 1, 0)</f>
        <v>0</v>
      </c>
      <c r="K22">
        <f t="shared" si="0"/>
        <v>1</v>
      </c>
    </row>
    <row r="23" spans="1:11" hidden="1">
      <c r="A23" t="s">
        <v>47</v>
      </c>
      <c r="B23" t="s">
        <v>48</v>
      </c>
      <c r="C23" t="s">
        <v>53</v>
      </c>
      <c r="D23" t="s">
        <v>44</v>
      </c>
      <c r="E23">
        <v>19</v>
      </c>
      <c r="F23">
        <v>6.7737668752670288E-2</v>
      </c>
      <c r="G23">
        <v>0</v>
      </c>
      <c r="J23">
        <f>IF(F23&gt;=Sheet2!$B$5, 1, 0)</f>
        <v>0</v>
      </c>
      <c r="K23">
        <f t="shared" si="0"/>
        <v>1</v>
      </c>
    </row>
    <row r="24" spans="1:11" hidden="1">
      <c r="A24" t="s">
        <v>47</v>
      </c>
      <c r="B24" t="s">
        <v>48</v>
      </c>
      <c r="C24" t="s">
        <v>53</v>
      </c>
      <c r="D24" t="s">
        <v>41</v>
      </c>
      <c r="E24">
        <v>4</v>
      </c>
      <c r="F24">
        <v>7.0264325477182874E-3</v>
      </c>
      <c r="G24">
        <v>0</v>
      </c>
      <c r="J24">
        <f>IF(F24&gt;=Sheet2!$B$5, 1, 0)</f>
        <v>0</v>
      </c>
      <c r="K24">
        <f t="shared" si="0"/>
        <v>1</v>
      </c>
    </row>
    <row r="25" spans="1:11" hidden="1">
      <c r="A25" t="s">
        <v>47</v>
      </c>
      <c r="B25" t="s">
        <v>48</v>
      </c>
      <c r="C25" t="s">
        <v>54</v>
      </c>
      <c r="D25" t="s">
        <v>55</v>
      </c>
      <c r="E25">
        <v>7</v>
      </c>
      <c r="F25">
        <v>0.60310977697372437</v>
      </c>
      <c r="G25">
        <v>0</v>
      </c>
      <c r="J25">
        <f>IF(F25&gt;=Sheet2!$B$5, 1, 0)</f>
        <v>1</v>
      </c>
      <c r="K25">
        <f t="shared" si="0"/>
        <v>0</v>
      </c>
    </row>
    <row r="26" spans="1:11" ht="15" hidden="1">
      <c r="A26" t="s">
        <v>47</v>
      </c>
      <c r="B26" t="s">
        <v>48</v>
      </c>
      <c r="C26" s="3" t="s">
        <v>1340</v>
      </c>
      <c r="D26" s="3" t="s">
        <v>1339</v>
      </c>
      <c r="E26">
        <v>2</v>
      </c>
      <c r="F26">
        <v>2.858366817235947E-2</v>
      </c>
      <c r="G26">
        <v>1</v>
      </c>
      <c r="H26" t="s">
        <v>1335</v>
      </c>
      <c r="I26" t="s">
        <v>1341</v>
      </c>
      <c r="J26">
        <f>IF(F26&gt;=Sheet2!$B$5, 1, 0)</f>
        <v>0</v>
      </c>
      <c r="K26">
        <f t="shared" si="0"/>
        <v>0</v>
      </c>
    </row>
    <row r="27" spans="1:11" hidden="1">
      <c r="A27" t="s">
        <v>47</v>
      </c>
      <c r="B27" t="s">
        <v>48</v>
      </c>
      <c r="C27" t="s">
        <v>58</v>
      </c>
      <c r="D27" t="s">
        <v>59</v>
      </c>
      <c r="E27">
        <v>2</v>
      </c>
      <c r="F27">
        <v>0.14032185077667239</v>
      </c>
      <c r="G27">
        <v>1</v>
      </c>
      <c r="H27" t="s">
        <v>1335</v>
      </c>
      <c r="I27" t="s">
        <v>1341</v>
      </c>
      <c r="J27">
        <f>IF(F27&gt;=Sheet2!$B$5, 1, 0)</f>
        <v>0</v>
      </c>
      <c r="K27">
        <f t="shared" si="0"/>
        <v>0</v>
      </c>
    </row>
    <row r="28" spans="1:11" ht="15" hidden="1">
      <c r="A28" t="s">
        <v>47</v>
      </c>
      <c r="B28" t="s">
        <v>48</v>
      </c>
      <c r="C28" s="3" t="s">
        <v>1413</v>
      </c>
      <c r="D28" t="s">
        <v>61</v>
      </c>
      <c r="E28">
        <v>9</v>
      </c>
      <c r="F28">
        <v>0.23399421572685239</v>
      </c>
      <c r="G28">
        <v>0</v>
      </c>
      <c r="J28">
        <f>IF(F28&gt;=Sheet2!$B$5, 1, 0)</f>
        <v>0</v>
      </c>
      <c r="K28">
        <f t="shared" si="0"/>
        <v>1</v>
      </c>
    </row>
    <row r="29" spans="1:11" ht="15" hidden="1">
      <c r="A29" t="s">
        <v>47</v>
      </c>
      <c r="B29" t="s">
        <v>48</v>
      </c>
      <c r="C29" s="3" t="s">
        <v>1412</v>
      </c>
      <c r="D29" t="s">
        <v>61</v>
      </c>
      <c r="E29">
        <v>9</v>
      </c>
      <c r="F29">
        <v>0.1424502432346344</v>
      </c>
      <c r="G29">
        <v>0</v>
      </c>
      <c r="J29">
        <f>IF(F29&gt;=Sheet2!$B$5, 1, 0)</f>
        <v>0</v>
      </c>
      <c r="K29">
        <f t="shared" si="0"/>
        <v>1</v>
      </c>
    </row>
    <row r="30" spans="1:11" ht="15" hidden="1">
      <c r="A30" t="s">
        <v>62</v>
      </c>
      <c r="B30" t="s">
        <v>48</v>
      </c>
      <c r="C30" s="3" t="s">
        <v>1342</v>
      </c>
      <c r="D30" t="s">
        <v>12</v>
      </c>
      <c r="E30">
        <v>41</v>
      </c>
      <c r="F30">
        <v>0.23785953223705289</v>
      </c>
      <c r="G30">
        <v>0</v>
      </c>
      <c r="J30">
        <f>IF(F30&gt;=Sheet2!$B$5, 1, 0)</f>
        <v>0</v>
      </c>
      <c r="K30">
        <f t="shared" si="0"/>
        <v>1</v>
      </c>
    </row>
    <row r="31" spans="1:11" ht="15" hidden="1">
      <c r="A31" t="s">
        <v>62</v>
      </c>
      <c r="B31" t="s">
        <v>48</v>
      </c>
      <c r="C31" t="s">
        <v>63</v>
      </c>
      <c r="D31" s="3" t="s">
        <v>1343</v>
      </c>
      <c r="E31">
        <v>2</v>
      </c>
      <c r="F31">
        <v>5.2377317100763321E-2</v>
      </c>
      <c r="G31">
        <v>0</v>
      </c>
      <c r="I31" t="s">
        <v>1344</v>
      </c>
      <c r="J31">
        <f>IF(F31&gt;=Sheet2!$B$5, 1, 0)</f>
        <v>0</v>
      </c>
      <c r="K31">
        <f t="shared" si="0"/>
        <v>1</v>
      </c>
    </row>
    <row r="32" spans="1:11" hidden="1">
      <c r="A32" t="s">
        <v>62</v>
      </c>
      <c r="B32" t="s">
        <v>48</v>
      </c>
      <c r="C32" t="s">
        <v>65</v>
      </c>
      <c r="D32" t="s">
        <v>66</v>
      </c>
      <c r="E32">
        <v>7</v>
      </c>
      <c r="F32">
        <v>0.13325472176074979</v>
      </c>
      <c r="G32">
        <v>0</v>
      </c>
      <c r="J32">
        <f>IF(F32&gt;=Sheet2!$B$5, 1, 0)</f>
        <v>0</v>
      </c>
      <c r="K32">
        <f t="shared" si="0"/>
        <v>1</v>
      </c>
    </row>
    <row r="33" spans="1:11" hidden="1">
      <c r="A33" t="s">
        <v>67</v>
      </c>
      <c r="B33" t="s">
        <v>48</v>
      </c>
      <c r="C33" t="s">
        <v>68</v>
      </c>
      <c r="D33" t="s">
        <v>69</v>
      </c>
      <c r="E33">
        <v>5</v>
      </c>
      <c r="F33">
        <v>0.39966258406639099</v>
      </c>
      <c r="G33">
        <v>1</v>
      </c>
      <c r="J33">
        <f>IF(F33&gt;=Sheet2!$B$5, 1, 0)</f>
        <v>0</v>
      </c>
      <c r="K33">
        <f t="shared" si="0"/>
        <v>0</v>
      </c>
    </row>
    <row r="34" spans="1:11" hidden="1">
      <c r="A34" t="s">
        <v>70</v>
      </c>
      <c r="B34" t="s">
        <v>48</v>
      </c>
      <c r="C34" t="s">
        <v>71</v>
      </c>
      <c r="D34" t="s">
        <v>22</v>
      </c>
      <c r="E34">
        <v>33</v>
      </c>
      <c r="F34">
        <v>0.22669689357280731</v>
      </c>
      <c r="G34">
        <v>0</v>
      </c>
      <c r="J34">
        <f>IF(F34&gt;=Sheet2!$B$5, 1, 0)</f>
        <v>0</v>
      </c>
      <c r="K34">
        <f t="shared" si="0"/>
        <v>1</v>
      </c>
    </row>
    <row r="35" spans="1:11" hidden="1">
      <c r="A35" t="s">
        <v>72</v>
      </c>
      <c r="B35" t="s">
        <v>48</v>
      </c>
      <c r="C35" t="s">
        <v>73</v>
      </c>
      <c r="D35" t="s">
        <v>74</v>
      </c>
      <c r="E35">
        <v>12</v>
      </c>
      <c r="F35">
        <v>0.17888104915618899</v>
      </c>
      <c r="J35">
        <f>IF(F35&gt;=Sheet2!$B$5, 1, 0)</f>
        <v>0</v>
      </c>
      <c r="K35">
        <f t="shared" si="0"/>
        <v>1</v>
      </c>
    </row>
    <row r="36" spans="1:11" hidden="1">
      <c r="A36" t="s">
        <v>72</v>
      </c>
      <c r="B36" t="s">
        <v>48</v>
      </c>
      <c r="C36" t="s">
        <v>75</v>
      </c>
      <c r="D36" t="s">
        <v>22</v>
      </c>
      <c r="E36">
        <v>33</v>
      </c>
      <c r="F36">
        <v>0.32678687572479248</v>
      </c>
      <c r="G36">
        <v>0</v>
      </c>
      <c r="J36">
        <f>IF(F36&gt;=Sheet2!$B$5, 1, 0)</f>
        <v>0</v>
      </c>
      <c r="K36">
        <f t="shared" si="0"/>
        <v>1</v>
      </c>
    </row>
    <row r="37" spans="1:11" hidden="1">
      <c r="A37" t="s">
        <v>76</v>
      </c>
      <c r="B37" t="s">
        <v>48</v>
      </c>
      <c r="C37" t="s">
        <v>77</v>
      </c>
      <c r="D37" t="s">
        <v>38</v>
      </c>
      <c r="E37">
        <v>49</v>
      </c>
      <c r="F37">
        <v>0.35381951928138727</v>
      </c>
      <c r="J37">
        <f>IF(F37&gt;=Sheet2!$B$5, 1, 0)</f>
        <v>0</v>
      </c>
      <c r="K37">
        <f t="shared" si="0"/>
        <v>1</v>
      </c>
    </row>
    <row r="38" spans="1:11" hidden="1">
      <c r="A38" t="s">
        <v>76</v>
      </c>
      <c r="B38" t="s">
        <v>48</v>
      </c>
      <c r="C38" t="s">
        <v>46</v>
      </c>
      <c r="D38" t="s">
        <v>38</v>
      </c>
      <c r="E38">
        <v>49</v>
      </c>
      <c r="F38">
        <v>0.22796493768692019</v>
      </c>
      <c r="J38">
        <f>IF(F38&gt;=Sheet2!$B$5, 1, 0)</f>
        <v>0</v>
      </c>
      <c r="K38">
        <f t="shared" si="0"/>
        <v>1</v>
      </c>
    </row>
    <row r="39" spans="1:11" hidden="1">
      <c r="A39" t="s">
        <v>76</v>
      </c>
      <c r="B39" t="s">
        <v>48</v>
      </c>
      <c r="C39" t="s">
        <v>78</v>
      </c>
      <c r="D39" t="s">
        <v>38</v>
      </c>
      <c r="E39">
        <v>49</v>
      </c>
      <c r="F39">
        <v>0.12963397800922391</v>
      </c>
      <c r="J39">
        <f>IF(F39&gt;=Sheet2!$B$5, 1, 0)</f>
        <v>0</v>
      </c>
      <c r="K39">
        <f t="shared" si="0"/>
        <v>1</v>
      </c>
    </row>
    <row r="40" spans="1:11" hidden="1">
      <c r="A40" t="s">
        <v>76</v>
      </c>
      <c r="B40" t="s">
        <v>48</v>
      </c>
      <c r="C40" t="s">
        <v>78</v>
      </c>
      <c r="D40" t="s">
        <v>79</v>
      </c>
      <c r="E40">
        <v>16</v>
      </c>
      <c r="F40">
        <v>0.1027750074863434</v>
      </c>
      <c r="J40">
        <f>IF(F40&gt;=Sheet2!$B$5, 1, 0)</f>
        <v>0</v>
      </c>
      <c r="K40">
        <f t="shared" si="0"/>
        <v>1</v>
      </c>
    </row>
    <row r="41" spans="1:11" hidden="1">
      <c r="A41" t="s">
        <v>76</v>
      </c>
      <c r="B41" t="s">
        <v>48</v>
      </c>
      <c r="C41" t="s">
        <v>77</v>
      </c>
      <c r="D41" t="s">
        <v>79</v>
      </c>
      <c r="E41">
        <v>16</v>
      </c>
      <c r="F41">
        <v>3.4462176263332367E-2</v>
      </c>
      <c r="J41">
        <f>IF(F41&gt;=Sheet2!$B$5, 1, 0)</f>
        <v>0</v>
      </c>
      <c r="K41">
        <f t="shared" si="0"/>
        <v>1</v>
      </c>
    </row>
    <row r="42" spans="1:11" hidden="1">
      <c r="A42" t="s">
        <v>80</v>
      </c>
      <c r="B42" t="s">
        <v>48</v>
      </c>
      <c r="C42" t="s">
        <v>81</v>
      </c>
      <c r="D42" t="s">
        <v>82</v>
      </c>
      <c r="E42">
        <v>8</v>
      </c>
      <c r="F42">
        <v>9.3987345695495605E-2</v>
      </c>
      <c r="J42">
        <f>IF(F42&gt;=Sheet2!$B$5, 1, 0)</f>
        <v>0</v>
      </c>
      <c r="K42">
        <f t="shared" si="0"/>
        <v>1</v>
      </c>
    </row>
    <row r="43" spans="1:11" hidden="1">
      <c r="A43" t="s">
        <v>83</v>
      </c>
      <c r="B43" t="s">
        <v>48</v>
      </c>
      <c r="C43" t="s">
        <v>84</v>
      </c>
      <c r="D43" t="s">
        <v>50</v>
      </c>
      <c r="E43">
        <v>78</v>
      </c>
      <c r="F43">
        <v>8.749699592590332E-2</v>
      </c>
      <c r="J43">
        <f>IF(F43&gt;=Sheet2!$B$5, 1, 0)</f>
        <v>0</v>
      </c>
      <c r="K43">
        <f t="shared" si="0"/>
        <v>1</v>
      </c>
    </row>
    <row r="44" spans="1:11" hidden="1">
      <c r="A44" t="s">
        <v>85</v>
      </c>
      <c r="B44" t="s">
        <v>48</v>
      </c>
      <c r="C44" t="s">
        <v>86</v>
      </c>
      <c r="D44" t="s">
        <v>50</v>
      </c>
      <c r="E44">
        <v>78</v>
      </c>
      <c r="F44">
        <v>0.25060772895812988</v>
      </c>
      <c r="G44">
        <v>0</v>
      </c>
      <c r="J44">
        <f>IF(F44&gt;=Sheet2!$B$5, 1, 0)</f>
        <v>0</v>
      </c>
      <c r="K44">
        <f t="shared" si="0"/>
        <v>1</v>
      </c>
    </row>
    <row r="45" spans="1:11" hidden="1">
      <c r="A45" t="s">
        <v>85</v>
      </c>
      <c r="B45" t="s">
        <v>48</v>
      </c>
      <c r="C45" t="s">
        <v>87</v>
      </c>
      <c r="D45" t="s">
        <v>50</v>
      </c>
      <c r="E45">
        <v>78</v>
      </c>
      <c r="F45">
        <v>0.16758254170417791</v>
      </c>
      <c r="J45">
        <f>IF(F45&gt;=Sheet2!$B$5, 1, 0)</f>
        <v>0</v>
      </c>
      <c r="K45">
        <f t="shared" si="0"/>
        <v>1</v>
      </c>
    </row>
    <row r="46" spans="1:11" hidden="1">
      <c r="A46" t="s">
        <v>85</v>
      </c>
      <c r="B46" t="s">
        <v>48</v>
      </c>
      <c r="C46" t="s">
        <v>88</v>
      </c>
      <c r="D46" t="s">
        <v>89</v>
      </c>
      <c r="E46">
        <v>24</v>
      </c>
      <c r="F46">
        <v>0.16544009745120999</v>
      </c>
      <c r="J46">
        <f>IF(F46&gt;=Sheet2!$B$5, 1, 0)</f>
        <v>0</v>
      </c>
      <c r="K46">
        <f t="shared" si="0"/>
        <v>1</v>
      </c>
    </row>
    <row r="47" spans="1:11" hidden="1">
      <c r="A47" t="s">
        <v>85</v>
      </c>
      <c r="B47" t="s">
        <v>48</v>
      </c>
      <c r="C47" t="s">
        <v>90</v>
      </c>
      <c r="D47" t="s">
        <v>52</v>
      </c>
      <c r="E47">
        <v>57</v>
      </c>
      <c r="F47">
        <v>0.48540502786636353</v>
      </c>
      <c r="G47">
        <v>0</v>
      </c>
      <c r="J47">
        <f>IF(F47&gt;=Sheet2!$B$5, 1, 0)</f>
        <v>0</v>
      </c>
      <c r="K47">
        <f t="shared" si="0"/>
        <v>1</v>
      </c>
    </row>
    <row r="48" spans="1:11" hidden="1">
      <c r="A48" t="s">
        <v>91</v>
      </c>
      <c r="B48" t="s">
        <v>48</v>
      </c>
      <c r="C48" t="s">
        <v>92</v>
      </c>
      <c r="D48" t="s">
        <v>93</v>
      </c>
      <c r="E48">
        <v>3</v>
      </c>
      <c r="F48">
        <v>2.3838674649596211E-2</v>
      </c>
      <c r="J48">
        <f>IF(F48&gt;=Sheet2!$B$5, 1, 0)</f>
        <v>0</v>
      </c>
      <c r="K48">
        <f t="shared" si="0"/>
        <v>1</v>
      </c>
    </row>
    <row r="49" spans="1:11" hidden="1">
      <c r="A49" t="s">
        <v>94</v>
      </c>
      <c r="B49" t="s">
        <v>48</v>
      </c>
      <c r="C49" t="s">
        <v>95</v>
      </c>
      <c r="D49" t="s">
        <v>96</v>
      </c>
      <c r="E49">
        <v>43</v>
      </c>
      <c r="F49">
        <v>7.004258781671524E-2</v>
      </c>
      <c r="J49">
        <f>IF(F49&gt;=Sheet2!$B$5, 1, 0)</f>
        <v>0</v>
      </c>
      <c r="K49">
        <f t="shared" si="0"/>
        <v>1</v>
      </c>
    </row>
    <row r="50" spans="1:11" hidden="1">
      <c r="A50" t="s">
        <v>97</v>
      </c>
      <c r="B50" t="s">
        <v>48</v>
      </c>
      <c r="C50" t="s">
        <v>98</v>
      </c>
      <c r="D50" t="s">
        <v>96</v>
      </c>
      <c r="E50">
        <v>43</v>
      </c>
      <c r="F50">
        <v>7.3372490704059601E-2</v>
      </c>
      <c r="J50">
        <f>IF(F50&gt;=Sheet2!$B$5, 1, 0)</f>
        <v>0</v>
      </c>
      <c r="K50">
        <f t="shared" si="0"/>
        <v>1</v>
      </c>
    </row>
    <row r="51" spans="1:11" hidden="1">
      <c r="A51" t="s">
        <v>99</v>
      </c>
      <c r="B51" t="s">
        <v>48</v>
      </c>
      <c r="C51" t="s">
        <v>100</v>
      </c>
      <c r="D51" t="s">
        <v>38</v>
      </c>
      <c r="E51">
        <v>49</v>
      </c>
      <c r="F51">
        <v>5.645187571644783E-2</v>
      </c>
      <c r="J51">
        <f>IF(F51&gt;=Sheet2!$B$5, 1, 0)</f>
        <v>0</v>
      </c>
      <c r="K51">
        <f t="shared" si="0"/>
        <v>1</v>
      </c>
    </row>
    <row r="52" spans="1:11" ht="15" hidden="1">
      <c r="A52" t="s">
        <v>101</v>
      </c>
      <c r="B52" t="s">
        <v>48</v>
      </c>
      <c r="C52" s="3" t="s">
        <v>1414</v>
      </c>
      <c r="D52" t="s">
        <v>102</v>
      </c>
      <c r="E52">
        <v>5</v>
      </c>
      <c r="F52">
        <v>0.12998101115226751</v>
      </c>
      <c r="G52">
        <v>0</v>
      </c>
      <c r="J52">
        <f>IF(F52&gt;=Sheet2!$B$5, 1, 0)</f>
        <v>0</v>
      </c>
      <c r="K52">
        <f t="shared" si="0"/>
        <v>1</v>
      </c>
    </row>
    <row r="53" spans="1:11" ht="15" hidden="1">
      <c r="A53" t="s">
        <v>103</v>
      </c>
      <c r="B53" t="s">
        <v>48</v>
      </c>
      <c r="C53" s="3" t="s">
        <v>1340</v>
      </c>
      <c r="D53" t="s">
        <v>38</v>
      </c>
      <c r="E53">
        <v>49</v>
      </c>
      <c r="F53">
        <v>8.8702123612165451E-3</v>
      </c>
      <c r="G53">
        <v>0</v>
      </c>
      <c r="J53">
        <f>IF(F53&gt;=Sheet2!$B$5, 1, 0)</f>
        <v>0</v>
      </c>
      <c r="K53">
        <f t="shared" si="0"/>
        <v>1</v>
      </c>
    </row>
    <row r="54" spans="1:11" hidden="1">
      <c r="A54" t="s">
        <v>103</v>
      </c>
      <c r="B54" t="s">
        <v>48</v>
      </c>
      <c r="C54" t="s">
        <v>56</v>
      </c>
      <c r="D54" t="s">
        <v>79</v>
      </c>
      <c r="E54">
        <v>16</v>
      </c>
      <c r="F54">
        <v>2.1238487213850021E-2</v>
      </c>
      <c r="G54">
        <v>0</v>
      </c>
      <c r="J54">
        <f>IF(F54&gt;=Sheet2!$B$5, 1, 0)</f>
        <v>0</v>
      </c>
      <c r="K54">
        <f t="shared" si="0"/>
        <v>1</v>
      </c>
    </row>
    <row r="55" spans="1:11" hidden="1">
      <c r="A55" t="s">
        <v>104</v>
      </c>
      <c r="B55" t="s">
        <v>48</v>
      </c>
      <c r="C55" t="s">
        <v>58</v>
      </c>
      <c r="D55" t="s">
        <v>105</v>
      </c>
      <c r="E55">
        <v>17</v>
      </c>
      <c r="F55">
        <v>-7.7450703829526901E-3</v>
      </c>
      <c r="J55">
        <f>IF(F55&gt;=Sheet2!$B$5, 1, 0)</f>
        <v>0</v>
      </c>
      <c r="K55">
        <f t="shared" si="0"/>
        <v>1</v>
      </c>
    </row>
    <row r="56" spans="1:11" hidden="1">
      <c r="A56" t="s">
        <v>106</v>
      </c>
      <c r="B56" t="s">
        <v>48</v>
      </c>
      <c r="C56" t="s">
        <v>107</v>
      </c>
      <c r="D56" t="s">
        <v>108</v>
      </c>
      <c r="E56">
        <v>40</v>
      </c>
      <c r="F56">
        <v>0.34279698133468628</v>
      </c>
      <c r="J56">
        <f>IF(F56&gt;=Sheet2!$B$5, 1, 0)</f>
        <v>0</v>
      </c>
      <c r="K56">
        <f t="shared" si="0"/>
        <v>1</v>
      </c>
    </row>
    <row r="57" spans="1:11" hidden="1">
      <c r="A57" t="s">
        <v>106</v>
      </c>
      <c r="B57" t="s">
        <v>48</v>
      </c>
      <c r="C57" t="s">
        <v>109</v>
      </c>
      <c r="D57" t="s">
        <v>29</v>
      </c>
      <c r="E57">
        <v>6</v>
      </c>
      <c r="F57">
        <v>0.17610746622085571</v>
      </c>
      <c r="J57">
        <f>IF(F57&gt;=Sheet2!$B$5, 1, 0)</f>
        <v>0</v>
      </c>
      <c r="K57">
        <f t="shared" si="0"/>
        <v>1</v>
      </c>
    </row>
    <row r="58" spans="1:11" hidden="1">
      <c r="A58" t="s">
        <v>106</v>
      </c>
      <c r="B58" t="s">
        <v>48</v>
      </c>
      <c r="C58" t="s">
        <v>110</v>
      </c>
      <c r="D58" t="s">
        <v>111</v>
      </c>
      <c r="E58">
        <v>4</v>
      </c>
      <c r="F58">
        <v>8.4956474602222443E-2</v>
      </c>
      <c r="J58">
        <f>IF(F58&gt;=Sheet2!$B$5, 1, 0)</f>
        <v>0</v>
      </c>
      <c r="K58">
        <f t="shared" si="0"/>
        <v>1</v>
      </c>
    </row>
    <row r="59" spans="1:11" hidden="1">
      <c r="A59" t="s">
        <v>106</v>
      </c>
      <c r="B59" t="s">
        <v>48</v>
      </c>
      <c r="C59" t="s">
        <v>112</v>
      </c>
      <c r="D59" t="s">
        <v>52</v>
      </c>
      <c r="E59">
        <v>57</v>
      </c>
      <c r="F59">
        <v>0.27843913435935969</v>
      </c>
      <c r="G59">
        <v>0</v>
      </c>
      <c r="J59">
        <f>IF(F59&gt;=Sheet2!$B$5, 1, 0)</f>
        <v>0</v>
      </c>
      <c r="K59">
        <f t="shared" si="0"/>
        <v>1</v>
      </c>
    </row>
    <row r="60" spans="1:11" hidden="1">
      <c r="A60" t="s">
        <v>106</v>
      </c>
      <c r="B60" t="s">
        <v>48</v>
      </c>
      <c r="C60" t="s">
        <v>113</v>
      </c>
      <c r="D60" t="s">
        <v>14</v>
      </c>
      <c r="E60">
        <v>18</v>
      </c>
      <c r="F60">
        <v>6.5373882651329041E-2</v>
      </c>
      <c r="J60">
        <f>IF(F60&gt;=Sheet2!$B$5, 1, 0)</f>
        <v>0</v>
      </c>
      <c r="K60">
        <f t="shared" si="0"/>
        <v>1</v>
      </c>
    </row>
    <row r="61" spans="1:11" hidden="1">
      <c r="A61" t="s">
        <v>106</v>
      </c>
      <c r="B61" t="s">
        <v>48</v>
      </c>
      <c r="C61" t="s">
        <v>114</v>
      </c>
      <c r="D61" t="s">
        <v>14</v>
      </c>
      <c r="E61">
        <v>18</v>
      </c>
      <c r="F61">
        <v>3.6699503660202033E-2</v>
      </c>
      <c r="J61">
        <f>IF(F61&gt;=Sheet2!$B$5, 1, 0)</f>
        <v>0</v>
      </c>
      <c r="K61">
        <f t="shared" si="0"/>
        <v>1</v>
      </c>
    </row>
    <row r="62" spans="1:11" hidden="1">
      <c r="A62" t="s">
        <v>106</v>
      </c>
      <c r="B62" t="s">
        <v>48</v>
      </c>
      <c r="C62" t="s">
        <v>115</v>
      </c>
      <c r="D62" t="s">
        <v>14</v>
      </c>
      <c r="E62">
        <v>18</v>
      </c>
      <c r="F62">
        <v>1.495308894664049E-2</v>
      </c>
      <c r="J62">
        <f>IF(F62&gt;=Sheet2!$B$5, 1, 0)</f>
        <v>0</v>
      </c>
      <c r="K62">
        <f t="shared" si="0"/>
        <v>1</v>
      </c>
    </row>
    <row r="63" spans="1:11" hidden="1">
      <c r="A63" t="s">
        <v>106</v>
      </c>
      <c r="B63" t="s">
        <v>48</v>
      </c>
      <c r="C63" t="s">
        <v>116</v>
      </c>
      <c r="D63" t="s">
        <v>117</v>
      </c>
      <c r="E63">
        <v>3</v>
      </c>
      <c r="F63">
        <v>5.2415341138839722E-2</v>
      </c>
      <c r="J63">
        <f>IF(F63&gt;=Sheet2!$B$5, 1, 0)</f>
        <v>0</v>
      </c>
      <c r="K63">
        <f t="shared" si="0"/>
        <v>1</v>
      </c>
    </row>
    <row r="64" spans="1:11" hidden="1">
      <c r="A64" t="s">
        <v>106</v>
      </c>
      <c r="B64" t="s">
        <v>48</v>
      </c>
      <c r="C64" t="s">
        <v>118</v>
      </c>
      <c r="D64" t="s">
        <v>119</v>
      </c>
      <c r="E64">
        <v>5</v>
      </c>
      <c r="F64">
        <v>0.16666004061698911</v>
      </c>
      <c r="J64">
        <f>IF(F64&gt;=Sheet2!$B$5, 1, 0)</f>
        <v>0</v>
      </c>
      <c r="K64">
        <f t="shared" si="0"/>
        <v>1</v>
      </c>
    </row>
    <row r="65" spans="1:11" hidden="1">
      <c r="A65" t="s">
        <v>106</v>
      </c>
      <c r="B65" t="s">
        <v>48</v>
      </c>
      <c r="C65" t="s">
        <v>120</v>
      </c>
      <c r="D65" t="s">
        <v>9</v>
      </c>
      <c r="E65">
        <v>58</v>
      </c>
      <c r="F65">
        <v>6.7487135529518127E-2</v>
      </c>
      <c r="J65">
        <f>IF(F65&gt;=Sheet2!$B$5, 1, 0)</f>
        <v>0</v>
      </c>
      <c r="K65">
        <f t="shared" si="0"/>
        <v>1</v>
      </c>
    </row>
    <row r="66" spans="1:11" hidden="1">
      <c r="A66" t="s">
        <v>106</v>
      </c>
      <c r="B66" t="s">
        <v>48</v>
      </c>
      <c r="C66" t="s">
        <v>121</v>
      </c>
      <c r="D66" t="s">
        <v>96</v>
      </c>
      <c r="E66">
        <v>43</v>
      </c>
      <c r="F66">
        <v>0.20898169279098511</v>
      </c>
      <c r="G66">
        <v>0</v>
      </c>
      <c r="J66">
        <f>IF(F66&gt;=Sheet2!$B$5, 1, 0)</f>
        <v>0</v>
      </c>
      <c r="K66">
        <f t="shared" si="0"/>
        <v>1</v>
      </c>
    </row>
    <row r="67" spans="1:11" hidden="1">
      <c r="A67" t="s">
        <v>106</v>
      </c>
      <c r="B67" t="s">
        <v>48</v>
      </c>
      <c r="C67" t="s">
        <v>122</v>
      </c>
      <c r="D67" t="s">
        <v>18</v>
      </c>
      <c r="E67">
        <v>10</v>
      </c>
      <c r="F67">
        <v>0.36239975690841669</v>
      </c>
      <c r="J67">
        <f>IF(F67&gt;=Sheet2!$B$5, 1, 0)</f>
        <v>0</v>
      </c>
      <c r="K67">
        <f t="shared" ref="K67:K130" si="1">IF(J67=G67, 1, 0)</f>
        <v>1</v>
      </c>
    </row>
    <row r="68" spans="1:11" hidden="1">
      <c r="A68" t="s">
        <v>106</v>
      </c>
      <c r="B68" t="s">
        <v>48</v>
      </c>
      <c r="C68" t="s">
        <v>17</v>
      </c>
      <c r="D68" t="s">
        <v>18</v>
      </c>
      <c r="E68">
        <v>10</v>
      </c>
      <c r="F68">
        <v>7.9236306250095367E-2</v>
      </c>
      <c r="J68">
        <f>IF(F68&gt;=Sheet2!$B$5, 1, 0)</f>
        <v>0</v>
      </c>
      <c r="K68">
        <f t="shared" si="1"/>
        <v>1</v>
      </c>
    </row>
    <row r="69" spans="1:11" hidden="1">
      <c r="A69" t="s">
        <v>123</v>
      </c>
      <c r="B69" t="s">
        <v>48</v>
      </c>
      <c r="C69" t="s">
        <v>124</v>
      </c>
      <c r="D69" t="s">
        <v>108</v>
      </c>
      <c r="E69">
        <v>40</v>
      </c>
      <c r="F69">
        <v>2.3694054689258341E-3</v>
      </c>
      <c r="J69">
        <f>IF(F69&gt;=Sheet2!$B$5, 1, 0)</f>
        <v>0</v>
      </c>
      <c r="K69">
        <f t="shared" si="1"/>
        <v>1</v>
      </c>
    </row>
    <row r="70" spans="1:11" ht="15" hidden="1">
      <c r="A70" t="s">
        <v>123</v>
      </c>
      <c r="B70" t="s">
        <v>48</v>
      </c>
      <c r="C70" s="3" t="s">
        <v>1345</v>
      </c>
      <c r="D70" t="s">
        <v>126</v>
      </c>
      <c r="E70">
        <v>4</v>
      </c>
      <c r="F70">
        <v>2.302243746817112E-2</v>
      </c>
      <c r="G70">
        <v>0</v>
      </c>
      <c r="J70">
        <f>IF(F70&gt;=Sheet2!$B$5, 1, 0)</f>
        <v>0</v>
      </c>
      <c r="K70">
        <f t="shared" si="1"/>
        <v>1</v>
      </c>
    </row>
    <row r="71" spans="1:11" hidden="1">
      <c r="A71" t="s">
        <v>127</v>
      </c>
      <c r="B71" t="s">
        <v>48</v>
      </c>
      <c r="C71" t="s">
        <v>125</v>
      </c>
      <c r="D71" t="s">
        <v>102</v>
      </c>
      <c r="E71">
        <v>5</v>
      </c>
      <c r="F71">
        <v>0.21693143248558039</v>
      </c>
      <c r="G71">
        <v>0</v>
      </c>
      <c r="I71" t="s">
        <v>1355</v>
      </c>
      <c r="J71">
        <f>IF(F71&gt;=Sheet2!$B$5, 1, 0)</f>
        <v>0</v>
      </c>
      <c r="K71">
        <f t="shared" si="1"/>
        <v>1</v>
      </c>
    </row>
    <row r="72" spans="1:11" hidden="1">
      <c r="A72" t="s">
        <v>128</v>
      </c>
      <c r="B72" t="s">
        <v>48</v>
      </c>
      <c r="C72" t="s">
        <v>129</v>
      </c>
      <c r="D72" t="s">
        <v>119</v>
      </c>
      <c r="E72">
        <v>5</v>
      </c>
      <c r="F72">
        <v>0.13381706178188321</v>
      </c>
      <c r="J72">
        <f>IF(F72&gt;=Sheet2!$B$5, 1, 0)</f>
        <v>0</v>
      </c>
      <c r="K72">
        <f t="shared" si="1"/>
        <v>1</v>
      </c>
    </row>
    <row r="73" spans="1:11" hidden="1">
      <c r="A73" t="s">
        <v>130</v>
      </c>
      <c r="B73" t="s">
        <v>48</v>
      </c>
      <c r="C73" t="s">
        <v>131</v>
      </c>
      <c r="D73" t="s">
        <v>89</v>
      </c>
      <c r="E73">
        <v>24</v>
      </c>
      <c r="F73">
        <v>5.8740470558404922E-2</v>
      </c>
      <c r="J73">
        <f>IF(F73&gt;=Sheet2!$B$5, 1, 0)</f>
        <v>0</v>
      </c>
      <c r="K73">
        <f t="shared" si="1"/>
        <v>1</v>
      </c>
    </row>
    <row r="74" spans="1:11" hidden="1">
      <c r="A74" t="s">
        <v>132</v>
      </c>
      <c r="B74" t="s">
        <v>48</v>
      </c>
      <c r="C74" t="s">
        <v>133</v>
      </c>
      <c r="D74" t="s">
        <v>134</v>
      </c>
      <c r="E74">
        <v>10</v>
      </c>
      <c r="F74">
        <v>8.8254787027835846E-2</v>
      </c>
      <c r="J74">
        <f>IF(F74&gt;=Sheet2!$B$5, 1, 0)</f>
        <v>0</v>
      </c>
      <c r="K74">
        <f t="shared" si="1"/>
        <v>1</v>
      </c>
    </row>
    <row r="75" spans="1:11" hidden="1">
      <c r="A75" t="s">
        <v>135</v>
      </c>
      <c r="B75" t="s">
        <v>48</v>
      </c>
      <c r="C75" t="s">
        <v>136</v>
      </c>
      <c r="D75" t="s">
        <v>102</v>
      </c>
      <c r="E75">
        <v>5</v>
      </c>
      <c r="F75">
        <v>0.17687314748764041</v>
      </c>
      <c r="G75">
        <v>1</v>
      </c>
      <c r="H75" t="s">
        <v>1335</v>
      </c>
      <c r="J75">
        <f>IF(F75&gt;=Sheet2!$B$5, 1, 0)</f>
        <v>0</v>
      </c>
      <c r="K75">
        <f t="shared" si="1"/>
        <v>0</v>
      </c>
    </row>
    <row r="76" spans="1:11" hidden="1">
      <c r="A76" t="s">
        <v>137</v>
      </c>
      <c r="B76" t="s">
        <v>48</v>
      </c>
      <c r="C76" t="s">
        <v>138</v>
      </c>
      <c r="D76" t="s">
        <v>9</v>
      </c>
      <c r="E76">
        <v>58</v>
      </c>
      <c r="F76">
        <v>0.12754110991954801</v>
      </c>
      <c r="J76">
        <f>IF(F76&gt;=Sheet2!$B$5, 1, 0)</f>
        <v>0</v>
      </c>
      <c r="K76">
        <f t="shared" si="1"/>
        <v>1</v>
      </c>
    </row>
    <row r="77" spans="1:11" hidden="1">
      <c r="A77" t="s">
        <v>139</v>
      </c>
      <c r="B77" t="s">
        <v>48</v>
      </c>
      <c r="C77" t="s">
        <v>114</v>
      </c>
      <c r="D77" t="s">
        <v>126</v>
      </c>
      <c r="E77">
        <v>4</v>
      </c>
      <c r="F77">
        <v>6.7640200257301331E-2</v>
      </c>
      <c r="J77">
        <f>IF(F77&gt;=Sheet2!$B$5, 1, 0)</f>
        <v>0</v>
      </c>
      <c r="K77">
        <f t="shared" si="1"/>
        <v>1</v>
      </c>
    </row>
    <row r="78" spans="1:11" hidden="1">
      <c r="A78" t="s">
        <v>115</v>
      </c>
      <c r="B78" t="s">
        <v>48</v>
      </c>
      <c r="C78" t="s">
        <v>114</v>
      </c>
      <c r="D78" t="s">
        <v>38</v>
      </c>
      <c r="E78">
        <v>49</v>
      </c>
      <c r="F78">
        <v>6.6058754920959473E-2</v>
      </c>
      <c r="J78">
        <f>IF(F78&gt;=Sheet2!$B$5, 1, 0)</f>
        <v>0</v>
      </c>
      <c r="K78">
        <f t="shared" si="1"/>
        <v>1</v>
      </c>
    </row>
    <row r="79" spans="1:11" hidden="1">
      <c r="A79" t="s">
        <v>140</v>
      </c>
      <c r="B79" t="s">
        <v>48</v>
      </c>
      <c r="C79" t="s">
        <v>113</v>
      </c>
      <c r="D79" t="s">
        <v>74</v>
      </c>
      <c r="E79">
        <v>12</v>
      </c>
      <c r="F79">
        <v>3.249039500951767E-2</v>
      </c>
      <c r="J79">
        <f>IF(F79&gt;=Sheet2!$B$5, 1, 0)</f>
        <v>0</v>
      </c>
      <c r="K79">
        <f t="shared" si="1"/>
        <v>1</v>
      </c>
    </row>
    <row r="80" spans="1:11" hidden="1">
      <c r="A80" t="s">
        <v>141</v>
      </c>
      <c r="B80" t="s">
        <v>48</v>
      </c>
      <c r="C80" t="s">
        <v>116</v>
      </c>
      <c r="D80" t="s">
        <v>142</v>
      </c>
      <c r="E80">
        <v>6</v>
      </c>
      <c r="F80">
        <v>6.4674362540245056E-2</v>
      </c>
      <c r="J80">
        <f>IF(F80&gt;=Sheet2!$B$5, 1, 0)</f>
        <v>0</v>
      </c>
      <c r="K80">
        <f t="shared" si="1"/>
        <v>1</v>
      </c>
    </row>
    <row r="81" spans="1:11" hidden="1">
      <c r="A81" t="s">
        <v>143</v>
      </c>
      <c r="B81" t="s">
        <v>48</v>
      </c>
      <c r="C81" t="s">
        <v>118</v>
      </c>
      <c r="D81" t="s">
        <v>52</v>
      </c>
      <c r="E81">
        <v>57</v>
      </c>
      <c r="F81">
        <v>0.20281228423118591</v>
      </c>
      <c r="J81">
        <f>IF(F81&gt;=Sheet2!$B$5, 1, 0)</f>
        <v>0</v>
      </c>
      <c r="K81">
        <f t="shared" si="1"/>
        <v>1</v>
      </c>
    </row>
    <row r="82" spans="1:11" hidden="1">
      <c r="A82" t="s">
        <v>144</v>
      </c>
      <c r="B82" t="s">
        <v>48</v>
      </c>
      <c r="C82" t="s">
        <v>145</v>
      </c>
      <c r="D82" t="s">
        <v>146</v>
      </c>
      <c r="E82">
        <v>3</v>
      </c>
      <c r="F82">
        <v>0.11421492695808411</v>
      </c>
      <c r="J82">
        <f>IF(F82&gt;=Sheet2!$B$5, 1, 0)</f>
        <v>0</v>
      </c>
      <c r="K82">
        <f t="shared" si="1"/>
        <v>1</v>
      </c>
    </row>
    <row r="83" spans="1:11" hidden="1">
      <c r="A83" t="s">
        <v>147</v>
      </c>
      <c r="B83" t="s">
        <v>48</v>
      </c>
      <c r="C83" t="s">
        <v>148</v>
      </c>
      <c r="D83" t="s">
        <v>12</v>
      </c>
      <c r="E83">
        <v>41</v>
      </c>
      <c r="F83">
        <v>0.11157020181417469</v>
      </c>
      <c r="J83">
        <f>IF(F83&gt;=Sheet2!$B$5, 1, 0)</f>
        <v>0</v>
      </c>
      <c r="K83">
        <f t="shared" si="1"/>
        <v>1</v>
      </c>
    </row>
    <row r="84" spans="1:11" hidden="1">
      <c r="A84" t="s">
        <v>149</v>
      </c>
      <c r="B84" t="s">
        <v>48</v>
      </c>
      <c r="C84" t="s">
        <v>150</v>
      </c>
      <c r="D84" t="s">
        <v>38</v>
      </c>
      <c r="E84">
        <v>49</v>
      </c>
      <c r="F84">
        <v>0.1424328088760376</v>
      </c>
      <c r="J84">
        <f>IF(F84&gt;=Sheet2!$B$5, 1, 0)</f>
        <v>0</v>
      </c>
      <c r="K84">
        <f t="shared" si="1"/>
        <v>1</v>
      </c>
    </row>
    <row r="85" spans="1:11" hidden="1">
      <c r="A85" t="s">
        <v>151</v>
      </c>
      <c r="B85" t="s">
        <v>48</v>
      </c>
      <c r="C85" t="s">
        <v>152</v>
      </c>
      <c r="D85" t="s">
        <v>14</v>
      </c>
      <c r="E85">
        <v>18</v>
      </c>
      <c r="F85">
        <v>0.14273653924465179</v>
      </c>
      <c r="J85">
        <f>IF(F85&gt;=Sheet2!$B$5, 1, 0)</f>
        <v>0</v>
      </c>
      <c r="K85">
        <f t="shared" si="1"/>
        <v>1</v>
      </c>
    </row>
    <row r="86" spans="1:11" hidden="1">
      <c r="A86" t="s">
        <v>151</v>
      </c>
      <c r="B86" t="s">
        <v>48</v>
      </c>
      <c r="C86" t="s">
        <v>153</v>
      </c>
      <c r="D86" t="s">
        <v>9</v>
      </c>
      <c r="E86">
        <v>58</v>
      </c>
      <c r="F86">
        <v>0.1241152882575989</v>
      </c>
      <c r="J86">
        <f>IF(F86&gt;=Sheet2!$B$5, 1, 0)</f>
        <v>0</v>
      </c>
      <c r="K86">
        <f t="shared" si="1"/>
        <v>1</v>
      </c>
    </row>
    <row r="87" spans="1:11" hidden="1">
      <c r="A87" t="s">
        <v>151</v>
      </c>
      <c r="B87" t="s">
        <v>48</v>
      </c>
      <c r="C87" t="s">
        <v>153</v>
      </c>
      <c r="D87" t="s">
        <v>105</v>
      </c>
      <c r="E87">
        <v>17</v>
      </c>
      <c r="F87">
        <v>8.7170816957950592E-2</v>
      </c>
      <c r="J87">
        <f>IF(F87&gt;=Sheet2!$B$5, 1, 0)</f>
        <v>0</v>
      </c>
      <c r="K87">
        <f t="shared" si="1"/>
        <v>1</v>
      </c>
    </row>
    <row r="88" spans="1:11" hidden="1">
      <c r="A88" t="s">
        <v>154</v>
      </c>
      <c r="B88" t="s">
        <v>48</v>
      </c>
      <c r="C88" t="s">
        <v>155</v>
      </c>
      <c r="D88" t="s">
        <v>156</v>
      </c>
      <c r="E88">
        <v>8</v>
      </c>
      <c r="F88">
        <v>0.11442463845014569</v>
      </c>
      <c r="J88">
        <f>IF(F88&gt;=Sheet2!$B$5, 1, 0)</f>
        <v>0</v>
      </c>
      <c r="K88">
        <f t="shared" si="1"/>
        <v>1</v>
      </c>
    </row>
    <row r="89" spans="1:11" hidden="1">
      <c r="A89" t="s">
        <v>157</v>
      </c>
      <c r="B89" t="s">
        <v>48</v>
      </c>
      <c r="C89" t="s">
        <v>158</v>
      </c>
      <c r="D89" t="s">
        <v>9</v>
      </c>
      <c r="E89">
        <v>58</v>
      </c>
      <c r="F89">
        <v>0.1038503497838974</v>
      </c>
      <c r="J89">
        <f>IF(F89&gt;=Sheet2!$B$5, 1, 0)</f>
        <v>0</v>
      </c>
      <c r="K89">
        <f t="shared" si="1"/>
        <v>1</v>
      </c>
    </row>
    <row r="90" spans="1:11" hidden="1">
      <c r="A90" t="s">
        <v>157</v>
      </c>
      <c r="B90" t="s">
        <v>48</v>
      </c>
      <c r="C90" t="s">
        <v>158</v>
      </c>
      <c r="D90" t="s">
        <v>159</v>
      </c>
      <c r="E90">
        <v>15</v>
      </c>
      <c r="F90">
        <v>8.0503702163696289E-2</v>
      </c>
      <c r="J90">
        <f>IF(F90&gt;=Sheet2!$B$5, 1, 0)</f>
        <v>0</v>
      </c>
      <c r="K90">
        <f t="shared" si="1"/>
        <v>1</v>
      </c>
    </row>
    <row r="91" spans="1:11" hidden="1">
      <c r="A91" t="s">
        <v>160</v>
      </c>
      <c r="B91" t="s">
        <v>48</v>
      </c>
      <c r="C91" t="s">
        <v>161</v>
      </c>
      <c r="D91" t="s">
        <v>12</v>
      </c>
      <c r="E91">
        <v>41</v>
      </c>
      <c r="F91">
        <v>0.21324445307254791</v>
      </c>
      <c r="G91">
        <v>0</v>
      </c>
      <c r="J91">
        <f>IF(F91&gt;=Sheet2!$B$5, 1, 0)</f>
        <v>0</v>
      </c>
      <c r="K91">
        <f t="shared" si="1"/>
        <v>1</v>
      </c>
    </row>
    <row r="92" spans="1:11" hidden="1">
      <c r="A92" t="s">
        <v>160</v>
      </c>
      <c r="B92" t="s">
        <v>48</v>
      </c>
      <c r="C92" t="s">
        <v>162</v>
      </c>
      <c r="D92" t="s">
        <v>12</v>
      </c>
      <c r="E92">
        <v>41</v>
      </c>
      <c r="F92">
        <v>0.1652534902095795</v>
      </c>
      <c r="J92">
        <f>IF(F92&gt;=Sheet2!$B$5, 1, 0)</f>
        <v>0</v>
      </c>
      <c r="K92">
        <f t="shared" si="1"/>
        <v>1</v>
      </c>
    </row>
    <row r="93" spans="1:11" hidden="1">
      <c r="A93" t="s">
        <v>160</v>
      </c>
      <c r="B93" t="s">
        <v>48</v>
      </c>
      <c r="C93" t="s">
        <v>161</v>
      </c>
      <c r="D93" t="s">
        <v>64</v>
      </c>
      <c r="E93">
        <v>2</v>
      </c>
      <c r="F93">
        <v>0.1885479390621185</v>
      </c>
      <c r="J93">
        <f>IF(F93&gt;=Sheet2!$B$5, 1, 0)</f>
        <v>0</v>
      </c>
      <c r="K93">
        <f t="shared" si="1"/>
        <v>1</v>
      </c>
    </row>
    <row r="94" spans="1:11" hidden="1">
      <c r="A94" t="s">
        <v>163</v>
      </c>
      <c r="B94" t="s">
        <v>48</v>
      </c>
      <c r="C94" t="s">
        <v>164</v>
      </c>
      <c r="D94" t="s">
        <v>50</v>
      </c>
      <c r="E94">
        <v>78</v>
      </c>
      <c r="F94">
        <v>0.45713523030281072</v>
      </c>
      <c r="G94">
        <v>0</v>
      </c>
      <c r="J94">
        <f>IF(F94&gt;=Sheet2!$B$5, 1, 0)</f>
        <v>0</v>
      </c>
      <c r="K94">
        <f t="shared" si="1"/>
        <v>1</v>
      </c>
    </row>
    <row r="95" spans="1:11" hidden="1">
      <c r="A95" t="s">
        <v>163</v>
      </c>
      <c r="B95" t="s">
        <v>48</v>
      </c>
      <c r="C95" t="s">
        <v>165</v>
      </c>
      <c r="D95" t="s">
        <v>89</v>
      </c>
      <c r="E95">
        <v>24</v>
      </c>
      <c r="F95">
        <v>0.15449805557727811</v>
      </c>
      <c r="G95">
        <v>0</v>
      </c>
      <c r="J95">
        <f>IF(F95&gt;=Sheet2!$B$5, 1, 0)</f>
        <v>0</v>
      </c>
      <c r="K95">
        <f t="shared" si="1"/>
        <v>1</v>
      </c>
    </row>
    <row r="96" spans="1:11" hidden="1">
      <c r="A96" t="s">
        <v>166</v>
      </c>
      <c r="B96" t="s">
        <v>48</v>
      </c>
      <c r="C96" t="s">
        <v>167</v>
      </c>
      <c r="D96" t="s">
        <v>96</v>
      </c>
      <c r="E96">
        <v>43</v>
      </c>
      <c r="F96">
        <v>0.36560326814651489</v>
      </c>
      <c r="G96">
        <v>0</v>
      </c>
      <c r="J96">
        <f>IF(F96&gt;=Sheet2!$B$5, 1, 0)</f>
        <v>0</v>
      </c>
      <c r="K96">
        <f t="shared" si="1"/>
        <v>1</v>
      </c>
    </row>
    <row r="97" spans="1:11" hidden="1">
      <c r="A97" t="s">
        <v>168</v>
      </c>
      <c r="B97" t="s">
        <v>7</v>
      </c>
      <c r="C97" t="s">
        <v>169</v>
      </c>
      <c r="D97" t="s">
        <v>12</v>
      </c>
      <c r="E97">
        <v>41</v>
      </c>
      <c r="F97">
        <v>0.1279291957616806</v>
      </c>
      <c r="G97">
        <v>0</v>
      </c>
      <c r="J97">
        <f>IF(F97&gt;=Sheet2!$B$5, 1, 0)</f>
        <v>0</v>
      </c>
      <c r="K97">
        <f t="shared" si="1"/>
        <v>1</v>
      </c>
    </row>
    <row r="98" spans="1:11" hidden="1">
      <c r="A98" t="s">
        <v>170</v>
      </c>
      <c r="B98" t="s">
        <v>48</v>
      </c>
      <c r="C98" t="s">
        <v>171</v>
      </c>
      <c r="D98" t="s">
        <v>38</v>
      </c>
      <c r="E98">
        <v>49</v>
      </c>
      <c r="F98">
        <v>0.2250882089138031</v>
      </c>
      <c r="G98">
        <v>1</v>
      </c>
      <c r="H98" t="s">
        <v>1352</v>
      </c>
      <c r="J98">
        <f>IF(F98&gt;=Sheet2!$B$5, 1, 0)</f>
        <v>0</v>
      </c>
      <c r="K98">
        <f t="shared" si="1"/>
        <v>0</v>
      </c>
    </row>
    <row r="99" spans="1:11" hidden="1">
      <c r="A99" t="s">
        <v>170</v>
      </c>
      <c r="B99" t="s">
        <v>48</v>
      </c>
      <c r="C99" t="s">
        <v>172</v>
      </c>
      <c r="D99" t="s">
        <v>134</v>
      </c>
      <c r="E99">
        <v>10</v>
      </c>
      <c r="F99">
        <v>0.23981527984142301</v>
      </c>
      <c r="G99">
        <v>1</v>
      </c>
      <c r="H99" t="s">
        <v>1352</v>
      </c>
      <c r="J99">
        <f>IF(F99&gt;=Sheet2!$B$5, 1, 0)</f>
        <v>0</v>
      </c>
      <c r="K99">
        <f t="shared" si="1"/>
        <v>0</v>
      </c>
    </row>
    <row r="100" spans="1:11" hidden="1">
      <c r="A100" t="s">
        <v>170</v>
      </c>
      <c r="B100" t="s">
        <v>48</v>
      </c>
      <c r="C100" t="s">
        <v>173</v>
      </c>
      <c r="D100" t="s">
        <v>174</v>
      </c>
      <c r="E100">
        <v>4</v>
      </c>
      <c r="F100">
        <v>0.1639304310083389</v>
      </c>
      <c r="G100">
        <v>0</v>
      </c>
      <c r="J100">
        <f>IF(F100&gt;=Sheet2!$B$5, 1, 0)</f>
        <v>0</v>
      </c>
      <c r="K100">
        <f t="shared" si="1"/>
        <v>1</v>
      </c>
    </row>
    <row r="101" spans="1:11" hidden="1">
      <c r="A101" t="s">
        <v>170</v>
      </c>
      <c r="B101" t="s">
        <v>48</v>
      </c>
      <c r="C101" t="s">
        <v>175</v>
      </c>
      <c r="D101" t="s">
        <v>174</v>
      </c>
      <c r="E101">
        <v>4</v>
      </c>
      <c r="F101">
        <v>0.13185390830039981</v>
      </c>
      <c r="G101">
        <v>0</v>
      </c>
      <c r="J101">
        <f>IF(F101&gt;=Sheet2!$B$5, 1, 0)</f>
        <v>0</v>
      </c>
      <c r="K101">
        <f t="shared" si="1"/>
        <v>1</v>
      </c>
    </row>
    <row r="102" spans="1:11" hidden="1">
      <c r="A102" t="s">
        <v>170</v>
      </c>
      <c r="B102" t="s">
        <v>48</v>
      </c>
      <c r="C102" t="s">
        <v>176</v>
      </c>
      <c r="D102" t="s">
        <v>177</v>
      </c>
      <c r="E102">
        <v>16</v>
      </c>
      <c r="F102">
        <v>0.1468553692102432</v>
      </c>
      <c r="G102">
        <v>0</v>
      </c>
      <c r="J102">
        <f>IF(F102&gt;=Sheet2!$B$5, 1, 0)</f>
        <v>0</v>
      </c>
      <c r="K102">
        <f t="shared" si="1"/>
        <v>1</v>
      </c>
    </row>
    <row r="103" spans="1:11" hidden="1">
      <c r="A103" t="s">
        <v>178</v>
      </c>
      <c r="B103" t="s">
        <v>48</v>
      </c>
      <c r="C103" t="s">
        <v>179</v>
      </c>
      <c r="D103" t="s">
        <v>9</v>
      </c>
      <c r="E103">
        <v>58</v>
      </c>
      <c r="F103">
        <v>6.8892374634742737E-2</v>
      </c>
      <c r="J103">
        <f>IF(F103&gt;=Sheet2!$B$5, 1, 0)</f>
        <v>0</v>
      </c>
      <c r="K103">
        <f t="shared" si="1"/>
        <v>1</v>
      </c>
    </row>
    <row r="104" spans="1:11" hidden="1">
      <c r="A104" t="s">
        <v>180</v>
      </c>
      <c r="B104" t="s">
        <v>7</v>
      </c>
      <c r="C104" t="s">
        <v>181</v>
      </c>
      <c r="D104" t="s">
        <v>38</v>
      </c>
      <c r="E104">
        <v>49</v>
      </c>
      <c r="F104">
        <v>4.1800364851951599E-2</v>
      </c>
      <c r="G104">
        <v>0</v>
      </c>
      <c r="J104">
        <f>IF(F104&gt;=Sheet2!$B$5, 1, 0)</f>
        <v>0</v>
      </c>
      <c r="K104">
        <f t="shared" si="1"/>
        <v>1</v>
      </c>
    </row>
    <row r="105" spans="1:11" hidden="1">
      <c r="A105" t="s">
        <v>180</v>
      </c>
      <c r="B105" t="s">
        <v>7</v>
      </c>
      <c r="C105" t="s">
        <v>182</v>
      </c>
      <c r="D105" t="s">
        <v>183</v>
      </c>
      <c r="E105">
        <v>14</v>
      </c>
      <c r="F105">
        <v>0.20016962289810181</v>
      </c>
      <c r="G105">
        <v>0</v>
      </c>
      <c r="J105">
        <f>IF(F105&gt;=Sheet2!$B$5, 1, 0)</f>
        <v>0</v>
      </c>
      <c r="K105">
        <f t="shared" si="1"/>
        <v>1</v>
      </c>
    </row>
    <row r="106" spans="1:11" hidden="1">
      <c r="A106" t="s">
        <v>180</v>
      </c>
      <c r="B106" t="s">
        <v>7</v>
      </c>
      <c r="C106" t="s">
        <v>181</v>
      </c>
      <c r="D106" t="s">
        <v>184</v>
      </c>
      <c r="E106">
        <v>2</v>
      </c>
      <c r="F106">
        <v>0.15708576142787931</v>
      </c>
      <c r="G106">
        <v>0</v>
      </c>
      <c r="J106">
        <f>IF(F106&gt;=Sheet2!$B$5, 1, 0)</f>
        <v>0</v>
      </c>
      <c r="K106">
        <f t="shared" si="1"/>
        <v>1</v>
      </c>
    </row>
    <row r="107" spans="1:11" hidden="1">
      <c r="A107" t="s">
        <v>180</v>
      </c>
      <c r="B107" t="s">
        <v>7</v>
      </c>
      <c r="C107" t="s">
        <v>185</v>
      </c>
      <c r="D107" t="s">
        <v>156</v>
      </c>
      <c r="E107">
        <v>8</v>
      </c>
      <c r="F107">
        <v>4.2090795934200287E-2</v>
      </c>
      <c r="G107">
        <v>0</v>
      </c>
      <c r="J107">
        <f>IF(F107&gt;=Sheet2!$B$5, 1, 0)</f>
        <v>0</v>
      </c>
      <c r="K107">
        <f t="shared" si="1"/>
        <v>1</v>
      </c>
    </row>
    <row r="108" spans="1:11" hidden="1">
      <c r="A108" t="s">
        <v>180</v>
      </c>
      <c r="B108" t="s">
        <v>7</v>
      </c>
      <c r="C108" t="s">
        <v>182</v>
      </c>
      <c r="D108" t="s">
        <v>186</v>
      </c>
      <c r="E108">
        <v>3</v>
      </c>
      <c r="F108">
        <v>0.54706007242202759</v>
      </c>
      <c r="G108">
        <v>1</v>
      </c>
      <c r="H108" t="s">
        <v>1369</v>
      </c>
      <c r="J108">
        <f>IF(F108&gt;=Sheet2!$B$5, 1, 0)</f>
        <v>1</v>
      </c>
      <c r="K108">
        <f t="shared" si="1"/>
        <v>1</v>
      </c>
    </row>
    <row r="109" spans="1:11" hidden="1">
      <c r="A109" t="s">
        <v>180</v>
      </c>
      <c r="B109" t="s">
        <v>7</v>
      </c>
      <c r="C109" t="s">
        <v>187</v>
      </c>
      <c r="D109" t="s">
        <v>50</v>
      </c>
      <c r="E109">
        <v>78</v>
      </c>
      <c r="F109">
        <v>0.17101916670799261</v>
      </c>
      <c r="G109">
        <v>0</v>
      </c>
      <c r="J109">
        <f>IF(F109&gt;=Sheet2!$B$5, 1, 0)</f>
        <v>0</v>
      </c>
      <c r="K109">
        <f t="shared" si="1"/>
        <v>1</v>
      </c>
    </row>
    <row r="110" spans="1:11" hidden="1">
      <c r="A110" t="s">
        <v>180</v>
      </c>
      <c r="B110" t="s">
        <v>7</v>
      </c>
      <c r="C110" t="s">
        <v>188</v>
      </c>
      <c r="D110" t="s">
        <v>14</v>
      </c>
      <c r="E110">
        <v>18</v>
      </c>
      <c r="F110">
        <v>0.46280375123023992</v>
      </c>
      <c r="G110">
        <v>0</v>
      </c>
      <c r="J110">
        <f>IF(F110&gt;=Sheet2!$B$5, 1, 0)</f>
        <v>0</v>
      </c>
      <c r="K110">
        <f t="shared" si="1"/>
        <v>1</v>
      </c>
    </row>
    <row r="111" spans="1:11" hidden="1">
      <c r="A111" t="s">
        <v>180</v>
      </c>
      <c r="B111" t="s">
        <v>7</v>
      </c>
      <c r="C111" t="s">
        <v>187</v>
      </c>
      <c r="D111" t="s">
        <v>189</v>
      </c>
      <c r="E111">
        <v>7</v>
      </c>
      <c r="F111">
        <v>0.51834481954574585</v>
      </c>
      <c r="G111">
        <v>1</v>
      </c>
      <c r="H111" t="s">
        <v>1369</v>
      </c>
      <c r="J111">
        <f>IF(F111&gt;=Sheet2!$B$5, 1, 0)</f>
        <v>0</v>
      </c>
      <c r="K111">
        <f t="shared" si="1"/>
        <v>0</v>
      </c>
    </row>
    <row r="112" spans="1:11" hidden="1">
      <c r="A112" t="s">
        <v>180</v>
      </c>
      <c r="B112" t="s">
        <v>7</v>
      </c>
      <c r="C112" t="s">
        <v>190</v>
      </c>
      <c r="D112" t="s">
        <v>9</v>
      </c>
      <c r="E112">
        <v>58</v>
      </c>
      <c r="F112">
        <v>0.1181385591626167</v>
      </c>
      <c r="G112">
        <v>0</v>
      </c>
      <c r="J112">
        <f>IF(F112&gt;=Sheet2!$B$5, 1, 0)</f>
        <v>0</v>
      </c>
      <c r="K112">
        <f t="shared" si="1"/>
        <v>1</v>
      </c>
    </row>
    <row r="113" spans="1:11" hidden="1">
      <c r="A113" t="s">
        <v>180</v>
      </c>
      <c r="B113" t="s">
        <v>7</v>
      </c>
      <c r="C113" t="s">
        <v>191</v>
      </c>
      <c r="D113" t="s">
        <v>9</v>
      </c>
      <c r="E113">
        <v>58</v>
      </c>
      <c r="F113">
        <v>7.6367594301700592E-2</v>
      </c>
      <c r="G113">
        <v>0</v>
      </c>
      <c r="J113">
        <f>IF(F113&gt;=Sheet2!$B$5, 1, 0)</f>
        <v>0</v>
      </c>
      <c r="K113">
        <f t="shared" si="1"/>
        <v>1</v>
      </c>
    </row>
    <row r="114" spans="1:11" hidden="1">
      <c r="A114" t="s">
        <v>180</v>
      </c>
      <c r="B114" t="s">
        <v>48</v>
      </c>
      <c r="C114" t="s">
        <v>192</v>
      </c>
      <c r="D114" t="s">
        <v>9</v>
      </c>
      <c r="E114">
        <v>58</v>
      </c>
      <c r="F114">
        <v>7.6990291476249695E-2</v>
      </c>
      <c r="G114">
        <v>0</v>
      </c>
      <c r="J114">
        <f>IF(F114&gt;=Sheet2!$B$5, 1, 0)</f>
        <v>0</v>
      </c>
      <c r="K114">
        <f t="shared" si="1"/>
        <v>1</v>
      </c>
    </row>
    <row r="115" spans="1:11" hidden="1">
      <c r="A115" t="s">
        <v>180</v>
      </c>
      <c r="B115" t="s">
        <v>48</v>
      </c>
      <c r="C115" t="s">
        <v>192</v>
      </c>
      <c r="D115" t="s">
        <v>105</v>
      </c>
      <c r="E115">
        <v>17</v>
      </c>
      <c r="F115">
        <v>0.15949392318725589</v>
      </c>
      <c r="G115">
        <v>0</v>
      </c>
      <c r="J115">
        <f>IF(F115&gt;=Sheet2!$B$5, 1, 0)</f>
        <v>0</v>
      </c>
      <c r="K115">
        <f t="shared" si="1"/>
        <v>1</v>
      </c>
    </row>
    <row r="116" spans="1:11" hidden="1">
      <c r="A116" t="s">
        <v>193</v>
      </c>
      <c r="B116" t="s">
        <v>7</v>
      </c>
      <c r="C116" t="s">
        <v>194</v>
      </c>
      <c r="D116" t="s">
        <v>50</v>
      </c>
      <c r="E116">
        <v>78</v>
      </c>
      <c r="F116">
        <v>5.5251091718673713E-2</v>
      </c>
      <c r="J116">
        <f>IF(F116&gt;=Sheet2!$B$5, 1, 0)</f>
        <v>0</v>
      </c>
      <c r="K116">
        <f t="shared" si="1"/>
        <v>1</v>
      </c>
    </row>
    <row r="117" spans="1:11" hidden="1">
      <c r="A117" t="s">
        <v>193</v>
      </c>
      <c r="B117" t="s">
        <v>48</v>
      </c>
      <c r="C117" t="s">
        <v>195</v>
      </c>
      <c r="D117" t="s">
        <v>12</v>
      </c>
      <c r="E117">
        <v>41</v>
      </c>
      <c r="F117">
        <v>0.116579681634903</v>
      </c>
      <c r="J117">
        <f>IF(F117&gt;=Sheet2!$B$5, 1, 0)</f>
        <v>0</v>
      </c>
      <c r="K117">
        <f t="shared" si="1"/>
        <v>1</v>
      </c>
    </row>
    <row r="118" spans="1:11" hidden="1">
      <c r="A118" t="s">
        <v>193</v>
      </c>
      <c r="B118" t="s">
        <v>48</v>
      </c>
      <c r="C118" t="s">
        <v>196</v>
      </c>
      <c r="D118" t="s">
        <v>44</v>
      </c>
      <c r="E118">
        <v>19</v>
      </c>
      <c r="F118">
        <v>0.34335541725158691</v>
      </c>
      <c r="J118">
        <f>IF(F118&gt;=Sheet2!$B$5, 1, 0)</f>
        <v>0</v>
      </c>
      <c r="K118">
        <f t="shared" si="1"/>
        <v>1</v>
      </c>
    </row>
    <row r="119" spans="1:11" hidden="1">
      <c r="A119" t="s">
        <v>193</v>
      </c>
      <c r="B119" t="s">
        <v>48</v>
      </c>
      <c r="C119" t="s">
        <v>40</v>
      </c>
      <c r="D119" t="s">
        <v>44</v>
      </c>
      <c r="E119">
        <v>19</v>
      </c>
      <c r="F119">
        <v>0.23324267566204071</v>
      </c>
      <c r="J119">
        <f>IF(F119&gt;=Sheet2!$B$5, 1, 0)</f>
        <v>0</v>
      </c>
      <c r="K119">
        <f t="shared" si="1"/>
        <v>1</v>
      </c>
    </row>
    <row r="120" spans="1:11" hidden="1">
      <c r="A120" t="s">
        <v>193</v>
      </c>
      <c r="B120" t="s">
        <v>48</v>
      </c>
      <c r="C120" t="s">
        <v>40</v>
      </c>
      <c r="D120" t="s">
        <v>41</v>
      </c>
      <c r="E120">
        <v>4</v>
      </c>
      <c r="F120">
        <v>0.10217806696891781</v>
      </c>
      <c r="J120">
        <f>IF(F120&gt;=Sheet2!$B$5, 1, 0)</f>
        <v>0</v>
      </c>
      <c r="K120">
        <f t="shared" si="1"/>
        <v>1</v>
      </c>
    </row>
    <row r="121" spans="1:11" hidden="1">
      <c r="A121" t="s">
        <v>193</v>
      </c>
      <c r="B121" t="s">
        <v>48</v>
      </c>
      <c r="C121" t="s">
        <v>197</v>
      </c>
      <c r="D121" t="s">
        <v>14</v>
      </c>
      <c r="E121">
        <v>18</v>
      </c>
      <c r="F121">
        <v>0.15815246105194089</v>
      </c>
      <c r="J121">
        <f>IF(F121&gt;=Sheet2!$B$5, 1, 0)</f>
        <v>0</v>
      </c>
      <c r="K121">
        <f t="shared" si="1"/>
        <v>1</v>
      </c>
    </row>
    <row r="122" spans="1:11" hidden="1">
      <c r="A122" t="s">
        <v>193</v>
      </c>
      <c r="B122" t="s">
        <v>48</v>
      </c>
      <c r="C122" t="s">
        <v>198</v>
      </c>
      <c r="D122" t="s">
        <v>199</v>
      </c>
      <c r="E122">
        <v>2</v>
      </c>
      <c r="F122">
        <v>0.317768394947052</v>
      </c>
      <c r="G122">
        <v>0</v>
      </c>
      <c r="J122">
        <f>IF(F122&gt;=Sheet2!$B$5, 1, 0)</f>
        <v>0</v>
      </c>
      <c r="K122">
        <f t="shared" si="1"/>
        <v>1</v>
      </c>
    </row>
    <row r="123" spans="1:11" hidden="1">
      <c r="A123" t="s">
        <v>193</v>
      </c>
      <c r="B123" t="s">
        <v>48</v>
      </c>
      <c r="C123" t="s">
        <v>200</v>
      </c>
      <c r="D123" t="s">
        <v>177</v>
      </c>
      <c r="E123">
        <v>16</v>
      </c>
      <c r="F123">
        <v>0.37631618976593018</v>
      </c>
      <c r="G123">
        <v>1</v>
      </c>
      <c r="H123" t="s">
        <v>1384</v>
      </c>
      <c r="J123">
        <f>IF(F123&gt;=Sheet2!$B$5, 1, 0)</f>
        <v>0</v>
      </c>
      <c r="K123">
        <f t="shared" si="1"/>
        <v>0</v>
      </c>
    </row>
    <row r="124" spans="1:11" hidden="1">
      <c r="A124" t="s">
        <v>201</v>
      </c>
      <c r="B124" t="s">
        <v>48</v>
      </c>
      <c r="C124" t="s">
        <v>202</v>
      </c>
      <c r="D124" t="s">
        <v>108</v>
      </c>
      <c r="E124">
        <v>40</v>
      </c>
      <c r="F124">
        <v>0.24647402763366699</v>
      </c>
      <c r="G124">
        <v>1</v>
      </c>
      <c r="H124" t="s">
        <v>1352</v>
      </c>
      <c r="I124" t="s">
        <v>1346</v>
      </c>
      <c r="J124">
        <f>IF(F124&gt;=Sheet2!$B$5, 1, 0)</f>
        <v>0</v>
      </c>
      <c r="K124">
        <f t="shared" si="1"/>
        <v>0</v>
      </c>
    </row>
    <row r="125" spans="1:11" hidden="1">
      <c r="A125" t="s">
        <v>203</v>
      </c>
      <c r="B125" t="s">
        <v>48</v>
      </c>
      <c r="C125" t="s">
        <v>204</v>
      </c>
      <c r="D125" t="s">
        <v>50</v>
      </c>
      <c r="E125">
        <v>78</v>
      </c>
      <c r="F125">
        <v>0.20861124992370611</v>
      </c>
      <c r="G125">
        <v>0</v>
      </c>
      <c r="J125">
        <f>IF(F125&gt;=Sheet2!$B$5, 1, 0)</f>
        <v>0</v>
      </c>
      <c r="K125">
        <f t="shared" si="1"/>
        <v>1</v>
      </c>
    </row>
    <row r="126" spans="1:11" hidden="1">
      <c r="A126" t="s">
        <v>203</v>
      </c>
      <c r="B126" t="s">
        <v>48</v>
      </c>
      <c r="C126" t="s">
        <v>205</v>
      </c>
      <c r="D126" t="s">
        <v>96</v>
      </c>
      <c r="E126">
        <v>43</v>
      </c>
      <c r="F126">
        <v>0.12876901030540469</v>
      </c>
      <c r="J126">
        <f>IF(F126&gt;=Sheet2!$B$5, 1, 0)</f>
        <v>0</v>
      </c>
      <c r="K126">
        <f t="shared" si="1"/>
        <v>1</v>
      </c>
    </row>
    <row r="127" spans="1:11" hidden="1">
      <c r="A127" t="s">
        <v>206</v>
      </c>
      <c r="B127" t="s">
        <v>48</v>
      </c>
      <c r="C127" t="s">
        <v>207</v>
      </c>
      <c r="D127" t="s">
        <v>111</v>
      </c>
      <c r="E127">
        <v>4</v>
      </c>
      <c r="F127">
        <v>0.26324814558029169</v>
      </c>
      <c r="J127">
        <f>IF(F127&gt;=Sheet2!$B$5, 1, 0)</f>
        <v>0</v>
      </c>
      <c r="K127">
        <f t="shared" si="1"/>
        <v>1</v>
      </c>
    </row>
    <row r="128" spans="1:11" hidden="1">
      <c r="A128" t="s">
        <v>208</v>
      </c>
      <c r="B128" t="s">
        <v>48</v>
      </c>
      <c r="C128" t="s">
        <v>209</v>
      </c>
      <c r="D128" t="s">
        <v>44</v>
      </c>
      <c r="E128">
        <v>19</v>
      </c>
      <c r="F128">
        <v>0.47244727611541748</v>
      </c>
      <c r="G128">
        <v>1</v>
      </c>
      <c r="H128" t="s">
        <v>1352</v>
      </c>
      <c r="J128">
        <f>IF(F128&gt;=Sheet2!$B$5, 1, 0)</f>
        <v>0</v>
      </c>
      <c r="K128">
        <f t="shared" si="1"/>
        <v>0</v>
      </c>
    </row>
    <row r="129" spans="1:11" hidden="1">
      <c r="A129" t="s">
        <v>210</v>
      </c>
      <c r="B129" t="s">
        <v>48</v>
      </c>
      <c r="C129" t="s">
        <v>211</v>
      </c>
      <c r="D129" t="s">
        <v>212</v>
      </c>
      <c r="E129">
        <v>5</v>
      </c>
      <c r="F129">
        <v>7.7136419713497162E-2</v>
      </c>
      <c r="J129">
        <f>IF(F129&gt;=Sheet2!$B$5, 1, 0)</f>
        <v>0</v>
      </c>
      <c r="K129">
        <f t="shared" si="1"/>
        <v>1</v>
      </c>
    </row>
    <row r="130" spans="1:11" hidden="1">
      <c r="A130" t="s">
        <v>213</v>
      </c>
      <c r="B130" t="s">
        <v>48</v>
      </c>
      <c r="C130" t="s">
        <v>214</v>
      </c>
      <c r="D130" t="s">
        <v>38</v>
      </c>
      <c r="E130">
        <v>49</v>
      </c>
      <c r="F130">
        <v>6.1168789863586433E-2</v>
      </c>
      <c r="J130">
        <f>IF(F130&gt;=Sheet2!$B$5, 1, 0)</f>
        <v>0</v>
      </c>
      <c r="K130">
        <f t="shared" si="1"/>
        <v>1</v>
      </c>
    </row>
    <row r="131" spans="1:11" hidden="1">
      <c r="A131" t="s">
        <v>213</v>
      </c>
      <c r="B131" t="s">
        <v>48</v>
      </c>
      <c r="C131" t="s">
        <v>214</v>
      </c>
      <c r="D131" t="s">
        <v>79</v>
      </c>
      <c r="E131">
        <v>16</v>
      </c>
      <c r="F131">
        <v>0.1052120700478554</v>
      </c>
      <c r="J131">
        <f>IF(F131&gt;=Sheet2!$B$5, 1, 0)</f>
        <v>0</v>
      </c>
      <c r="K131">
        <f t="shared" ref="K131:K194" si="2">IF(J131=G131, 1, 0)</f>
        <v>1</v>
      </c>
    </row>
    <row r="132" spans="1:11" hidden="1">
      <c r="A132" t="s">
        <v>215</v>
      </c>
      <c r="B132" t="s">
        <v>48</v>
      </c>
      <c r="C132" t="s">
        <v>216</v>
      </c>
      <c r="D132" t="s">
        <v>52</v>
      </c>
      <c r="E132">
        <v>57</v>
      </c>
      <c r="F132">
        <v>0.1018387228250504</v>
      </c>
      <c r="J132">
        <f>IF(F132&gt;=Sheet2!$B$5, 1, 0)</f>
        <v>0</v>
      </c>
      <c r="K132">
        <f t="shared" si="2"/>
        <v>1</v>
      </c>
    </row>
    <row r="133" spans="1:11" hidden="1">
      <c r="A133" t="s">
        <v>217</v>
      </c>
      <c r="B133" t="s">
        <v>48</v>
      </c>
      <c r="C133" t="s">
        <v>218</v>
      </c>
      <c r="D133" t="s">
        <v>89</v>
      </c>
      <c r="E133">
        <v>24</v>
      </c>
      <c r="F133">
        <v>5.6856102310121059E-3</v>
      </c>
      <c r="J133">
        <f>IF(F133&gt;=Sheet2!$B$5, 1, 0)</f>
        <v>0</v>
      </c>
      <c r="K133">
        <f t="shared" si="2"/>
        <v>1</v>
      </c>
    </row>
    <row r="134" spans="1:11" hidden="1">
      <c r="A134" t="s">
        <v>219</v>
      </c>
      <c r="B134" t="s">
        <v>48</v>
      </c>
      <c r="C134" t="s">
        <v>198</v>
      </c>
      <c r="D134" t="s">
        <v>38</v>
      </c>
      <c r="E134">
        <v>49</v>
      </c>
      <c r="F134">
        <v>0.60109543800354004</v>
      </c>
      <c r="G134">
        <v>1</v>
      </c>
      <c r="H134" t="s">
        <v>1352</v>
      </c>
      <c r="J134">
        <f>IF(F134&gt;=Sheet2!$B$5, 1, 0)</f>
        <v>1</v>
      </c>
      <c r="K134">
        <f t="shared" si="2"/>
        <v>1</v>
      </c>
    </row>
    <row r="135" spans="1:11" hidden="1">
      <c r="A135" t="s">
        <v>219</v>
      </c>
      <c r="B135" t="s">
        <v>48</v>
      </c>
      <c r="C135" t="s">
        <v>220</v>
      </c>
      <c r="D135" t="s">
        <v>52</v>
      </c>
      <c r="E135">
        <v>57</v>
      </c>
      <c r="F135">
        <v>0.53504270315170288</v>
      </c>
      <c r="G135">
        <v>1</v>
      </c>
      <c r="H135" t="s">
        <v>1352</v>
      </c>
      <c r="J135">
        <f>IF(F135&gt;=Sheet2!$B$5, 1, 0)</f>
        <v>1</v>
      </c>
      <c r="K135">
        <f t="shared" si="2"/>
        <v>1</v>
      </c>
    </row>
    <row r="136" spans="1:11" hidden="1">
      <c r="A136" t="s">
        <v>221</v>
      </c>
      <c r="B136" t="s">
        <v>48</v>
      </c>
      <c r="C136" t="s">
        <v>222</v>
      </c>
      <c r="D136" t="s">
        <v>177</v>
      </c>
      <c r="E136">
        <v>16</v>
      </c>
      <c r="F136">
        <v>0.14061208069324491</v>
      </c>
      <c r="J136">
        <f>IF(F136&gt;=Sheet2!$B$5, 1, 0)</f>
        <v>0</v>
      </c>
      <c r="K136">
        <f t="shared" si="2"/>
        <v>1</v>
      </c>
    </row>
    <row r="137" spans="1:11" ht="15" hidden="1">
      <c r="A137" t="s">
        <v>223</v>
      </c>
      <c r="B137" t="s">
        <v>48</v>
      </c>
      <c r="C137" s="3" t="s">
        <v>1415</v>
      </c>
      <c r="D137" t="s">
        <v>44</v>
      </c>
      <c r="E137">
        <v>19</v>
      </c>
      <c r="F137">
        <v>0.50188100337982178</v>
      </c>
      <c r="G137">
        <v>1</v>
      </c>
      <c r="H137" t="s">
        <v>1335</v>
      </c>
      <c r="J137">
        <f>IF(F137&gt;=Sheet2!$B$5, 1, 0)</f>
        <v>0</v>
      </c>
      <c r="K137">
        <f t="shared" si="2"/>
        <v>0</v>
      </c>
    </row>
    <row r="138" spans="1:11" hidden="1">
      <c r="A138" t="s">
        <v>224</v>
      </c>
      <c r="B138" t="s">
        <v>7</v>
      </c>
      <c r="C138" t="s">
        <v>225</v>
      </c>
      <c r="D138" t="s">
        <v>12</v>
      </c>
      <c r="E138">
        <v>41</v>
      </c>
      <c r="F138">
        <v>0.58335047960281372</v>
      </c>
      <c r="G138">
        <v>1</v>
      </c>
      <c r="H138" t="s">
        <v>1369</v>
      </c>
      <c r="J138">
        <f>IF(F138&gt;=Sheet2!$B$5, 1, 0)</f>
        <v>1</v>
      </c>
      <c r="K138">
        <f t="shared" si="2"/>
        <v>1</v>
      </c>
    </row>
    <row r="139" spans="1:11" hidden="1">
      <c r="A139" t="s">
        <v>224</v>
      </c>
      <c r="B139" t="s">
        <v>7</v>
      </c>
      <c r="C139" t="s">
        <v>226</v>
      </c>
      <c r="D139" t="s">
        <v>12</v>
      </c>
      <c r="E139">
        <v>41</v>
      </c>
      <c r="F139">
        <v>0.18681249022483831</v>
      </c>
      <c r="G139">
        <v>0</v>
      </c>
      <c r="J139">
        <f>IF(F139&gt;=Sheet2!$B$5, 1, 0)</f>
        <v>0</v>
      </c>
      <c r="K139">
        <f t="shared" si="2"/>
        <v>1</v>
      </c>
    </row>
    <row r="140" spans="1:11" hidden="1">
      <c r="A140" t="s">
        <v>224</v>
      </c>
      <c r="B140" t="s">
        <v>7</v>
      </c>
      <c r="C140" t="s">
        <v>227</v>
      </c>
      <c r="D140" t="s">
        <v>50</v>
      </c>
      <c r="E140">
        <v>78</v>
      </c>
      <c r="F140">
        <v>0.2135235667228699</v>
      </c>
      <c r="G140">
        <v>0</v>
      </c>
      <c r="J140">
        <f>IF(F140&gt;=Sheet2!$B$5, 1, 0)</f>
        <v>0</v>
      </c>
      <c r="K140">
        <f t="shared" si="2"/>
        <v>1</v>
      </c>
    </row>
    <row r="141" spans="1:11" hidden="1">
      <c r="A141" t="s">
        <v>224</v>
      </c>
      <c r="B141" t="s">
        <v>7</v>
      </c>
      <c r="C141" t="s">
        <v>87</v>
      </c>
      <c r="D141" t="s">
        <v>50</v>
      </c>
      <c r="E141">
        <v>78</v>
      </c>
      <c r="F141">
        <v>0.16758254170417791</v>
      </c>
      <c r="G141">
        <v>0</v>
      </c>
      <c r="J141">
        <f>IF(F141&gt;=Sheet2!$B$5, 1, 0)</f>
        <v>0</v>
      </c>
      <c r="K141">
        <f t="shared" si="2"/>
        <v>1</v>
      </c>
    </row>
    <row r="142" spans="1:11" hidden="1">
      <c r="A142" t="s">
        <v>224</v>
      </c>
      <c r="B142" t="s">
        <v>7</v>
      </c>
      <c r="C142" t="s">
        <v>228</v>
      </c>
      <c r="D142" t="s">
        <v>14</v>
      </c>
      <c r="E142">
        <v>18</v>
      </c>
      <c r="F142">
        <v>0.435548335313797</v>
      </c>
      <c r="G142">
        <v>1</v>
      </c>
      <c r="H142" t="s">
        <v>1369</v>
      </c>
      <c r="J142">
        <f>IF(F142&gt;=Sheet2!$B$5, 1, 0)</f>
        <v>0</v>
      </c>
      <c r="K142">
        <f t="shared" si="2"/>
        <v>0</v>
      </c>
    </row>
    <row r="143" spans="1:11" hidden="1">
      <c r="A143" t="s">
        <v>224</v>
      </c>
      <c r="B143" t="s">
        <v>7</v>
      </c>
      <c r="C143" t="s">
        <v>229</v>
      </c>
      <c r="D143" t="s">
        <v>230</v>
      </c>
      <c r="E143">
        <v>4</v>
      </c>
      <c r="F143">
        <v>0.50747984647750854</v>
      </c>
      <c r="G143">
        <v>1</v>
      </c>
      <c r="H143" t="s">
        <v>1369</v>
      </c>
      <c r="J143">
        <f>IF(F143&gt;=Sheet2!$B$5, 1, 0)</f>
        <v>0</v>
      </c>
      <c r="K143">
        <f t="shared" si="2"/>
        <v>0</v>
      </c>
    </row>
    <row r="144" spans="1:11" hidden="1">
      <c r="A144" t="s">
        <v>224</v>
      </c>
      <c r="B144" t="s">
        <v>7</v>
      </c>
      <c r="C144" t="s">
        <v>227</v>
      </c>
      <c r="D144" t="s">
        <v>189</v>
      </c>
      <c r="E144">
        <v>7</v>
      </c>
      <c r="F144">
        <v>0.58227252960205078</v>
      </c>
      <c r="G144">
        <v>1</v>
      </c>
      <c r="H144" t="s">
        <v>1369</v>
      </c>
      <c r="J144">
        <f>IF(F144&gt;=Sheet2!$B$5, 1, 0)</f>
        <v>1</v>
      </c>
      <c r="K144">
        <f t="shared" si="2"/>
        <v>1</v>
      </c>
    </row>
    <row r="145" spans="1:11" hidden="1">
      <c r="A145" t="s">
        <v>224</v>
      </c>
      <c r="B145" t="s">
        <v>7</v>
      </c>
      <c r="C145" t="s">
        <v>231</v>
      </c>
      <c r="D145" t="s">
        <v>232</v>
      </c>
      <c r="E145">
        <v>3</v>
      </c>
      <c r="F145">
        <v>0.53383076190948486</v>
      </c>
      <c r="G145">
        <v>1</v>
      </c>
      <c r="H145" t="s">
        <v>1369</v>
      </c>
      <c r="J145">
        <f>IF(F145&gt;=Sheet2!$B$5, 1, 0)</f>
        <v>1</v>
      </c>
      <c r="K145">
        <f t="shared" si="2"/>
        <v>1</v>
      </c>
    </row>
    <row r="146" spans="1:11" hidden="1">
      <c r="A146" t="s">
        <v>224</v>
      </c>
      <c r="B146" t="s">
        <v>48</v>
      </c>
      <c r="C146" t="s">
        <v>233</v>
      </c>
      <c r="D146" t="s">
        <v>108</v>
      </c>
      <c r="E146">
        <v>40</v>
      </c>
      <c r="F146">
        <v>5.5397611111402512E-2</v>
      </c>
      <c r="G146">
        <v>0</v>
      </c>
      <c r="J146">
        <f>IF(F146&gt;=Sheet2!$B$5, 1, 0)</f>
        <v>0</v>
      </c>
      <c r="K146">
        <f t="shared" si="2"/>
        <v>1</v>
      </c>
    </row>
    <row r="147" spans="1:11" hidden="1">
      <c r="A147" t="s">
        <v>224</v>
      </c>
      <c r="B147" t="s">
        <v>48</v>
      </c>
      <c r="C147" t="s">
        <v>234</v>
      </c>
      <c r="D147" t="s">
        <v>38</v>
      </c>
      <c r="E147">
        <v>49</v>
      </c>
      <c r="F147">
        <v>7.1183592081069946E-2</v>
      </c>
      <c r="G147">
        <v>0</v>
      </c>
      <c r="J147">
        <f>IF(F147&gt;=Sheet2!$B$5, 1, 0)</f>
        <v>0</v>
      </c>
      <c r="K147">
        <f t="shared" si="2"/>
        <v>1</v>
      </c>
    </row>
    <row r="148" spans="1:11" hidden="1">
      <c r="A148" t="s">
        <v>224</v>
      </c>
      <c r="B148" t="s">
        <v>48</v>
      </c>
      <c r="C148" t="s">
        <v>235</v>
      </c>
      <c r="D148" t="s">
        <v>12</v>
      </c>
      <c r="E148">
        <v>41</v>
      </c>
      <c r="F148">
        <v>5.7737641036510468E-2</v>
      </c>
      <c r="G148">
        <v>0</v>
      </c>
      <c r="J148">
        <f>IF(F148&gt;=Sheet2!$B$5, 1, 0)</f>
        <v>0</v>
      </c>
      <c r="K148">
        <f t="shared" si="2"/>
        <v>1</v>
      </c>
    </row>
    <row r="149" spans="1:11" hidden="1">
      <c r="A149" t="s">
        <v>224</v>
      </c>
      <c r="B149" t="s">
        <v>48</v>
      </c>
      <c r="C149" t="s">
        <v>236</v>
      </c>
      <c r="D149" t="s">
        <v>89</v>
      </c>
      <c r="E149">
        <v>24</v>
      </c>
      <c r="F149">
        <v>0.15120528638362879</v>
      </c>
      <c r="G149">
        <v>0</v>
      </c>
      <c r="J149">
        <f>IF(F149&gt;=Sheet2!$B$5, 1, 0)</f>
        <v>0</v>
      </c>
      <c r="K149">
        <f t="shared" si="2"/>
        <v>1</v>
      </c>
    </row>
    <row r="150" spans="1:11" hidden="1">
      <c r="A150" t="s">
        <v>237</v>
      </c>
      <c r="B150" t="s">
        <v>7</v>
      </c>
      <c r="C150" t="s">
        <v>238</v>
      </c>
      <c r="D150" t="s">
        <v>183</v>
      </c>
      <c r="E150">
        <v>14</v>
      </c>
      <c r="F150">
        <v>0.1320309042930603</v>
      </c>
      <c r="G150">
        <v>0</v>
      </c>
      <c r="J150">
        <f>IF(F150&gt;=Sheet2!$B$5, 1, 0)</f>
        <v>0</v>
      </c>
      <c r="K150">
        <f t="shared" si="2"/>
        <v>1</v>
      </c>
    </row>
    <row r="151" spans="1:11" hidden="1">
      <c r="A151" t="s">
        <v>237</v>
      </c>
      <c r="B151" t="s">
        <v>7</v>
      </c>
      <c r="C151" t="s">
        <v>239</v>
      </c>
      <c r="D151" t="s">
        <v>12</v>
      </c>
      <c r="E151">
        <v>41</v>
      </c>
      <c r="F151">
        <v>0.50353777408599854</v>
      </c>
      <c r="G151">
        <v>1</v>
      </c>
      <c r="H151" t="s">
        <v>1369</v>
      </c>
      <c r="J151">
        <f>IF(F151&gt;=Sheet2!$B$5, 1, 0)</f>
        <v>0</v>
      </c>
      <c r="K151">
        <f t="shared" si="2"/>
        <v>0</v>
      </c>
    </row>
    <row r="152" spans="1:11" hidden="1">
      <c r="A152" t="s">
        <v>237</v>
      </c>
      <c r="B152" t="s">
        <v>7</v>
      </c>
      <c r="C152" t="s">
        <v>238</v>
      </c>
      <c r="D152" t="s">
        <v>186</v>
      </c>
      <c r="E152">
        <v>3</v>
      </c>
      <c r="F152">
        <v>0.46882188320159912</v>
      </c>
      <c r="G152">
        <v>1</v>
      </c>
      <c r="H152" t="s">
        <v>1369</v>
      </c>
      <c r="J152">
        <f>IF(F152&gt;=Sheet2!$B$5, 1, 0)</f>
        <v>0</v>
      </c>
      <c r="K152">
        <f t="shared" si="2"/>
        <v>0</v>
      </c>
    </row>
    <row r="153" spans="1:11" hidden="1">
      <c r="A153" t="s">
        <v>240</v>
      </c>
      <c r="B153" t="s">
        <v>7</v>
      </c>
      <c r="C153" t="s">
        <v>241</v>
      </c>
      <c r="D153" t="s">
        <v>14</v>
      </c>
      <c r="E153">
        <v>18</v>
      </c>
      <c r="F153">
        <v>0.47675910592079163</v>
      </c>
      <c r="G153">
        <v>1</v>
      </c>
      <c r="H153" t="s">
        <v>1369</v>
      </c>
      <c r="J153">
        <f>IF(F153&gt;=Sheet2!$B$5, 1, 0)</f>
        <v>0</v>
      </c>
      <c r="K153">
        <f t="shared" si="2"/>
        <v>0</v>
      </c>
    </row>
    <row r="154" spans="1:11" hidden="1">
      <c r="A154" t="s">
        <v>242</v>
      </c>
      <c r="B154" t="s">
        <v>7</v>
      </c>
      <c r="C154" t="s">
        <v>56</v>
      </c>
      <c r="D154" t="s">
        <v>79</v>
      </c>
      <c r="E154">
        <v>16</v>
      </c>
      <c r="F154">
        <v>2.1238487213850021E-2</v>
      </c>
      <c r="J154">
        <f>IF(F154&gt;=Sheet2!$B$5, 1, 0)</f>
        <v>0</v>
      </c>
      <c r="K154">
        <f t="shared" si="2"/>
        <v>1</v>
      </c>
    </row>
    <row r="155" spans="1:11" hidden="1">
      <c r="A155" t="s">
        <v>242</v>
      </c>
      <c r="B155" t="s">
        <v>7</v>
      </c>
      <c r="C155" t="s">
        <v>243</v>
      </c>
      <c r="D155" t="s">
        <v>244</v>
      </c>
      <c r="E155">
        <v>3</v>
      </c>
      <c r="F155">
        <v>0.16499936580657959</v>
      </c>
      <c r="J155">
        <f>IF(F155&gt;=Sheet2!$B$5, 1, 0)</f>
        <v>0</v>
      </c>
      <c r="K155">
        <f t="shared" si="2"/>
        <v>1</v>
      </c>
    </row>
    <row r="156" spans="1:11" hidden="1">
      <c r="A156" t="s">
        <v>242</v>
      </c>
      <c r="B156" t="s">
        <v>7</v>
      </c>
      <c r="C156" t="s">
        <v>245</v>
      </c>
      <c r="D156" t="s">
        <v>50</v>
      </c>
      <c r="E156">
        <v>78</v>
      </c>
      <c r="F156">
        <v>0.17877225577831271</v>
      </c>
      <c r="J156">
        <f>IF(F156&gt;=Sheet2!$B$5, 1, 0)</f>
        <v>0</v>
      </c>
      <c r="K156">
        <f t="shared" si="2"/>
        <v>1</v>
      </c>
    </row>
    <row r="157" spans="1:11" hidden="1">
      <c r="A157" t="s">
        <v>242</v>
      </c>
      <c r="B157" t="s">
        <v>7</v>
      </c>
      <c r="C157" t="s">
        <v>246</v>
      </c>
      <c r="D157" t="s">
        <v>50</v>
      </c>
      <c r="E157">
        <v>78</v>
      </c>
      <c r="F157">
        <v>5.54158054292202E-2</v>
      </c>
      <c r="J157">
        <f>IF(F157&gt;=Sheet2!$B$5, 1, 0)</f>
        <v>0</v>
      </c>
      <c r="K157">
        <f t="shared" si="2"/>
        <v>1</v>
      </c>
    </row>
    <row r="158" spans="1:11" hidden="1">
      <c r="A158" t="s">
        <v>242</v>
      </c>
      <c r="B158" t="s">
        <v>7</v>
      </c>
      <c r="C158" t="s">
        <v>51</v>
      </c>
      <c r="D158" t="s">
        <v>52</v>
      </c>
      <c r="E158">
        <v>57</v>
      </c>
      <c r="F158">
        <v>0.2657034695148468</v>
      </c>
      <c r="J158">
        <f>IF(F158&gt;=Sheet2!$B$5, 1, 0)</f>
        <v>0</v>
      </c>
      <c r="K158">
        <f t="shared" si="2"/>
        <v>1</v>
      </c>
    </row>
    <row r="159" spans="1:11" hidden="1">
      <c r="A159" t="s">
        <v>242</v>
      </c>
      <c r="B159" t="s">
        <v>7</v>
      </c>
      <c r="C159" t="s">
        <v>247</v>
      </c>
      <c r="D159" t="s">
        <v>14</v>
      </c>
      <c r="E159">
        <v>18</v>
      </c>
      <c r="F159">
        <v>-8.9410707005299628E-5</v>
      </c>
      <c r="J159">
        <f>IF(F159&gt;=Sheet2!$B$5, 1, 0)</f>
        <v>0</v>
      </c>
      <c r="K159">
        <f t="shared" si="2"/>
        <v>1</v>
      </c>
    </row>
    <row r="160" spans="1:11" hidden="1">
      <c r="A160" t="s">
        <v>242</v>
      </c>
      <c r="B160" t="s">
        <v>7</v>
      </c>
      <c r="C160" t="s">
        <v>248</v>
      </c>
      <c r="D160" t="s">
        <v>249</v>
      </c>
      <c r="E160">
        <v>5</v>
      </c>
      <c r="F160">
        <v>0.18067124485969541</v>
      </c>
      <c r="J160">
        <f>IF(F160&gt;=Sheet2!$B$5, 1, 0)</f>
        <v>0</v>
      </c>
      <c r="K160">
        <f t="shared" si="2"/>
        <v>1</v>
      </c>
    </row>
    <row r="161" spans="1:11" hidden="1">
      <c r="A161" t="s">
        <v>242</v>
      </c>
      <c r="B161" t="s">
        <v>7</v>
      </c>
      <c r="C161" t="s">
        <v>56</v>
      </c>
      <c r="D161" t="s">
        <v>57</v>
      </c>
      <c r="E161">
        <v>2</v>
      </c>
      <c r="F161">
        <v>2.858366817235947E-2</v>
      </c>
      <c r="J161">
        <f>IF(F161&gt;=Sheet2!$B$5, 1, 0)</f>
        <v>0</v>
      </c>
      <c r="K161">
        <f t="shared" si="2"/>
        <v>1</v>
      </c>
    </row>
    <row r="162" spans="1:11" hidden="1">
      <c r="A162" t="s">
        <v>242</v>
      </c>
      <c r="B162" t="s">
        <v>48</v>
      </c>
      <c r="C162" t="s">
        <v>250</v>
      </c>
      <c r="D162" t="s">
        <v>50</v>
      </c>
      <c r="E162">
        <v>78</v>
      </c>
      <c r="F162">
        <v>-2.8375687077641491E-2</v>
      </c>
      <c r="J162">
        <f>IF(F162&gt;=Sheet2!$B$5, 1, 0)</f>
        <v>0</v>
      </c>
      <c r="K162">
        <f t="shared" si="2"/>
        <v>1</v>
      </c>
    </row>
    <row r="163" spans="1:11" hidden="1">
      <c r="A163" t="s">
        <v>242</v>
      </c>
      <c r="B163" t="s">
        <v>48</v>
      </c>
      <c r="C163" t="s">
        <v>251</v>
      </c>
      <c r="D163" t="s">
        <v>44</v>
      </c>
      <c r="E163">
        <v>19</v>
      </c>
      <c r="F163">
        <v>0.2139421999454498</v>
      </c>
      <c r="J163">
        <f>IF(F163&gt;=Sheet2!$B$5, 1, 0)</f>
        <v>0</v>
      </c>
      <c r="K163">
        <f t="shared" si="2"/>
        <v>1</v>
      </c>
    </row>
    <row r="164" spans="1:11" hidden="1">
      <c r="A164" t="s">
        <v>242</v>
      </c>
      <c r="B164" t="s">
        <v>48</v>
      </c>
      <c r="C164" t="s">
        <v>252</v>
      </c>
      <c r="D164" t="s">
        <v>44</v>
      </c>
      <c r="E164">
        <v>19</v>
      </c>
      <c r="F164">
        <v>0.13500797748565671</v>
      </c>
      <c r="J164">
        <f>IF(F164&gt;=Sheet2!$B$5, 1, 0)</f>
        <v>0</v>
      </c>
      <c r="K164">
        <f t="shared" si="2"/>
        <v>1</v>
      </c>
    </row>
    <row r="165" spans="1:11" hidden="1">
      <c r="A165" t="s">
        <v>242</v>
      </c>
      <c r="B165" t="s">
        <v>48</v>
      </c>
      <c r="C165" t="s">
        <v>252</v>
      </c>
      <c r="D165" t="s">
        <v>41</v>
      </c>
      <c r="E165">
        <v>4</v>
      </c>
      <c r="F165">
        <v>0.1823743283748627</v>
      </c>
      <c r="J165">
        <f>IF(F165&gt;=Sheet2!$B$5, 1, 0)</f>
        <v>0</v>
      </c>
      <c r="K165">
        <f t="shared" si="2"/>
        <v>1</v>
      </c>
    </row>
    <row r="166" spans="1:11" hidden="1">
      <c r="A166" t="s">
        <v>242</v>
      </c>
      <c r="B166" t="s">
        <v>48</v>
      </c>
      <c r="C166" t="s">
        <v>253</v>
      </c>
      <c r="D166" t="s">
        <v>55</v>
      </c>
      <c r="E166">
        <v>7</v>
      </c>
      <c r="F166">
        <v>0.66802424192428589</v>
      </c>
      <c r="J166">
        <f>IF(F166&gt;=Sheet2!$B$5, 1, 0)</f>
        <v>1</v>
      </c>
      <c r="K166">
        <f t="shared" si="2"/>
        <v>0</v>
      </c>
    </row>
    <row r="167" spans="1:11" hidden="1">
      <c r="A167" t="s">
        <v>242</v>
      </c>
      <c r="B167" t="s">
        <v>48</v>
      </c>
      <c r="C167" t="s">
        <v>191</v>
      </c>
      <c r="D167" t="s">
        <v>9</v>
      </c>
      <c r="E167">
        <v>58</v>
      </c>
      <c r="F167">
        <v>7.6367594301700592E-2</v>
      </c>
      <c r="J167">
        <f>IF(F167&gt;=Sheet2!$B$5, 1, 0)</f>
        <v>0</v>
      </c>
      <c r="K167">
        <f t="shared" si="2"/>
        <v>1</v>
      </c>
    </row>
    <row r="168" spans="1:11" hidden="1">
      <c r="A168" t="s">
        <v>242</v>
      </c>
      <c r="B168" t="s">
        <v>48</v>
      </c>
      <c r="C168" t="s">
        <v>254</v>
      </c>
      <c r="D168" t="s">
        <v>174</v>
      </c>
      <c r="E168">
        <v>4</v>
      </c>
      <c r="F168">
        <v>0.1180325224995613</v>
      </c>
      <c r="J168">
        <f>IF(F168&gt;=Sheet2!$B$5, 1, 0)</f>
        <v>0</v>
      </c>
      <c r="K168">
        <f t="shared" si="2"/>
        <v>1</v>
      </c>
    </row>
    <row r="169" spans="1:11" hidden="1">
      <c r="A169" t="s">
        <v>242</v>
      </c>
      <c r="B169" t="s">
        <v>48</v>
      </c>
      <c r="C169" t="s">
        <v>255</v>
      </c>
      <c r="D169" t="s">
        <v>249</v>
      </c>
      <c r="E169">
        <v>5</v>
      </c>
      <c r="F169">
        <v>7.6217249035835266E-2</v>
      </c>
      <c r="J169">
        <f>IF(F169&gt;=Sheet2!$B$5, 1, 0)</f>
        <v>0</v>
      </c>
      <c r="K169">
        <f t="shared" si="2"/>
        <v>1</v>
      </c>
    </row>
    <row r="170" spans="1:11" hidden="1">
      <c r="A170" t="s">
        <v>242</v>
      </c>
      <c r="B170" t="s">
        <v>48</v>
      </c>
      <c r="C170" t="s">
        <v>256</v>
      </c>
      <c r="D170" t="s">
        <v>257</v>
      </c>
      <c r="E170">
        <v>3</v>
      </c>
      <c r="F170">
        <v>0.1802147030830383</v>
      </c>
      <c r="J170">
        <f>IF(F170&gt;=Sheet2!$B$5, 1, 0)</f>
        <v>0</v>
      </c>
      <c r="K170">
        <f t="shared" si="2"/>
        <v>1</v>
      </c>
    </row>
    <row r="171" spans="1:11" hidden="1">
      <c r="A171" t="s">
        <v>242</v>
      </c>
      <c r="B171" t="s">
        <v>48</v>
      </c>
      <c r="C171" t="s">
        <v>258</v>
      </c>
      <c r="D171" t="s">
        <v>82</v>
      </c>
      <c r="E171">
        <v>8</v>
      </c>
      <c r="F171">
        <v>0.39726567268371582</v>
      </c>
      <c r="J171">
        <f>IF(F171&gt;=Sheet2!$B$5, 1, 0)</f>
        <v>0</v>
      </c>
      <c r="K171">
        <f t="shared" si="2"/>
        <v>1</v>
      </c>
    </row>
    <row r="172" spans="1:11" hidden="1">
      <c r="A172" t="s">
        <v>259</v>
      </c>
      <c r="B172" t="s">
        <v>48</v>
      </c>
      <c r="C172" t="s">
        <v>260</v>
      </c>
      <c r="D172" t="s">
        <v>12</v>
      </c>
      <c r="E172">
        <v>41</v>
      </c>
      <c r="F172">
        <v>0.15379494428634641</v>
      </c>
      <c r="J172">
        <f>IF(F172&gt;=Sheet2!$B$5, 1, 0)</f>
        <v>0</v>
      </c>
      <c r="K172">
        <f t="shared" si="2"/>
        <v>1</v>
      </c>
    </row>
    <row r="173" spans="1:11" hidden="1">
      <c r="A173" t="s">
        <v>261</v>
      </c>
      <c r="B173" t="s">
        <v>48</v>
      </c>
      <c r="C173" t="s">
        <v>262</v>
      </c>
      <c r="D173" t="s">
        <v>263</v>
      </c>
      <c r="E173">
        <v>3</v>
      </c>
      <c r="F173">
        <v>0.19288492202758789</v>
      </c>
      <c r="J173">
        <f>IF(F173&gt;=Sheet2!$B$5, 1, 0)</f>
        <v>0</v>
      </c>
      <c r="K173">
        <f t="shared" si="2"/>
        <v>1</v>
      </c>
    </row>
    <row r="174" spans="1:11" hidden="1">
      <c r="A174" t="s">
        <v>261</v>
      </c>
      <c r="B174" t="s">
        <v>48</v>
      </c>
      <c r="C174" t="s">
        <v>262</v>
      </c>
      <c r="D174" t="s">
        <v>264</v>
      </c>
      <c r="E174">
        <v>2</v>
      </c>
      <c r="F174">
        <v>0.28414431214332581</v>
      </c>
      <c r="J174">
        <f>IF(F174&gt;=Sheet2!$B$5, 1, 0)</f>
        <v>0</v>
      </c>
      <c r="K174">
        <f t="shared" si="2"/>
        <v>1</v>
      </c>
    </row>
    <row r="175" spans="1:11" hidden="1">
      <c r="A175" t="s">
        <v>108</v>
      </c>
      <c r="B175" t="s">
        <v>7</v>
      </c>
      <c r="C175" t="s">
        <v>202</v>
      </c>
      <c r="D175" t="s">
        <v>201</v>
      </c>
      <c r="E175">
        <v>5</v>
      </c>
      <c r="F175">
        <v>0.56340080499649048</v>
      </c>
      <c r="G175">
        <v>1</v>
      </c>
      <c r="H175" t="s">
        <v>1369</v>
      </c>
      <c r="J175">
        <f>IF(F175&gt;=Sheet2!$B$5, 1, 0)</f>
        <v>1</v>
      </c>
      <c r="K175">
        <f t="shared" si="2"/>
        <v>1</v>
      </c>
    </row>
    <row r="176" spans="1:11" hidden="1">
      <c r="A176" t="s">
        <v>108</v>
      </c>
      <c r="B176" t="s">
        <v>7</v>
      </c>
      <c r="C176" t="s">
        <v>265</v>
      </c>
      <c r="D176" t="s">
        <v>183</v>
      </c>
      <c r="E176">
        <v>14</v>
      </c>
      <c r="F176">
        <v>0.16722621023654941</v>
      </c>
      <c r="G176">
        <v>0</v>
      </c>
      <c r="J176">
        <f>IF(F176&gt;=Sheet2!$B$5, 1, 0)</f>
        <v>0</v>
      </c>
      <c r="K176">
        <f t="shared" si="2"/>
        <v>1</v>
      </c>
    </row>
    <row r="177" spans="1:11" hidden="1">
      <c r="A177" t="s">
        <v>108</v>
      </c>
      <c r="B177" t="s">
        <v>7</v>
      </c>
      <c r="C177" t="s">
        <v>265</v>
      </c>
      <c r="D177" t="s">
        <v>186</v>
      </c>
      <c r="E177">
        <v>3</v>
      </c>
      <c r="F177">
        <v>0.52095663547515869</v>
      </c>
      <c r="G177">
        <v>1</v>
      </c>
      <c r="H177" t="s">
        <v>1369</v>
      </c>
      <c r="J177">
        <f>IF(F177&gt;=Sheet2!$B$5, 1, 0)</f>
        <v>0</v>
      </c>
      <c r="K177">
        <f t="shared" si="2"/>
        <v>0</v>
      </c>
    </row>
    <row r="178" spans="1:11" hidden="1">
      <c r="A178" t="s">
        <v>108</v>
      </c>
      <c r="B178" t="s">
        <v>7</v>
      </c>
      <c r="C178" t="s">
        <v>266</v>
      </c>
      <c r="D178" t="s">
        <v>50</v>
      </c>
      <c r="E178">
        <v>78</v>
      </c>
      <c r="F178">
        <v>0.20875060558319089</v>
      </c>
      <c r="G178">
        <v>0</v>
      </c>
      <c r="J178">
        <f>IF(F178&gt;=Sheet2!$B$5, 1, 0)</f>
        <v>0</v>
      </c>
      <c r="K178">
        <f t="shared" si="2"/>
        <v>1</v>
      </c>
    </row>
    <row r="179" spans="1:11" hidden="1">
      <c r="A179" t="s">
        <v>108</v>
      </c>
      <c r="B179" t="s">
        <v>7</v>
      </c>
      <c r="C179" t="s">
        <v>267</v>
      </c>
      <c r="D179" t="s">
        <v>268</v>
      </c>
      <c r="E179">
        <v>3</v>
      </c>
      <c r="F179">
        <v>0.7005763053894043</v>
      </c>
      <c r="G179">
        <v>1</v>
      </c>
      <c r="H179" t="s">
        <v>1369</v>
      </c>
      <c r="J179">
        <f>IF(F179&gt;=Sheet2!$B$5, 1, 0)</f>
        <v>1</v>
      </c>
      <c r="K179">
        <f t="shared" si="2"/>
        <v>1</v>
      </c>
    </row>
    <row r="180" spans="1:11" hidden="1">
      <c r="A180" t="s">
        <v>108</v>
      </c>
      <c r="B180" t="s">
        <v>7</v>
      </c>
      <c r="C180" t="s">
        <v>266</v>
      </c>
      <c r="D180" t="s">
        <v>189</v>
      </c>
      <c r="E180">
        <v>7</v>
      </c>
      <c r="F180">
        <v>0.66341191530227661</v>
      </c>
      <c r="G180">
        <v>1</v>
      </c>
      <c r="H180" t="s">
        <v>1369</v>
      </c>
      <c r="J180">
        <f>IF(F180&gt;=Sheet2!$B$5, 1, 0)</f>
        <v>1</v>
      </c>
      <c r="K180">
        <f t="shared" si="2"/>
        <v>1</v>
      </c>
    </row>
    <row r="181" spans="1:11" hidden="1">
      <c r="A181" t="s">
        <v>108</v>
      </c>
      <c r="B181" t="s">
        <v>7</v>
      </c>
      <c r="C181" t="s">
        <v>269</v>
      </c>
      <c r="D181" t="s">
        <v>159</v>
      </c>
      <c r="E181">
        <v>15</v>
      </c>
      <c r="F181">
        <v>0.58830744028091431</v>
      </c>
      <c r="G181">
        <v>1</v>
      </c>
      <c r="H181" t="s">
        <v>1369</v>
      </c>
      <c r="J181">
        <f>IF(F181&gt;=Sheet2!$B$5, 1, 0)</f>
        <v>1</v>
      </c>
      <c r="K181">
        <f t="shared" si="2"/>
        <v>1</v>
      </c>
    </row>
    <row r="182" spans="1:11" hidden="1">
      <c r="A182" t="s">
        <v>108</v>
      </c>
      <c r="B182" t="s">
        <v>7</v>
      </c>
      <c r="C182" t="s">
        <v>270</v>
      </c>
      <c r="D182" t="s">
        <v>22</v>
      </c>
      <c r="E182">
        <v>33</v>
      </c>
      <c r="F182">
        <v>0.49908366799354548</v>
      </c>
      <c r="G182">
        <v>1</v>
      </c>
      <c r="H182" t="s">
        <v>1369</v>
      </c>
      <c r="J182">
        <f>IF(F182&gt;=Sheet2!$B$5, 1, 0)</f>
        <v>0</v>
      </c>
      <c r="K182">
        <f t="shared" si="2"/>
        <v>0</v>
      </c>
    </row>
    <row r="183" spans="1:11" hidden="1">
      <c r="A183" t="s">
        <v>108</v>
      </c>
      <c r="B183" t="s">
        <v>7</v>
      </c>
      <c r="C183" t="s">
        <v>271</v>
      </c>
      <c r="D183" t="s">
        <v>26</v>
      </c>
      <c r="E183">
        <v>13</v>
      </c>
      <c r="F183">
        <v>0.58340561389923096</v>
      </c>
      <c r="G183">
        <v>1</v>
      </c>
      <c r="H183" t="s">
        <v>1369</v>
      </c>
      <c r="J183">
        <f>IF(F183&gt;=Sheet2!$B$5, 1, 0)</f>
        <v>1</v>
      </c>
      <c r="K183">
        <f t="shared" si="2"/>
        <v>1</v>
      </c>
    </row>
    <row r="184" spans="1:11" hidden="1">
      <c r="A184" t="s">
        <v>108</v>
      </c>
      <c r="B184" t="s">
        <v>48</v>
      </c>
      <c r="C184" t="s">
        <v>272</v>
      </c>
      <c r="D184" t="s">
        <v>50</v>
      </c>
      <c r="E184">
        <v>78</v>
      </c>
      <c r="F184">
        <v>0.32888197898864752</v>
      </c>
      <c r="G184">
        <v>0</v>
      </c>
      <c r="H184" t="s">
        <v>1369</v>
      </c>
      <c r="J184">
        <f>IF(F184&gt;=Sheet2!$B$5, 1, 0)</f>
        <v>0</v>
      </c>
      <c r="K184">
        <f t="shared" si="2"/>
        <v>1</v>
      </c>
    </row>
    <row r="185" spans="1:11" hidden="1">
      <c r="A185" t="s">
        <v>108</v>
      </c>
      <c r="B185" t="s">
        <v>48</v>
      </c>
      <c r="C185" t="s">
        <v>273</v>
      </c>
      <c r="D185" t="s">
        <v>89</v>
      </c>
      <c r="E185">
        <v>24</v>
      </c>
      <c r="F185">
        <v>0.122649110853672</v>
      </c>
      <c r="G185">
        <v>0</v>
      </c>
      <c r="H185" t="s">
        <v>1369</v>
      </c>
      <c r="J185">
        <f>IF(F185&gt;=Sheet2!$B$5, 1, 0)</f>
        <v>0</v>
      </c>
      <c r="K185">
        <f t="shared" si="2"/>
        <v>1</v>
      </c>
    </row>
    <row r="186" spans="1:11" hidden="1">
      <c r="A186" t="s">
        <v>108</v>
      </c>
      <c r="B186" t="s">
        <v>48</v>
      </c>
      <c r="C186" t="s">
        <v>274</v>
      </c>
      <c r="D186" t="s">
        <v>52</v>
      </c>
      <c r="E186">
        <v>57</v>
      </c>
      <c r="F186">
        <v>0.21585303544998169</v>
      </c>
      <c r="G186">
        <v>0</v>
      </c>
      <c r="H186" t="s">
        <v>1369</v>
      </c>
      <c r="J186">
        <f>IF(F186&gt;=Sheet2!$B$5, 1, 0)</f>
        <v>0</v>
      </c>
      <c r="K186">
        <f t="shared" si="2"/>
        <v>1</v>
      </c>
    </row>
    <row r="187" spans="1:11" hidden="1">
      <c r="A187" t="s">
        <v>275</v>
      </c>
      <c r="B187" t="s">
        <v>48</v>
      </c>
      <c r="C187" t="s">
        <v>276</v>
      </c>
      <c r="D187" t="s">
        <v>96</v>
      </c>
      <c r="E187">
        <v>43</v>
      </c>
      <c r="F187">
        <v>0.12389526516199111</v>
      </c>
      <c r="G187">
        <v>0</v>
      </c>
      <c r="H187" t="s">
        <v>1369</v>
      </c>
      <c r="I187" t="s">
        <v>1347</v>
      </c>
      <c r="J187">
        <f>IF(F187&gt;=Sheet2!$B$5, 1, 0)</f>
        <v>0</v>
      </c>
      <c r="K187">
        <f t="shared" si="2"/>
        <v>1</v>
      </c>
    </row>
    <row r="188" spans="1:11" hidden="1">
      <c r="A188" t="s">
        <v>275</v>
      </c>
      <c r="B188" t="s">
        <v>48</v>
      </c>
      <c r="C188" t="s">
        <v>277</v>
      </c>
      <c r="D188" t="s">
        <v>18</v>
      </c>
      <c r="E188">
        <v>10</v>
      </c>
      <c r="F188">
        <v>0.22468727827072141</v>
      </c>
      <c r="G188">
        <v>0</v>
      </c>
      <c r="H188" t="s">
        <v>1369</v>
      </c>
      <c r="J188">
        <f>IF(F188&gt;=Sheet2!$B$5, 1, 0)</f>
        <v>0</v>
      </c>
      <c r="K188">
        <f t="shared" si="2"/>
        <v>1</v>
      </c>
    </row>
    <row r="189" spans="1:11" ht="15" hidden="1">
      <c r="A189" t="s">
        <v>278</v>
      </c>
      <c r="B189" t="s">
        <v>48</v>
      </c>
      <c r="C189" s="3" t="s">
        <v>1354</v>
      </c>
      <c r="D189" t="s">
        <v>212</v>
      </c>
      <c r="E189">
        <v>5</v>
      </c>
      <c r="F189">
        <v>0.1325806528329849</v>
      </c>
      <c r="J189">
        <f>IF(F189&gt;=Sheet2!$B$5, 1, 0)</f>
        <v>0</v>
      </c>
      <c r="K189">
        <f t="shared" si="2"/>
        <v>1</v>
      </c>
    </row>
    <row r="190" spans="1:11" hidden="1">
      <c r="A190" t="s">
        <v>280</v>
      </c>
      <c r="B190" t="s">
        <v>48</v>
      </c>
      <c r="C190" t="s">
        <v>281</v>
      </c>
      <c r="D190" t="s">
        <v>38</v>
      </c>
      <c r="E190">
        <v>49</v>
      </c>
      <c r="F190">
        <v>0.1047234982252121</v>
      </c>
      <c r="J190">
        <f>IF(F190&gt;=Sheet2!$B$5, 1, 0)</f>
        <v>0</v>
      </c>
      <c r="K190">
        <f t="shared" si="2"/>
        <v>1</v>
      </c>
    </row>
    <row r="191" spans="1:11" hidden="1">
      <c r="A191" t="s">
        <v>280</v>
      </c>
      <c r="B191" t="s">
        <v>48</v>
      </c>
      <c r="C191" t="s">
        <v>281</v>
      </c>
      <c r="D191" t="s">
        <v>79</v>
      </c>
      <c r="E191">
        <v>16</v>
      </c>
      <c r="F191">
        <v>0.10882403701543809</v>
      </c>
      <c r="J191">
        <f>IF(F191&gt;=Sheet2!$B$5, 1, 0)</f>
        <v>0</v>
      </c>
      <c r="K191">
        <f t="shared" si="2"/>
        <v>1</v>
      </c>
    </row>
    <row r="192" spans="1:11" hidden="1">
      <c r="A192" t="s">
        <v>282</v>
      </c>
      <c r="B192" t="s">
        <v>48</v>
      </c>
      <c r="C192" t="s">
        <v>283</v>
      </c>
      <c r="D192" t="s">
        <v>50</v>
      </c>
      <c r="E192">
        <v>78</v>
      </c>
      <c r="F192">
        <v>8.2042425870895386E-2</v>
      </c>
      <c r="J192">
        <f>IF(F192&gt;=Sheet2!$B$5, 1, 0)</f>
        <v>0</v>
      </c>
      <c r="K192">
        <f t="shared" si="2"/>
        <v>1</v>
      </c>
    </row>
    <row r="193" spans="1:11" hidden="1">
      <c r="A193" t="s">
        <v>284</v>
      </c>
      <c r="B193" t="s">
        <v>48</v>
      </c>
      <c r="C193" t="s">
        <v>285</v>
      </c>
      <c r="D193" t="s">
        <v>50</v>
      </c>
      <c r="E193">
        <v>78</v>
      </c>
      <c r="F193">
        <v>0.26527342200279241</v>
      </c>
      <c r="G193">
        <v>0</v>
      </c>
      <c r="H193" t="s">
        <v>1369</v>
      </c>
      <c r="J193">
        <f>IF(F193&gt;=Sheet2!$B$5, 1, 0)</f>
        <v>0</v>
      </c>
      <c r="K193">
        <f t="shared" si="2"/>
        <v>1</v>
      </c>
    </row>
    <row r="194" spans="1:11" hidden="1">
      <c r="A194" t="s">
        <v>284</v>
      </c>
      <c r="B194" t="s">
        <v>48</v>
      </c>
      <c r="C194" t="s">
        <v>286</v>
      </c>
      <c r="D194" t="s">
        <v>52</v>
      </c>
      <c r="E194">
        <v>57</v>
      </c>
      <c r="F194">
        <v>0.31064152717590332</v>
      </c>
      <c r="G194">
        <v>0</v>
      </c>
      <c r="H194" t="s">
        <v>1369</v>
      </c>
      <c r="J194">
        <f>IF(F194&gt;=Sheet2!$B$5, 1, 0)</f>
        <v>0</v>
      </c>
      <c r="K194">
        <f t="shared" si="2"/>
        <v>1</v>
      </c>
    </row>
    <row r="195" spans="1:11" hidden="1">
      <c r="A195" t="s">
        <v>287</v>
      </c>
      <c r="B195" t="s">
        <v>48</v>
      </c>
      <c r="C195" t="s">
        <v>288</v>
      </c>
      <c r="D195" t="s">
        <v>89</v>
      </c>
      <c r="E195">
        <v>24</v>
      </c>
      <c r="F195">
        <v>4.8166085034608841E-2</v>
      </c>
      <c r="G195">
        <v>0</v>
      </c>
      <c r="H195" t="s">
        <v>1369</v>
      </c>
      <c r="J195">
        <f>IF(F195&gt;=Sheet2!$B$5, 1, 0)</f>
        <v>0</v>
      </c>
      <c r="K195">
        <f t="shared" ref="K195:K258" si="3">IF(J195=G195, 1, 0)</f>
        <v>1</v>
      </c>
    </row>
    <row r="196" spans="1:11" ht="15" hidden="1">
      <c r="A196" t="s">
        <v>38</v>
      </c>
      <c r="B196" t="s">
        <v>7</v>
      </c>
      <c r="C196" s="3" t="s">
        <v>1348</v>
      </c>
      <c r="D196" t="s">
        <v>289</v>
      </c>
      <c r="E196">
        <v>2</v>
      </c>
      <c r="F196">
        <v>0.17859563231468201</v>
      </c>
      <c r="G196">
        <v>0</v>
      </c>
      <c r="J196">
        <f>IF(F196&gt;=Sheet2!$B$5, 1, 0)</f>
        <v>0</v>
      </c>
      <c r="K196">
        <f t="shared" si="3"/>
        <v>1</v>
      </c>
    </row>
    <row r="197" spans="1:11" hidden="1">
      <c r="A197" t="s">
        <v>38</v>
      </c>
      <c r="B197" t="s">
        <v>7</v>
      </c>
      <c r="C197" t="s">
        <v>290</v>
      </c>
      <c r="D197" t="s">
        <v>9</v>
      </c>
      <c r="E197">
        <v>58</v>
      </c>
      <c r="F197">
        <v>7.0821568369865417E-2</v>
      </c>
      <c r="J197">
        <f>IF(F197&gt;=Sheet2!$B$5, 1, 0)</f>
        <v>0</v>
      </c>
      <c r="K197">
        <f t="shared" si="3"/>
        <v>1</v>
      </c>
    </row>
    <row r="198" spans="1:11" hidden="1">
      <c r="A198" t="s">
        <v>38</v>
      </c>
      <c r="B198" t="s">
        <v>48</v>
      </c>
      <c r="C198" t="s">
        <v>291</v>
      </c>
      <c r="D198" t="s">
        <v>292</v>
      </c>
      <c r="E198">
        <v>5</v>
      </c>
      <c r="F198">
        <v>0.16573512554168701</v>
      </c>
      <c r="J198">
        <f>IF(F198&gt;=Sheet2!$B$5, 1, 0)</f>
        <v>0</v>
      </c>
      <c r="K198">
        <f t="shared" si="3"/>
        <v>1</v>
      </c>
    </row>
    <row r="199" spans="1:11" ht="15" hidden="1">
      <c r="A199" t="s">
        <v>38</v>
      </c>
      <c r="B199" t="s">
        <v>48</v>
      </c>
      <c r="C199" s="3" t="s">
        <v>1349</v>
      </c>
      <c r="D199" t="s">
        <v>35</v>
      </c>
      <c r="E199">
        <v>8</v>
      </c>
      <c r="F199">
        <v>4.8112139105796807E-2</v>
      </c>
      <c r="I199" t="s">
        <v>1350</v>
      </c>
      <c r="J199">
        <f>IF(F199&gt;=Sheet2!$B$5, 1, 0)</f>
        <v>0</v>
      </c>
      <c r="K199">
        <f t="shared" si="3"/>
        <v>1</v>
      </c>
    </row>
    <row r="200" spans="1:11" hidden="1">
      <c r="A200" t="s">
        <v>38</v>
      </c>
      <c r="B200" t="s">
        <v>48</v>
      </c>
      <c r="C200" t="s">
        <v>293</v>
      </c>
      <c r="D200" t="s">
        <v>294</v>
      </c>
      <c r="E200">
        <v>2</v>
      </c>
      <c r="F200">
        <v>0.10998401790857321</v>
      </c>
      <c r="J200">
        <f>IF(F200&gt;=Sheet2!$B$5, 1, 0)</f>
        <v>0</v>
      </c>
      <c r="K200">
        <f t="shared" si="3"/>
        <v>1</v>
      </c>
    </row>
    <row r="201" spans="1:11" hidden="1">
      <c r="A201" t="s">
        <v>79</v>
      </c>
      <c r="B201" t="s">
        <v>7</v>
      </c>
      <c r="C201" t="s">
        <v>281</v>
      </c>
      <c r="D201" t="s">
        <v>280</v>
      </c>
      <c r="E201">
        <v>3</v>
      </c>
      <c r="F201">
        <v>0.41287124156951899</v>
      </c>
      <c r="J201">
        <f>IF(F201&gt;=Sheet2!$B$5, 1, 0)</f>
        <v>0</v>
      </c>
      <c r="K201">
        <f t="shared" si="3"/>
        <v>1</v>
      </c>
    </row>
    <row r="202" spans="1:11" hidden="1">
      <c r="A202" t="s">
        <v>79</v>
      </c>
      <c r="B202" t="s">
        <v>48</v>
      </c>
      <c r="C202" t="s">
        <v>293</v>
      </c>
      <c r="D202" t="s">
        <v>183</v>
      </c>
      <c r="E202">
        <v>14</v>
      </c>
      <c r="F202">
        <v>1.6291107982397079E-2</v>
      </c>
      <c r="J202">
        <f>IF(F202&gt;=Sheet2!$B$5, 1, 0)</f>
        <v>0</v>
      </c>
      <c r="K202">
        <f t="shared" si="3"/>
        <v>1</v>
      </c>
    </row>
    <row r="203" spans="1:11" ht="15" hidden="1">
      <c r="A203" t="s">
        <v>295</v>
      </c>
      <c r="B203" t="s">
        <v>7</v>
      </c>
      <c r="C203" s="3" t="s">
        <v>1340</v>
      </c>
      <c r="D203" t="s">
        <v>103</v>
      </c>
      <c r="E203">
        <v>2</v>
      </c>
      <c r="F203">
        <v>0.29779720306396479</v>
      </c>
      <c r="J203">
        <f>IF(F203&gt;=Sheet2!$B$5, 1, 0)</f>
        <v>0</v>
      </c>
      <c r="K203">
        <f t="shared" si="3"/>
        <v>1</v>
      </c>
    </row>
    <row r="204" spans="1:11" hidden="1">
      <c r="A204" t="s">
        <v>296</v>
      </c>
      <c r="B204" t="s">
        <v>7</v>
      </c>
      <c r="C204" t="s">
        <v>297</v>
      </c>
      <c r="D204" t="s">
        <v>298</v>
      </c>
      <c r="E204">
        <v>6</v>
      </c>
      <c r="F204">
        <v>0.28061032295227051</v>
      </c>
      <c r="J204">
        <f>IF(F204&gt;=Sheet2!$B$5, 1, 0)</f>
        <v>0</v>
      </c>
      <c r="K204">
        <f t="shared" si="3"/>
        <v>1</v>
      </c>
    </row>
    <row r="205" spans="1:11" hidden="1">
      <c r="A205" t="s">
        <v>296</v>
      </c>
      <c r="B205" t="s">
        <v>7</v>
      </c>
      <c r="C205" t="s">
        <v>299</v>
      </c>
      <c r="D205" t="s">
        <v>300</v>
      </c>
      <c r="E205">
        <v>9</v>
      </c>
      <c r="F205">
        <v>0.25782415270805359</v>
      </c>
      <c r="J205">
        <f>IF(F205&gt;=Sheet2!$B$5, 1, 0)</f>
        <v>0</v>
      </c>
      <c r="K205">
        <f t="shared" si="3"/>
        <v>1</v>
      </c>
    </row>
    <row r="206" spans="1:11" hidden="1">
      <c r="A206" t="s">
        <v>301</v>
      </c>
      <c r="B206" t="s">
        <v>48</v>
      </c>
      <c r="C206" t="s">
        <v>302</v>
      </c>
      <c r="D206" t="s">
        <v>96</v>
      </c>
      <c r="E206">
        <v>43</v>
      </c>
      <c r="F206">
        <v>0.16551877558231351</v>
      </c>
      <c r="J206">
        <f>IF(F206&gt;=Sheet2!$B$5, 1, 0)</f>
        <v>0</v>
      </c>
      <c r="K206">
        <f t="shared" si="3"/>
        <v>1</v>
      </c>
    </row>
    <row r="207" spans="1:11" hidden="1">
      <c r="A207" t="s">
        <v>298</v>
      </c>
      <c r="B207" t="s">
        <v>48</v>
      </c>
      <c r="C207" t="s">
        <v>303</v>
      </c>
      <c r="D207" t="s">
        <v>93</v>
      </c>
      <c r="E207">
        <v>3</v>
      </c>
      <c r="F207">
        <v>3.7198979407548899E-4</v>
      </c>
      <c r="J207">
        <f>IF(F207&gt;=Sheet2!$B$5, 1, 0)</f>
        <v>0</v>
      </c>
      <c r="K207">
        <f t="shared" si="3"/>
        <v>1</v>
      </c>
    </row>
    <row r="208" spans="1:11" ht="15" hidden="1">
      <c r="A208" t="s">
        <v>304</v>
      </c>
      <c r="B208" t="s">
        <v>7</v>
      </c>
      <c r="C208" s="3" t="s">
        <v>1351</v>
      </c>
      <c r="D208" t="s">
        <v>115</v>
      </c>
      <c r="E208">
        <v>2</v>
      </c>
      <c r="F208">
        <v>0.42615529894828802</v>
      </c>
      <c r="G208">
        <v>1</v>
      </c>
      <c r="H208" t="s">
        <v>1335</v>
      </c>
      <c r="J208">
        <f>IF(F208&gt;=Sheet2!$B$5, 1, 0)</f>
        <v>0</v>
      </c>
      <c r="K208">
        <f t="shared" si="3"/>
        <v>0</v>
      </c>
    </row>
    <row r="209" spans="1:11">
      <c r="A209" t="s">
        <v>305</v>
      </c>
      <c r="B209" t="s">
        <v>7</v>
      </c>
      <c r="C209" t="s">
        <v>113</v>
      </c>
      <c r="D209" t="s">
        <v>115</v>
      </c>
      <c r="E209">
        <v>2</v>
      </c>
      <c r="F209">
        <v>0.65637743473052979</v>
      </c>
      <c r="G209">
        <v>1</v>
      </c>
      <c r="H209" t="s">
        <v>1335</v>
      </c>
      <c r="J209">
        <f>IF(F209&gt;=Sheet2!$B$5, 1, 0)</f>
        <v>1</v>
      </c>
      <c r="K209">
        <f t="shared" si="3"/>
        <v>1</v>
      </c>
    </row>
    <row r="210" spans="1:11" hidden="1">
      <c r="A210" t="s">
        <v>306</v>
      </c>
      <c r="B210" t="s">
        <v>48</v>
      </c>
      <c r="C210" t="s">
        <v>307</v>
      </c>
      <c r="D210" t="s">
        <v>108</v>
      </c>
      <c r="E210">
        <v>40</v>
      </c>
      <c r="F210">
        <v>0.1111635938286781</v>
      </c>
      <c r="J210">
        <f>IF(F210&gt;=Sheet2!$B$5, 1, 0)</f>
        <v>0</v>
      </c>
      <c r="K210">
        <f t="shared" si="3"/>
        <v>1</v>
      </c>
    </row>
    <row r="211" spans="1:11" hidden="1">
      <c r="A211" t="s">
        <v>308</v>
      </c>
      <c r="B211" t="s">
        <v>48</v>
      </c>
      <c r="C211" t="s">
        <v>309</v>
      </c>
      <c r="D211" t="s">
        <v>50</v>
      </c>
      <c r="E211">
        <v>78</v>
      </c>
      <c r="F211">
        <v>0.15648522973060611</v>
      </c>
      <c r="J211">
        <f>IF(F211&gt;=Sheet2!$B$5, 1, 0)</f>
        <v>0</v>
      </c>
      <c r="K211">
        <f t="shared" si="3"/>
        <v>1</v>
      </c>
    </row>
    <row r="212" spans="1:11" hidden="1">
      <c r="A212" t="s">
        <v>308</v>
      </c>
      <c r="B212" t="s">
        <v>48</v>
      </c>
      <c r="C212" t="s">
        <v>310</v>
      </c>
      <c r="D212" t="s">
        <v>96</v>
      </c>
      <c r="E212">
        <v>43</v>
      </c>
      <c r="F212">
        <v>0.22930993139743799</v>
      </c>
      <c r="J212">
        <f>IF(F212&gt;=Sheet2!$B$5, 1, 0)</f>
        <v>0</v>
      </c>
      <c r="K212">
        <f t="shared" si="3"/>
        <v>1</v>
      </c>
    </row>
    <row r="213" spans="1:11" hidden="1">
      <c r="A213" t="s">
        <v>308</v>
      </c>
      <c r="B213" t="s">
        <v>48</v>
      </c>
      <c r="C213" t="s">
        <v>311</v>
      </c>
      <c r="D213" t="s">
        <v>18</v>
      </c>
      <c r="E213">
        <v>10</v>
      </c>
      <c r="F213">
        <v>0.33120810985565191</v>
      </c>
      <c r="J213">
        <f>IF(F213&gt;=Sheet2!$B$5, 1, 0)</f>
        <v>0</v>
      </c>
      <c r="K213">
        <f t="shared" si="3"/>
        <v>1</v>
      </c>
    </row>
    <row r="214" spans="1:11" hidden="1">
      <c r="A214" t="s">
        <v>312</v>
      </c>
      <c r="B214" t="s">
        <v>48</v>
      </c>
      <c r="C214" t="s">
        <v>313</v>
      </c>
      <c r="D214" t="s">
        <v>50</v>
      </c>
      <c r="E214">
        <v>78</v>
      </c>
      <c r="F214">
        <v>0.31871125102043152</v>
      </c>
      <c r="J214">
        <f>IF(F214&gt;=Sheet2!$B$5, 1, 0)</f>
        <v>0</v>
      </c>
      <c r="K214">
        <f t="shared" si="3"/>
        <v>1</v>
      </c>
    </row>
    <row r="215" spans="1:11" hidden="1">
      <c r="A215" t="s">
        <v>314</v>
      </c>
      <c r="B215" t="s">
        <v>7</v>
      </c>
      <c r="C215" t="s">
        <v>315</v>
      </c>
      <c r="D215" t="s">
        <v>22</v>
      </c>
      <c r="E215">
        <v>33</v>
      </c>
      <c r="F215">
        <v>0.42953047156333918</v>
      </c>
      <c r="J215">
        <f>IF(F215&gt;=Sheet2!$B$5, 1, 0)</f>
        <v>0</v>
      </c>
      <c r="K215">
        <f t="shared" si="3"/>
        <v>1</v>
      </c>
    </row>
    <row r="216" spans="1:11" hidden="1">
      <c r="A216" t="s">
        <v>134</v>
      </c>
      <c r="B216" t="s">
        <v>7</v>
      </c>
      <c r="C216" t="s">
        <v>316</v>
      </c>
      <c r="D216" t="s">
        <v>317</v>
      </c>
      <c r="E216">
        <v>5</v>
      </c>
      <c r="F216">
        <v>0.26796701550483698</v>
      </c>
      <c r="J216">
        <f>IF(F216&gt;=Sheet2!$B$5, 1, 0)</f>
        <v>0</v>
      </c>
      <c r="K216">
        <f t="shared" si="3"/>
        <v>1</v>
      </c>
    </row>
    <row r="217" spans="1:11" hidden="1">
      <c r="A217" t="s">
        <v>134</v>
      </c>
      <c r="B217" t="s">
        <v>7</v>
      </c>
      <c r="C217" t="s">
        <v>318</v>
      </c>
      <c r="D217" t="s">
        <v>142</v>
      </c>
      <c r="E217">
        <v>6</v>
      </c>
      <c r="F217">
        <v>9.923061728477478E-2</v>
      </c>
      <c r="J217">
        <f>IF(F217&gt;=Sheet2!$B$5, 1, 0)</f>
        <v>0</v>
      </c>
      <c r="K217">
        <f t="shared" si="3"/>
        <v>1</v>
      </c>
    </row>
    <row r="218" spans="1:11" hidden="1">
      <c r="A218" t="s">
        <v>134</v>
      </c>
      <c r="B218" t="s">
        <v>7</v>
      </c>
      <c r="C218" t="s">
        <v>319</v>
      </c>
      <c r="D218" t="s">
        <v>320</v>
      </c>
      <c r="E218">
        <v>3</v>
      </c>
      <c r="F218">
        <v>0.1710880100727081</v>
      </c>
      <c r="J218">
        <f>IF(F218&gt;=Sheet2!$B$5, 1, 0)</f>
        <v>0</v>
      </c>
      <c r="K218">
        <f t="shared" si="3"/>
        <v>1</v>
      </c>
    </row>
    <row r="219" spans="1:11" hidden="1">
      <c r="A219" t="s">
        <v>134</v>
      </c>
      <c r="B219" t="s">
        <v>7</v>
      </c>
      <c r="C219" t="s">
        <v>321</v>
      </c>
      <c r="D219" t="s">
        <v>322</v>
      </c>
      <c r="E219">
        <v>4</v>
      </c>
      <c r="F219">
        <v>0.1025282219052315</v>
      </c>
      <c r="J219">
        <f>IF(F219&gt;=Sheet2!$B$5, 1, 0)</f>
        <v>0</v>
      </c>
      <c r="K219">
        <f t="shared" si="3"/>
        <v>1</v>
      </c>
    </row>
    <row r="220" spans="1:11" hidden="1">
      <c r="A220" t="s">
        <v>323</v>
      </c>
      <c r="B220" t="s">
        <v>48</v>
      </c>
      <c r="C220" t="s">
        <v>324</v>
      </c>
      <c r="D220" t="s">
        <v>50</v>
      </c>
      <c r="E220">
        <v>78</v>
      </c>
      <c r="F220">
        <v>3.5477533936500549E-2</v>
      </c>
      <c r="J220">
        <f>IF(F220&gt;=Sheet2!$B$5, 1, 0)</f>
        <v>0</v>
      </c>
      <c r="K220">
        <f t="shared" si="3"/>
        <v>1</v>
      </c>
    </row>
    <row r="221" spans="1:11" hidden="1">
      <c r="A221" t="s">
        <v>325</v>
      </c>
      <c r="B221" t="s">
        <v>48</v>
      </c>
      <c r="C221" t="s">
        <v>326</v>
      </c>
      <c r="D221" t="s">
        <v>327</v>
      </c>
      <c r="E221">
        <v>4</v>
      </c>
      <c r="F221">
        <v>0.18772165477275851</v>
      </c>
      <c r="J221">
        <f>IF(F221&gt;=Sheet2!$B$5, 1, 0)</f>
        <v>0</v>
      </c>
      <c r="K221">
        <f t="shared" si="3"/>
        <v>1</v>
      </c>
    </row>
    <row r="222" spans="1:11" hidden="1">
      <c r="A222" t="s">
        <v>328</v>
      </c>
      <c r="B222" t="s">
        <v>7</v>
      </c>
      <c r="C222" t="s">
        <v>329</v>
      </c>
      <c r="D222" t="s">
        <v>249</v>
      </c>
      <c r="E222">
        <v>5</v>
      </c>
      <c r="F222">
        <v>0.50703668594360352</v>
      </c>
      <c r="G222">
        <v>1</v>
      </c>
      <c r="H222" t="s">
        <v>1352</v>
      </c>
      <c r="J222">
        <f>IF(F222&gt;=Sheet2!$B$5, 1, 0)</f>
        <v>0</v>
      </c>
      <c r="K222">
        <f t="shared" si="3"/>
        <v>0</v>
      </c>
    </row>
    <row r="223" spans="1:11" hidden="1">
      <c r="A223" t="s">
        <v>330</v>
      </c>
      <c r="B223" t="s">
        <v>7</v>
      </c>
      <c r="C223" t="s">
        <v>331</v>
      </c>
      <c r="D223" t="s">
        <v>332</v>
      </c>
      <c r="E223">
        <v>4</v>
      </c>
      <c r="F223">
        <v>0.62984424829483032</v>
      </c>
      <c r="J223">
        <f>IF(F223&gt;=Sheet2!$B$5, 1, 0)</f>
        <v>1</v>
      </c>
      <c r="K223">
        <f t="shared" si="3"/>
        <v>0</v>
      </c>
    </row>
    <row r="224" spans="1:11" hidden="1">
      <c r="A224" t="s">
        <v>330</v>
      </c>
      <c r="B224" t="s">
        <v>7</v>
      </c>
      <c r="C224" t="s">
        <v>333</v>
      </c>
      <c r="D224" t="s">
        <v>334</v>
      </c>
      <c r="E224">
        <v>4</v>
      </c>
      <c r="F224">
        <v>0.6228182315826416</v>
      </c>
      <c r="J224">
        <f>IF(F224&gt;=Sheet2!$B$5, 1, 0)</f>
        <v>1</v>
      </c>
      <c r="K224">
        <f t="shared" si="3"/>
        <v>0</v>
      </c>
    </row>
    <row r="225" spans="1:11" hidden="1">
      <c r="A225" t="s">
        <v>330</v>
      </c>
      <c r="B225" t="s">
        <v>7</v>
      </c>
      <c r="C225" t="s">
        <v>335</v>
      </c>
      <c r="D225" t="s">
        <v>9</v>
      </c>
      <c r="E225">
        <v>58</v>
      </c>
      <c r="F225">
        <v>0.11286243051290509</v>
      </c>
      <c r="J225">
        <f>IF(F225&gt;=Sheet2!$B$5, 1, 0)</f>
        <v>0</v>
      </c>
      <c r="K225">
        <f t="shared" si="3"/>
        <v>1</v>
      </c>
    </row>
    <row r="226" spans="1:11" hidden="1">
      <c r="A226" t="s">
        <v>336</v>
      </c>
      <c r="B226" t="s">
        <v>48</v>
      </c>
      <c r="C226" t="s">
        <v>337</v>
      </c>
      <c r="D226" t="s">
        <v>177</v>
      </c>
      <c r="E226">
        <v>16</v>
      </c>
      <c r="F226">
        <v>0.29748266935348511</v>
      </c>
      <c r="J226">
        <f>IF(F226&gt;=Sheet2!$B$5, 1, 0)</f>
        <v>0</v>
      </c>
      <c r="K226">
        <f t="shared" si="3"/>
        <v>1</v>
      </c>
    </row>
    <row r="227" spans="1:11" hidden="1">
      <c r="A227" t="s">
        <v>338</v>
      </c>
      <c r="B227" t="s">
        <v>7</v>
      </c>
      <c r="C227" t="s">
        <v>339</v>
      </c>
      <c r="D227" t="s">
        <v>332</v>
      </c>
      <c r="E227">
        <v>4</v>
      </c>
      <c r="F227">
        <v>0.69028717279434204</v>
      </c>
      <c r="G227">
        <v>1</v>
      </c>
      <c r="H227" t="s">
        <v>1384</v>
      </c>
      <c r="I227" t="s">
        <v>1353</v>
      </c>
      <c r="J227">
        <f>IF(F227&gt;=Sheet2!$B$5, 1, 0)</f>
        <v>1</v>
      </c>
      <c r="K227">
        <f t="shared" si="3"/>
        <v>1</v>
      </c>
    </row>
    <row r="228" spans="1:11" hidden="1">
      <c r="A228" t="s">
        <v>338</v>
      </c>
      <c r="B228" t="s">
        <v>48</v>
      </c>
      <c r="C228" t="s">
        <v>340</v>
      </c>
      <c r="D228" t="s">
        <v>22</v>
      </c>
      <c r="E228">
        <v>33</v>
      </c>
      <c r="F228">
        <v>0.13288018107414251</v>
      </c>
      <c r="J228">
        <f>IF(F228&gt;=Sheet2!$B$5, 1, 0)</f>
        <v>0</v>
      </c>
      <c r="K228">
        <f t="shared" si="3"/>
        <v>1</v>
      </c>
    </row>
    <row r="229" spans="1:11" hidden="1">
      <c r="A229" t="s">
        <v>338</v>
      </c>
      <c r="B229" t="s">
        <v>48</v>
      </c>
      <c r="C229" t="s">
        <v>341</v>
      </c>
      <c r="D229" t="s">
        <v>342</v>
      </c>
      <c r="E229">
        <v>14</v>
      </c>
      <c r="F229">
        <v>6.4933933317661285E-2</v>
      </c>
      <c r="J229">
        <f>IF(F229&gt;=Sheet2!$B$5, 1, 0)</f>
        <v>0</v>
      </c>
      <c r="K229">
        <f t="shared" si="3"/>
        <v>1</v>
      </c>
    </row>
    <row r="230" spans="1:11" hidden="1">
      <c r="A230" t="s">
        <v>343</v>
      </c>
      <c r="B230" t="s">
        <v>48</v>
      </c>
      <c r="C230" t="s">
        <v>344</v>
      </c>
      <c r="D230" t="s">
        <v>96</v>
      </c>
      <c r="E230">
        <v>43</v>
      </c>
      <c r="F230">
        <v>0.25532755255699158</v>
      </c>
      <c r="J230">
        <f>IF(F230&gt;=Sheet2!$B$5, 1, 0)</f>
        <v>0</v>
      </c>
      <c r="K230">
        <f t="shared" si="3"/>
        <v>1</v>
      </c>
    </row>
    <row r="231" spans="1:11" hidden="1">
      <c r="A231" t="s">
        <v>345</v>
      </c>
      <c r="B231" t="s">
        <v>7</v>
      </c>
      <c r="C231" t="s">
        <v>346</v>
      </c>
      <c r="D231" t="s">
        <v>298</v>
      </c>
      <c r="E231">
        <v>6</v>
      </c>
      <c r="F231">
        <v>0.41429772973060608</v>
      </c>
      <c r="G231">
        <v>1</v>
      </c>
      <c r="H231" t="s">
        <v>1335</v>
      </c>
      <c r="J231">
        <f>IF(F231&gt;=Sheet2!$B$5, 1, 0)</f>
        <v>0</v>
      </c>
      <c r="K231">
        <f t="shared" si="3"/>
        <v>0</v>
      </c>
    </row>
    <row r="232" spans="1:11" ht="15" hidden="1">
      <c r="A232" t="s">
        <v>345</v>
      </c>
      <c r="B232" t="s">
        <v>7</v>
      </c>
      <c r="C232" s="3" t="s">
        <v>1370</v>
      </c>
      <c r="D232" t="s">
        <v>348</v>
      </c>
      <c r="E232">
        <v>3</v>
      </c>
      <c r="F232">
        <v>0.56670236587524414</v>
      </c>
      <c r="G232">
        <v>1</v>
      </c>
      <c r="H232" t="s">
        <v>1352</v>
      </c>
      <c r="J232">
        <f>IF(F232&gt;=Sheet2!$B$5, 1, 0)</f>
        <v>1</v>
      </c>
      <c r="K232">
        <f t="shared" si="3"/>
        <v>1</v>
      </c>
    </row>
    <row r="233" spans="1:11" hidden="1">
      <c r="A233" t="s">
        <v>345</v>
      </c>
      <c r="B233" t="s">
        <v>7</v>
      </c>
      <c r="C233" t="s">
        <v>347</v>
      </c>
      <c r="D233" t="s">
        <v>50</v>
      </c>
      <c r="E233">
        <v>78</v>
      </c>
      <c r="F233">
        <v>1.0050231590867041E-2</v>
      </c>
      <c r="J233">
        <f>IF(F233&gt;=Sheet2!$B$5, 1, 0)</f>
        <v>0</v>
      </c>
      <c r="K233">
        <f t="shared" si="3"/>
        <v>1</v>
      </c>
    </row>
    <row r="234" spans="1:11" hidden="1">
      <c r="A234" t="s">
        <v>349</v>
      </c>
      <c r="B234" t="s">
        <v>48</v>
      </c>
      <c r="C234" t="s">
        <v>350</v>
      </c>
      <c r="D234" t="s">
        <v>50</v>
      </c>
      <c r="E234">
        <v>78</v>
      </c>
      <c r="F234">
        <v>6.1598725616931922E-2</v>
      </c>
      <c r="J234">
        <f>IF(F234&gt;=Sheet2!$B$5, 1, 0)</f>
        <v>0</v>
      </c>
      <c r="K234">
        <f t="shared" si="3"/>
        <v>1</v>
      </c>
    </row>
    <row r="235" spans="1:11" hidden="1">
      <c r="A235" t="s">
        <v>351</v>
      </c>
      <c r="B235" t="s">
        <v>48</v>
      </c>
      <c r="C235" t="s">
        <v>245</v>
      </c>
      <c r="D235" t="s">
        <v>50</v>
      </c>
      <c r="E235">
        <v>78</v>
      </c>
      <c r="F235">
        <v>0.17877225577831271</v>
      </c>
      <c r="J235">
        <f>IF(F235&gt;=Sheet2!$B$5, 1, 0)</f>
        <v>0</v>
      </c>
      <c r="K235">
        <f t="shared" si="3"/>
        <v>1</v>
      </c>
    </row>
    <row r="236" spans="1:11" hidden="1">
      <c r="A236" t="s">
        <v>352</v>
      </c>
      <c r="B236" t="s">
        <v>7</v>
      </c>
      <c r="C236" t="s">
        <v>293</v>
      </c>
      <c r="D236" t="s">
        <v>79</v>
      </c>
      <c r="E236">
        <v>16</v>
      </c>
      <c r="F236">
        <v>0.27228531241416931</v>
      </c>
      <c r="J236">
        <f>IF(F236&gt;=Sheet2!$B$5, 1, 0)</f>
        <v>0</v>
      </c>
      <c r="K236">
        <f t="shared" si="3"/>
        <v>1</v>
      </c>
    </row>
    <row r="237" spans="1:11" hidden="1">
      <c r="A237" t="s">
        <v>353</v>
      </c>
      <c r="B237" t="s">
        <v>48</v>
      </c>
      <c r="C237" t="s">
        <v>354</v>
      </c>
      <c r="D237" t="s">
        <v>22</v>
      </c>
      <c r="E237">
        <v>33</v>
      </c>
      <c r="F237">
        <v>0.23030965030193329</v>
      </c>
      <c r="J237">
        <f>IF(F237&gt;=Sheet2!$B$5, 1, 0)</f>
        <v>0</v>
      </c>
      <c r="K237">
        <f t="shared" si="3"/>
        <v>1</v>
      </c>
    </row>
    <row r="238" spans="1:11" hidden="1">
      <c r="A238" t="s">
        <v>355</v>
      </c>
      <c r="B238" t="s">
        <v>48</v>
      </c>
      <c r="C238" t="s">
        <v>356</v>
      </c>
      <c r="D238" t="s">
        <v>108</v>
      </c>
      <c r="E238">
        <v>40</v>
      </c>
      <c r="F238">
        <v>0.24640582501888281</v>
      </c>
      <c r="J238">
        <f>IF(F238&gt;=Sheet2!$B$5, 1, 0)</f>
        <v>0</v>
      </c>
      <c r="K238">
        <f t="shared" si="3"/>
        <v>1</v>
      </c>
    </row>
    <row r="239" spans="1:11" hidden="1">
      <c r="A239" t="s">
        <v>357</v>
      </c>
      <c r="B239" t="s">
        <v>48</v>
      </c>
      <c r="C239" t="s">
        <v>358</v>
      </c>
      <c r="D239" t="s">
        <v>359</v>
      </c>
      <c r="E239">
        <v>2</v>
      </c>
      <c r="F239">
        <v>0.2098170667886734</v>
      </c>
      <c r="J239">
        <f>IF(F239&gt;=Sheet2!$B$5, 1, 0)</f>
        <v>0</v>
      </c>
      <c r="K239">
        <f t="shared" si="3"/>
        <v>1</v>
      </c>
    </row>
    <row r="240" spans="1:11" hidden="1">
      <c r="A240" t="s">
        <v>360</v>
      </c>
      <c r="B240" t="s">
        <v>48</v>
      </c>
      <c r="C240" t="s">
        <v>361</v>
      </c>
      <c r="D240" t="s">
        <v>50</v>
      </c>
      <c r="E240">
        <v>78</v>
      </c>
      <c r="F240">
        <v>0.1216298490762711</v>
      </c>
      <c r="J240">
        <f>IF(F240&gt;=Sheet2!$B$5, 1, 0)</f>
        <v>0</v>
      </c>
      <c r="K240">
        <f t="shared" si="3"/>
        <v>1</v>
      </c>
    </row>
    <row r="241" spans="1:11" hidden="1">
      <c r="A241" t="s">
        <v>362</v>
      </c>
      <c r="B241" t="s">
        <v>48</v>
      </c>
      <c r="C241" t="s">
        <v>363</v>
      </c>
      <c r="D241" t="s">
        <v>96</v>
      </c>
      <c r="E241">
        <v>43</v>
      </c>
      <c r="F241">
        <v>0.1009470671415329</v>
      </c>
      <c r="J241">
        <f>IF(F241&gt;=Sheet2!$B$5, 1, 0)</f>
        <v>0</v>
      </c>
      <c r="K241">
        <f t="shared" si="3"/>
        <v>1</v>
      </c>
    </row>
    <row r="242" spans="1:11" hidden="1">
      <c r="A242" t="s">
        <v>364</v>
      </c>
      <c r="B242" t="s">
        <v>48</v>
      </c>
      <c r="C242" t="s">
        <v>365</v>
      </c>
      <c r="D242" t="s">
        <v>52</v>
      </c>
      <c r="E242">
        <v>57</v>
      </c>
      <c r="F242">
        <v>0.19936622679233551</v>
      </c>
      <c r="J242">
        <f>IF(F242&gt;=Sheet2!$B$5, 1, 0)</f>
        <v>0</v>
      </c>
      <c r="K242">
        <f t="shared" si="3"/>
        <v>1</v>
      </c>
    </row>
    <row r="243" spans="1:11" hidden="1">
      <c r="A243" t="s">
        <v>366</v>
      </c>
      <c r="B243" t="s">
        <v>48</v>
      </c>
      <c r="C243" t="s">
        <v>246</v>
      </c>
      <c r="D243" t="s">
        <v>50</v>
      </c>
      <c r="E243">
        <v>78</v>
      </c>
      <c r="F243">
        <v>5.54158054292202E-2</v>
      </c>
      <c r="J243">
        <f>IF(F243&gt;=Sheet2!$B$5, 1, 0)</f>
        <v>0</v>
      </c>
      <c r="K243">
        <f t="shared" si="3"/>
        <v>1</v>
      </c>
    </row>
    <row r="244" spans="1:11" hidden="1">
      <c r="A244" t="s">
        <v>367</v>
      </c>
      <c r="B244" t="s">
        <v>48</v>
      </c>
      <c r="C244" t="s">
        <v>368</v>
      </c>
      <c r="D244" t="s">
        <v>96</v>
      </c>
      <c r="E244">
        <v>43</v>
      </c>
      <c r="F244">
        <v>0.20678342878818509</v>
      </c>
      <c r="J244">
        <f>IF(F244&gt;=Sheet2!$B$5, 1, 0)</f>
        <v>0</v>
      </c>
      <c r="K244">
        <f t="shared" si="3"/>
        <v>1</v>
      </c>
    </row>
    <row r="245" spans="1:11" hidden="1">
      <c r="A245" t="s">
        <v>367</v>
      </c>
      <c r="B245" t="s">
        <v>48</v>
      </c>
      <c r="C245" t="s">
        <v>369</v>
      </c>
      <c r="D245" t="s">
        <v>18</v>
      </c>
      <c r="E245">
        <v>10</v>
      </c>
      <c r="F245">
        <v>0.33339741826057429</v>
      </c>
      <c r="J245">
        <f>IF(F245&gt;=Sheet2!$B$5, 1, 0)</f>
        <v>0</v>
      </c>
      <c r="K245">
        <f t="shared" si="3"/>
        <v>1</v>
      </c>
    </row>
    <row r="246" spans="1:11" hidden="1">
      <c r="A246" t="s">
        <v>370</v>
      </c>
      <c r="B246" t="s">
        <v>48</v>
      </c>
      <c r="C246" t="s">
        <v>371</v>
      </c>
      <c r="D246" t="s">
        <v>55</v>
      </c>
      <c r="E246">
        <v>7</v>
      </c>
      <c r="F246">
        <v>0.31424039602279658</v>
      </c>
      <c r="J246">
        <f>IF(F246&gt;=Sheet2!$B$5, 1, 0)</f>
        <v>0</v>
      </c>
      <c r="K246">
        <f t="shared" si="3"/>
        <v>1</v>
      </c>
    </row>
    <row r="247" spans="1:11" hidden="1">
      <c r="A247" t="s">
        <v>372</v>
      </c>
      <c r="B247" t="s">
        <v>7</v>
      </c>
      <c r="C247" t="s">
        <v>373</v>
      </c>
      <c r="D247" t="s">
        <v>374</v>
      </c>
      <c r="E247">
        <v>5</v>
      </c>
      <c r="F247">
        <v>4.3414473533630371E-2</v>
      </c>
      <c r="J247">
        <f>IF(F247&gt;=Sheet2!$B$5, 1, 0)</f>
        <v>0</v>
      </c>
      <c r="K247">
        <f t="shared" si="3"/>
        <v>1</v>
      </c>
    </row>
    <row r="248" spans="1:11" hidden="1">
      <c r="A248" t="s">
        <v>375</v>
      </c>
      <c r="B248" t="s">
        <v>7</v>
      </c>
      <c r="C248" t="s">
        <v>376</v>
      </c>
      <c r="D248" t="s">
        <v>50</v>
      </c>
      <c r="E248">
        <v>78</v>
      </c>
      <c r="F248">
        <v>3.9541579782962799E-2</v>
      </c>
      <c r="J248">
        <f>IF(F248&gt;=Sheet2!$B$5, 1, 0)</f>
        <v>0</v>
      </c>
      <c r="K248">
        <f t="shared" si="3"/>
        <v>1</v>
      </c>
    </row>
    <row r="249" spans="1:11" hidden="1">
      <c r="A249" t="s">
        <v>377</v>
      </c>
      <c r="B249" t="s">
        <v>7</v>
      </c>
      <c r="C249" t="s">
        <v>239</v>
      </c>
      <c r="D249" t="s">
        <v>225</v>
      </c>
      <c r="E249">
        <v>2</v>
      </c>
      <c r="F249">
        <v>0.73536854982376099</v>
      </c>
      <c r="G249">
        <v>1</v>
      </c>
      <c r="H249" t="s">
        <v>1369</v>
      </c>
      <c r="J249">
        <f>IF(F249&gt;=Sheet2!$B$5, 1, 0)</f>
        <v>1</v>
      </c>
      <c r="K249">
        <f t="shared" si="3"/>
        <v>1</v>
      </c>
    </row>
    <row r="250" spans="1:11" hidden="1">
      <c r="A250" t="s">
        <v>377</v>
      </c>
      <c r="B250" t="s">
        <v>7</v>
      </c>
      <c r="C250" t="s">
        <v>378</v>
      </c>
      <c r="D250" t="s">
        <v>22</v>
      </c>
      <c r="E250">
        <v>33</v>
      </c>
      <c r="F250">
        <v>0.19740727543830869</v>
      </c>
      <c r="G250">
        <v>0</v>
      </c>
      <c r="J250">
        <f>IF(F250&gt;=Sheet2!$B$5, 1, 0)</f>
        <v>0</v>
      </c>
      <c r="K250">
        <f t="shared" si="3"/>
        <v>1</v>
      </c>
    </row>
    <row r="251" spans="1:11" hidden="1">
      <c r="A251" t="s">
        <v>377</v>
      </c>
      <c r="B251" t="s">
        <v>7</v>
      </c>
      <c r="C251" t="s">
        <v>379</v>
      </c>
      <c r="D251" t="s">
        <v>26</v>
      </c>
      <c r="E251">
        <v>13</v>
      </c>
      <c r="F251">
        <v>0.49809354543685908</v>
      </c>
      <c r="G251">
        <v>1</v>
      </c>
      <c r="H251" t="s">
        <v>1369</v>
      </c>
      <c r="J251">
        <f>IF(F251&gt;=Sheet2!$B$5, 1, 0)</f>
        <v>0</v>
      </c>
      <c r="K251">
        <f t="shared" si="3"/>
        <v>0</v>
      </c>
    </row>
    <row r="252" spans="1:11" hidden="1">
      <c r="A252" t="s">
        <v>377</v>
      </c>
      <c r="B252" t="s">
        <v>48</v>
      </c>
      <c r="C252" t="s">
        <v>380</v>
      </c>
      <c r="D252" t="s">
        <v>96</v>
      </c>
      <c r="E252">
        <v>43</v>
      </c>
      <c r="F252">
        <v>9.9198952317237854E-2</v>
      </c>
      <c r="G252">
        <v>0</v>
      </c>
      <c r="H252" t="s">
        <v>1369</v>
      </c>
      <c r="J252">
        <f>IF(F252&gt;=Sheet2!$B$5, 1, 0)</f>
        <v>0</v>
      </c>
      <c r="K252">
        <f t="shared" si="3"/>
        <v>1</v>
      </c>
    </row>
    <row r="253" spans="1:11" hidden="1">
      <c r="A253" t="s">
        <v>377</v>
      </c>
      <c r="B253" t="s">
        <v>48</v>
      </c>
      <c r="C253" t="s">
        <v>381</v>
      </c>
      <c r="D253" t="s">
        <v>74</v>
      </c>
      <c r="E253">
        <v>12</v>
      </c>
      <c r="F253">
        <v>7.4717633426189423E-2</v>
      </c>
      <c r="G253">
        <v>0</v>
      </c>
      <c r="J253">
        <f>IF(F253&gt;=Sheet2!$B$5, 1, 0)</f>
        <v>0</v>
      </c>
      <c r="K253">
        <f t="shared" si="3"/>
        <v>1</v>
      </c>
    </row>
    <row r="254" spans="1:11" hidden="1">
      <c r="A254" t="s">
        <v>382</v>
      </c>
      <c r="B254" t="s">
        <v>48</v>
      </c>
      <c r="C254" t="s">
        <v>383</v>
      </c>
      <c r="D254" t="s">
        <v>52</v>
      </c>
      <c r="E254">
        <v>57</v>
      </c>
      <c r="F254">
        <v>0.10673846304416661</v>
      </c>
      <c r="G254">
        <v>0</v>
      </c>
      <c r="H254" t="s">
        <v>1369</v>
      </c>
      <c r="J254">
        <f>IF(F254&gt;=Sheet2!$B$5, 1, 0)</f>
        <v>0</v>
      </c>
      <c r="K254">
        <f t="shared" si="3"/>
        <v>1</v>
      </c>
    </row>
    <row r="255" spans="1:11" hidden="1">
      <c r="A255" t="s">
        <v>384</v>
      </c>
      <c r="B255" t="s">
        <v>7</v>
      </c>
      <c r="C255" t="s">
        <v>385</v>
      </c>
      <c r="D255" t="s">
        <v>29</v>
      </c>
      <c r="E255">
        <v>6</v>
      </c>
      <c r="F255">
        <v>0.15103787183761599</v>
      </c>
      <c r="G255">
        <v>0</v>
      </c>
      <c r="J255">
        <f>IF(F255&gt;=Sheet2!$B$5, 1, 0)</f>
        <v>0</v>
      </c>
      <c r="K255">
        <f t="shared" si="3"/>
        <v>1</v>
      </c>
    </row>
    <row r="256" spans="1:11" hidden="1">
      <c r="A256" t="s">
        <v>384</v>
      </c>
      <c r="B256" t="s">
        <v>7</v>
      </c>
      <c r="C256" t="s">
        <v>386</v>
      </c>
      <c r="D256" t="s">
        <v>22</v>
      </c>
      <c r="E256">
        <v>33</v>
      </c>
      <c r="F256">
        <v>0.22349068522453311</v>
      </c>
      <c r="G256">
        <v>0</v>
      </c>
      <c r="J256">
        <f>IF(F256&gt;=Sheet2!$B$5, 1, 0)</f>
        <v>0</v>
      </c>
      <c r="K256">
        <f t="shared" si="3"/>
        <v>1</v>
      </c>
    </row>
    <row r="257" spans="1:11" hidden="1">
      <c r="A257" t="s">
        <v>384</v>
      </c>
      <c r="B257" t="s">
        <v>7</v>
      </c>
      <c r="C257" t="s">
        <v>387</v>
      </c>
      <c r="D257" t="s">
        <v>26</v>
      </c>
      <c r="E257">
        <v>13</v>
      </c>
      <c r="F257">
        <v>0.43316981196403498</v>
      </c>
      <c r="G257">
        <v>1</v>
      </c>
      <c r="H257" t="s">
        <v>1369</v>
      </c>
      <c r="J257">
        <f>IF(F257&gt;=Sheet2!$B$5, 1, 0)</f>
        <v>0</v>
      </c>
      <c r="K257">
        <f t="shared" si="3"/>
        <v>0</v>
      </c>
    </row>
    <row r="258" spans="1:11" hidden="1">
      <c r="A258" t="s">
        <v>388</v>
      </c>
      <c r="B258" t="s">
        <v>48</v>
      </c>
      <c r="C258" t="s">
        <v>389</v>
      </c>
      <c r="D258" t="s">
        <v>12</v>
      </c>
      <c r="E258">
        <v>41</v>
      </c>
      <c r="F258">
        <v>0.17264172434806821</v>
      </c>
      <c r="J258">
        <f>IF(F258&gt;=Sheet2!$B$5, 1, 0)</f>
        <v>0</v>
      </c>
      <c r="K258">
        <f t="shared" si="3"/>
        <v>1</v>
      </c>
    </row>
    <row r="259" spans="1:11" hidden="1">
      <c r="A259" t="s">
        <v>388</v>
      </c>
      <c r="B259" t="s">
        <v>48</v>
      </c>
      <c r="C259" t="s">
        <v>390</v>
      </c>
      <c r="D259" t="s">
        <v>50</v>
      </c>
      <c r="E259">
        <v>78</v>
      </c>
      <c r="F259">
        <v>8.0420166254043579E-2</v>
      </c>
      <c r="J259">
        <f>IF(F259&gt;=Sheet2!$B$5, 1, 0)</f>
        <v>0</v>
      </c>
      <c r="K259">
        <f t="shared" ref="K259:K322" si="4">IF(J259=G259, 1, 0)</f>
        <v>1</v>
      </c>
    </row>
    <row r="260" spans="1:11" hidden="1">
      <c r="A260" t="s">
        <v>391</v>
      </c>
      <c r="B260" t="s">
        <v>48</v>
      </c>
      <c r="C260" t="s">
        <v>392</v>
      </c>
      <c r="D260" t="s">
        <v>22</v>
      </c>
      <c r="E260">
        <v>33</v>
      </c>
      <c r="F260">
        <v>0.1702480465173721</v>
      </c>
      <c r="J260">
        <f>IF(F260&gt;=Sheet2!$B$5, 1, 0)</f>
        <v>0</v>
      </c>
      <c r="K260">
        <f t="shared" si="4"/>
        <v>1</v>
      </c>
    </row>
    <row r="261" spans="1:11" hidden="1">
      <c r="A261" t="s">
        <v>393</v>
      </c>
      <c r="B261" t="s">
        <v>48</v>
      </c>
      <c r="C261" t="s">
        <v>394</v>
      </c>
      <c r="D261" t="s">
        <v>96</v>
      </c>
      <c r="E261">
        <v>43</v>
      </c>
      <c r="F261">
        <v>0.1272747069597244</v>
      </c>
      <c r="J261">
        <f>IF(F261&gt;=Sheet2!$B$5, 1, 0)</f>
        <v>0</v>
      </c>
      <c r="K261">
        <f t="shared" si="4"/>
        <v>1</v>
      </c>
    </row>
    <row r="262" spans="1:11" hidden="1">
      <c r="A262" t="s">
        <v>393</v>
      </c>
      <c r="B262" t="s">
        <v>48</v>
      </c>
      <c r="C262" t="s">
        <v>321</v>
      </c>
      <c r="D262" t="s">
        <v>322</v>
      </c>
      <c r="E262">
        <v>4</v>
      </c>
      <c r="F262">
        <v>0.1025282219052315</v>
      </c>
      <c r="J262">
        <f>IF(F262&gt;=Sheet2!$B$5, 1, 0)</f>
        <v>0</v>
      </c>
      <c r="K262">
        <f t="shared" si="4"/>
        <v>1</v>
      </c>
    </row>
    <row r="263" spans="1:11" hidden="1">
      <c r="A263" t="s">
        <v>395</v>
      </c>
      <c r="B263" t="s">
        <v>48</v>
      </c>
      <c r="C263" t="s">
        <v>396</v>
      </c>
      <c r="D263" t="s">
        <v>89</v>
      </c>
      <c r="E263">
        <v>24</v>
      </c>
      <c r="F263">
        <v>6.27702996134758E-2</v>
      </c>
      <c r="J263">
        <f>IF(F263&gt;=Sheet2!$B$5, 1, 0)</f>
        <v>0</v>
      </c>
      <c r="K263">
        <f t="shared" si="4"/>
        <v>1</v>
      </c>
    </row>
    <row r="264" spans="1:11" hidden="1">
      <c r="A264" t="s">
        <v>397</v>
      </c>
      <c r="B264" t="s">
        <v>48</v>
      </c>
      <c r="C264" t="s">
        <v>398</v>
      </c>
      <c r="D264" t="s">
        <v>50</v>
      </c>
      <c r="E264">
        <v>78</v>
      </c>
      <c r="F264">
        <v>0.1129832789301872</v>
      </c>
      <c r="J264">
        <f>IF(F264&gt;=Sheet2!$B$5, 1, 0)</f>
        <v>0</v>
      </c>
      <c r="K264">
        <f t="shared" si="4"/>
        <v>1</v>
      </c>
    </row>
    <row r="265" spans="1:11" hidden="1">
      <c r="A265" t="s">
        <v>397</v>
      </c>
      <c r="B265" t="s">
        <v>48</v>
      </c>
      <c r="C265" t="s">
        <v>348</v>
      </c>
      <c r="D265" t="s">
        <v>50</v>
      </c>
      <c r="E265">
        <v>78</v>
      </c>
      <c r="F265">
        <v>0.10606586188077929</v>
      </c>
      <c r="J265">
        <f>IF(F265&gt;=Sheet2!$B$5, 1, 0)</f>
        <v>0</v>
      </c>
      <c r="K265">
        <f t="shared" si="4"/>
        <v>1</v>
      </c>
    </row>
    <row r="266" spans="1:11" hidden="1">
      <c r="A266" t="s">
        <v>397</v>
      </c>
      <c r="B266" t="s">
        <v>48</v>
      </c>
      <c r="C266" t="s">
        <v>347</v>
      </c>
      <c r="D266" t="s">
        <v>50</v>
      </c>
      <c r="E266">
        <v>78</v>
      </c>
      <c r="F266">
        <v>1.0050231590867041E-2</v>
      </c>
      <c r="J266">
        <f>IF(F266&gt;=Sheet2!$B$5, 1, 0)</f>
        <v>0</v>
      </c>
      <c r="K266">
        <f t="shared" si="4"/>
        <v>1</v>
      </c>
    </row>
    <row r="267" spans="1:11" hidden="1">
      <c r="A267" t="s">
        <v>399</v>
      </c>
      <c r="B267" t="s">
        <v>48</v>
      </c>
      <c r="C267" t="s">
        <v>400</v>
      </c>
      <c r="D267" t="s">
        <v>52</v>
      </c>
      <c r="E267">
        <v>57</v>
      </c>
      <c r="F267">
        <v>0.15047430992126459</v>
      </c>
      <c r="J267">
        <f>IF(F267&gt;=Sheet2!$B$5, 1, 0)</f>
        <v>0</v>
      </c>
      <c r="K267">
        <f t="shared" si="4"/>
        <v>1</v>
      </c>
    </row>
    <row r="268" spans="1:11" hidden="1">
      <c r="A268" t="s">
        <v>401</v>
      </c>
      <c r="B268" t="s">
        <v>7</v>
      </c>
      <c r="C268" t="s">
        <v>402</v>
      </c>
      <c r="D268" t="s">
        <v>12</v>
      </c>
      <c r="E268">
        <v>41</v>
      </c>
      <c r="F268">
        <v>9.4233788549900055E-2</v>
      </c>
      <c r="J268">
        <f>IF(F268&gt;=Sheet2!$B$5, 1, 0)</f>
        <v>0</v>
      </c>
      <c r="K268">
        <f t="shared" si="4"/>
        <v>1</v>
      </c>
    </row>
    <row r="269" spans="1:11" hidden="1">
      <c r="A269" t="s">
        <v>403</v>
      </c>
      <c r="B269" t="s">
        <v>48</v>
      </c>
      <c r="C269" t="s">
        <v>404</v>
      </c>
      <c r="D269" t="s">
        <v>405</v>
      </c>
      <c r="E269">
        <v>4</v>
      </c>
      <c r="F269">
        <v>0.40841087698936462</v>
      </c>
      <c r="J269">
        <f>IF(F269&gt;=Sheet2!$B$5, 1, 0)</f>
        <v>0</v>
      </c>
      <c r="K269">
        <f t="shared" si="4"/>
        <v>1</v>
      </c>
    </row>
    <row r="270" spans="1:11" hidden="1">
      <c r="A270" t="s">
        <v>403</v>
      </c>
      <c r="B270" t="s">
        <v>48</v>
      </c>
      <c r="C270" t="s">
        <v>406</v>
      </c>
      <c r="D270" t="s">
        <v>74</v>
      </c>
      <c r="E270">
        <v>12</v>
      </c>
      <c r="F270">
        <v>0.3755214512348175</v>
      </c>
      <c r="J270">
        <f>IF(F270&gt;=Sheet2!$B$5, 1, 0)</f>
        <v>0</v>
      </c>
      <c r="K270">
        <f t="shared" si="4"/>
        <v>1</v>
      </c>
    </row>
    <row r="271" spans="1:11" hidden="1">
      <c r="A271" t="s">
        <v>403</v>
      </c>
      <c r="B271" t="s">
        <v>48</v>
      </c>
      <c r="C271" t="s">
        <v>378</v>
      </c>
      <c r="D271" t="s">
        <v>22</v>
      </c>
      <c r="E271">
        <v>33</v>
      </c>
      <c r="F271">
        <v>0.19740727543830869</v>
      </c>
      <c r="J271">
        <f>IF(F271&gt;=Sheet2!$B$5, 1, 0)</f>
        <v>0</v>
      </c>
      <c r="K271">
        <f t="shared" si="4"/>
        <v>1</v>
      </c>
    </row>
    <row r="272" spans="1:11" hidden="1">
      <c r="A272" t="s">
        <v>407</v>
      </c>
      <c r="B272" t="s">
        <v>48</v>
      </c>
      <c r="C272" t="s">
        <v>408</v>
      </c>
      <c r="D272" t="s">
        <v>108</v>
      </c>
      <c r="E272">
        <v>40</v>
      </c>
      <c r="F272">
        <v>0.1693837642669678</v>
      </c>
      <c r="J272">
        <f>IF(F272&gt;=Sheet2!$B$5, 1, 0)</f>
        <v>0</v>
      </c>
      <c r="K272">
        <f t="shared" si="4"/>
        <v>1</v>
      </c>
    </row>
    <row r="273" spans="1:11" hidden="1">
      <c r="A273" t="s">
        <v>409</v>
      </c>
      <c r="B273" t="s">
        <v>48</v>
      </c>
      <c r="C273" t="s">
        <v>410</v>
      </c>
      <c r="D273" t="s">
        <v>52</v>
      </c>
      <c r="E273">
        <v>57</v>
      </c>
      <c r="F273">
        <v>0.139192134141922</v>
      </c>
      <c r="J273">
        <f>IF(F273&gt;=Sheet2!$B$5, 1, 0)</f>
        <v>0</v>
      </c>
      <c r="K273">
        <f t="shared" si="4"/>
        <v>1</v>
      </c>
    </row>
    <row r="274" spans="1:11" hidden="1">
      <c r="A274" t="s">
        <v>327</v>
      </c>
      <c r="B274" t="s">
        <v>48</v>
      </c>
      <c r="C274" t="s">
        <v>404</v>
      </c>
      <c r="D274" t="s">
        <v>52</v>
      </c>
      <c r="E274">
        <v>57</v>
      </c>
      <c r="F274">
        <v>0.13056334853172299</v>
      </c>
      <c r="J274">
        <f>IF(F274&gt;=Sheet2!$B$5, 1, 0)</f>
        <v>0</v>
      </c>
      <c r="K274">
        <f t="shared" si="4"/>
        <v>1</v>
      </c>
    </row>
    <row r="275" spans="1:11" hidden="1">
      <c r="A275" t="s">
        <v>327</v>
      </c>
      <c r="B275" t="s">
        <v>48</v>
      </c>
      <c r="C275" t="s">
        <v>411</v>
      </c>
      <c r="D275" t="s">
        <v>96</v>
      </c>
      <c r="E275">
        <v>43</v>
      </c>
      <c r="F275">
        <v>0.1724449098110199</v>
      </c>
      <c r="J275">
        <f>IF(F275&gt;=Sheet2!$B$5, 1, 0)</f>
        <v>0</v>
      </c>
      <c r="K275">
        <f t="shared" si="4"/>
        <v>1</v>
      </c>
    </row>
    <row r="276" spans="1:11" hidden="1">
      <c r="A276" t="s">
        <v>412</v>
      </c>
      <c r="B276" t="s">
        <v>7</v>
      </c>
      <c r="C276" t="s">
        <v>413</v>
      </c>
      <c r="D276" t="s">
        <v>9</v>
      </c>
      <c r="E276">
        <v>58</v>
      </c>
      <c r="F276">
        <v>5.9678312391042709E-2</v>
      </c>
      <c r="J276">
        <f>IF(F276&gt;=Sheet2!$B$5, 1, 0)</f>
        <v>0</v>
      </c>
      <c r="K276">
        <f t="shared" si="4"/>
        <v>1</v>
      </c>
    </row>
    <row r="277" spans="1:11" hidden="1">
      <c r="A277" t="s">
        <v>412</v>
      </c>
      <c r="B277" t="s">
        <v>48</v>
      </c>
      <c r="C277" t="s">
        <v>414</v>
      </c>
      <c r="D277" t="s">
        <v>374</v>
      </c>
      <c r="E277">
        <v>5</v>
      </c>
      <c r="F277">
        <v>0.1649700254201889</v>
      </c>
      <c r="J277">
        <f>IF(F277&gt;=Sheet2!$B$5, 1, 0)</f>
        <v>0</v>
      </c>
      <c r="K277">
        <f t="shared" si="4"/>
        <v>1</v>
      </c>
    </row>
    <row r="278" spans="1:11" hidden="1">
      <c r="A278" t="s">
        <v>412</v>
      </c>
      <c r="B278" t="s">
        <v>48</v>
      </c>
      <c r="C278" t="s">
        <v>415</v>
      </c>
      <c r="D278" t="s">
        <v>22</v>
      </c>
      <c r="E278">
        <v>33</v>
      </c>
      <c r="F278">
        <v>0.1681089848279953</v>
      </c>
      <c r="J278">
        <f>IF(F278&gt;=Sheet2!$B$5, 1, 0)</f>
        <v>0</v>
      </c>
      <c r="K278">
        <f t="shared" si="4"/>
        <v>1</v>
      </c>
    </row>
    <row r="279" spans="1:11" hidden="1">
      <c r="A279" t="s">
        <v>212</v>
      </c>
      <c r="B279" t="s">
        <v>7</v>
      </c>
      <c r="C279" t="s">
        <v>416</v>
      </c>
      <c r="D279" t="s">
        <v>9</v>
      </c>
      <c r="E279">
        <v>58</v>
      </c>
      <c r="F279">
        <v>4.0503654628992081E-2</v>
      </c>
      <c r="J279">
        <f>IF(F279&gt;=Sheet2!$B$5, 1, 0)</f>
        <v>0</v>
      </c>
      <c r="K279">
        <f t="shared" si="4"/>
        <v>1</v>
      </c>
    </row>
    <row r="280" spans="1:11" hidden="1">
      <c r="A280" t="s">
        <v>417</v>
      </c>
      <c r="B280" t="s">
        <v>48</v>
      </c>
      <c r="C280" t="s">
        <v>184</v>
      </c>
      <c r="D280" t="s">
        <v>38</v>
      </c>
      <c r="E280">
        <v>49</v>
      </c>
      <c r="F280">
        <v>0.22253201901912689</v>
      </c>
      <c r="J280">
        <f>IF(F280&gt;=Sheet2!$B$5, 1, 0)</f>
        <v>0</v>
      </c>
      <c r="K280">
        <f t="shared" si="4"/>
        <v>1</v>
      </c>
    </row>
    <row r="281" spans="1:11" hidden="1">
      <c r="A281" t="s">
        <v>417</v>
      </c>
      <c r="B281" t="s">
        <v>48</v>
      </c>
      <c r="C281" t="s">
        <v>181</v>
      </c>
      <c r="D281" t="s">
        <v>38</v>
      </c>
      <c r="E281">
        <v>49</v>
      </c>
      <c r="F281">
        <v>4.1800364851951599E-2</v>
      </c>
      <c r="J281">
        <f>IF(F281&gt;=Sheet2!$B$5, 1, 0)</f>
        <v>0</v>
      </c>
      <c r="K281">
        <f t="shared" si="4"/>
        <v>1</v>
      </c>
    </row>
    <row r="282" spans="1:11" hidden="1">
      <c r="A282" t="s">
        <v>417</v>
      </c>
      <c r="B282" t="s">
        <v>48</v>
      </c>
      <c r="C282" t="s">
        <v>418</v>
      </c>
      <c r="D282" t="s">
        <v>38</v>
      </c>
      <c r="E282">
        <v>49</v>
      </c>
      <c r="F282">
        <v>-1.09202554449439E-2</v>
      </c>
      <c r="J282">
        <f>IF(F282&gt;=Sheet2!$B$5, 1, 0)</f>
        <v>0</v>
      </c>
      <c r="K282">
        <f t="shared" si="4"/>
        <v>1</v>
      </c>
    </row>
    <row r="283" spans="1:11" hidden="1">
      <c r="A283" t="s">
        <v>417</v>
      </c>
      <c r="B283" t="s">
        <v>48</v>
      </c>
      <c r="C283" t="s">
        <v>419</v>
      </c>
      <c r="D283" t="s">
        <v>134</v>
      </c>
      <c r="E283">
        <v>10</v>
      </c>
      <c r="F283">
        <v>0.32025274634361273</v>
      </c>
      <c r="J283">
        <f>IF(F283&gt;=Sheet2!$B$5, 1, 0)</f>
        <v>0</v>
      </c>
      <c r="K283">
        <f t="shared" si="4"/>
        <v>1</v>
      </c>
    </row>
    <row r="284" spans="1:11" hidden="1">
      <c r="A284" t="s">
        <v>417</v>
      </c>
      <c r="B284" t="s">
        <v>48</v>
      </c>
      <c r="C284" t="s">
        <v>420</v>
      </c>
      <c r="D284" t="s">
        <v>50</v>
      </c>
      <c r="E284">
        <v>78</v>
      </c>
      <c r="F284">
        <v>0.14503063261508939</v>
      </c>
      <c r="J284">
        <f>IF(F284&gt;=Sheet2!$B$5, 1, 0)</f>
        <v>0</v>
      </c>
      <c r="K284">
        <f t="shared" si="4"/>
        <v>1</v>
      </c>
    </row>
    <row r="285" spans="1:11" hidden="1">
      <c r="A285" t="s">
        <v>417</v>
      </c>
      <c r="B285" t="s">
        <v>48</v>
      </c>
      <c r="C285" t="s">
        <v>421</v>
      </c>
      <c r="D285" t="s">
        <v>50</v>
      </c>
      <c r="E285">
        <v>78</v>
      </c>
      <c r="F285">
        <v>0.13293829560279849</v>
      </c>
      <c r="J285">
        <f>IF(F285&gt;=Sheet2!$B$5, 1, 0)</f>
        <v>0</v>
      </c>
      <c r="K285">
        <f t="shared" si="4"/>
        <v>1</v>
      </c>
    </row>
    <row r="286" spans="1:11" hidden="1">
      <c r="A286" t="s">
        <v>417</v>
      </c>
      <c r="B286" t="s">
        <v>48</v>
      </c>
      <c r="C286" t="s">
        <v>421</v>
      </c>
      <c r="D286" t="s">
        <v>422</v>
      </c>
      <c r="E286">
        <v>2</v>
      </c>
      <c r="F286">
        <v>0.1131191551685333</v>
      </c>
      <c r="J286">
        <f>IF(F286&gt;=Sheet2!$B$5, 1, 0)</f>
        <v>0</v>
      </c>
      <c r="K286">
        <f t="shared" si="4"/>
        <v>1</v>
      </c>
    </row>
    <row r="287" spans="1:11" hidden="1">
      <c r="A287" t="s">
        <v>417</v>
      </c>
      <c r="B287" t="s">
        <v>48</v>
      </c>
      <c r="C287" t="s">
        <v>420</v>
      </c>
      <c r="D287" t="s">
        <v>422</v>
      </c>
      <c r="E287">
        <v>2</v>
      </c>
      <c r="F287">
        <v>9.2295855283737183E-2</v>
      </c>
      <c r="J287">
        <f>IF(F287&gt;=Sheet2!$B$5, 1, 0)</f>
        <v>0</v>
      </c>
      <c r="K287">
        <f t="shared" si="4"/>
        <v>1</v>
      </c>
    </row>
    <row r="288" spans="1:11" hidden="1">
      <c r="A288" t="s">
        <v>423</v>
      </c>
      <c r="B288" t="s">
        <v>48</v>
      </c>
      <c r="C288" t="s">
        <v>424</v>
      </c>
      <c r="D288" t="s">
        <v>38</v>
      </c>
      <c r="E288">
        <v>49</v>
      </c>
      <c r="F288">
        <v>0.12810540199279791</v>
      </c>
      <c r="J288">
        <f>IF(F288&gt;=Sheet2!$B$5, 1, 0)</f>
        <v>0</v>
      </c>
      <c r="K288">
        <f t="shared" si="4"/>
        <v>1</v>
      </c>
    </row>
    <row r="289" spans="1:11" hidden="1">
      <c r="A289" t="s">
        <v>425</v>
      </c>
      <c r="B289" t="s">
        <v>7</v>
      </c>
      <c r="C289" t="s">
        <v>426</v>
      </c>
      <c r="D289" t="s">
        <v>89</v>
      </c>
      <c r="E289">
        <v>24</v>
      </c>
      <c r="F289">
        <v>8.751407265663147E-2</v>
      </c>
      <c r="J289">
        <f>IF(F289&gt;=Sheet2!$B$5, 1, 0)</f>
        <v>0</v>
      </c>
      <c r="K289">
        <f t="shared" si="4"/>
        <v>1</v>
      </c>
    </row>
    <row r="290" spans="1:11" hidden="1">
      <c r="A290" t="s">
        <v>425</v>
      </c>
      <c r="B290" t="s">
        <v>48</v>
      </c>
      <c r="C290" t="s">
        <v>427</v>
      </c>
      <c r="D290" t="s">
        <v>342</v>
      </c>
      <c r="E290">
        <v>14</v>
      </c>
      <c r="F290">
        <v>0.182093545794487</v>
      </c>
      <c r="J290">
        <f>IF(F290&gt;=Sheet2!$B$5, 1, 0)</f>
        <v>0</v>
      </c>
      <c r="K290">
        <f t="shared" si="4"/>
        <v>1</v>
      </c>
    </row>
    <row r="291" spans="1:11" hidden="1">
      <c r="A291" t="s">
        <v>425</v>
      </c>
      <c r="B291" t="s">
        <v>48</v>
      </c>
      <c r="C291" t="s">
        <v>428</v>
      </c>
      <c r="D291" t="s">
        <v>342</v>
      </c>
      <c r="E291">
        <v>14</v>
      </c>
      <c r="F291">
        <v>0.1683591157197952</v>
      </c>
      <c r="J291">
        <f>IF(F291&gt;=Sheet2!$B$5, 1, 0)</f>
        <v>0</v>
      </c>
      <c r="K291">
        <f t="shared" si="4"/>
        <v>1</v>
      </c>
    </row>
    <row r="292" spans="1:11" hidden="1">
      <c r="A292" t="s">
        <v>429</v>
      </c>
      <c r="B292" t="s">
        <v>48</v>
      </c>
      <c r="C292" t="s">
        <v>430</v>
      </c>
      <c r="D292" t="s">
        <v>50</v>
      </c>
      <c r="E292">
        <v>78</v>
      </c>
      <c r="F292">
        <v>9.4275893643498421E-3</v>
      </c>
      <c r="J292">
        <f>IF(F292&gt;=Sheet2!$B$5, 1, 0)</f>
        <v>0</v>
      </c>
      <c r="K292">
        <f t="shared" si="4"/>
        <v>1</v>
      </c>
    </row>
    <row r="293" spans="1:11" hidden="1">
      <c r="A293" t="s">
        <v>431</v>
      </c>
      <c r="B293" t="s">
        <v>48</v>
      </c>
      <c r="C293" t="s">
        <v>432</v>
      </c>
      <c r="D293" t="s">
        <v>322</v>
      </c>
      <c r="E293">
        <v>4</v>
      </c>
      <c r="F293">
        <v>0.19318656623363489</v>
      </c>
      <c r="J293">
        <f>IF(F293&gt;=Sheet2!$B$5, 1, 0)</f>
        <v>0</v>
      </c>
      <c r="K293">
        <f t="shared" si="4"/>
        <v>1</v>
      </c>
    </row>
    <row r="294" spans="1:11" hidden="1">
      <c r="A294" t="s">
        <v>433</v>
      </c>
      <c r="B294" t="s">
        <v>48</v>
      </c>
      <c r="C294" t="s">
        <v>434</v>
      </c>
      <c r="D294" t="s">
        <v>96</v>
      </c>
      <c r="E294">
        <v>43</v>
      </c>
      <c r="F294">
        <v>0.11879698932170869</v>
      </c>
      <c r="J294">
        <f>IF(F294&gt;=Sheet2!$B$5, 1, 0)</f>
        <v>0</v>
      </c>
      <c r="K294">
        <f t="shared" si="4"/>
        <v>1</v>
      </c>
    </row>
    <row r="295" spans="1:11" hidden="1">
      <c r="A295" t="s">
        <v>435</v>
      </c>
      <c r="B295" t="s">
        <v>48</v>
      </c>
      <c r="C295" t="s">
        <v>436</v>
      </c>
      <c r="D295" t="s">
        <v>52</v>
      </c>
      <c r="E295">
        <v>57</v>
      </c>
      <c r="F295">
        <v>0.1096316576004028</v>
      </c>
      <c r="J295">
        <f>IF(F295&gt;=Sheet2!$B$5, 1, 0)</f>
        <v>0</v>
      </c>
      <c r="K295">
        <f t="shared" si="4"/>
        <v>1</v>
      </c>
    </row>
    <row r="296" spans="1:11" hidden="1">
      <c r="A296" t="s">
        <v>437</v>
      </c>
      <c r="B296" t="s">
        <v>48</v>
      </c>
      <c r="C296" t="s">
        <v>438</v>
      </c>
      <c r="D296" t="s">
        <v>89</v>
      </c>
      <c r="E296">
        <v>24</v>
      </c>
      <c r="F296">
        <v>2.8496719896793369E-2</v>
      </c>
      <c r="J296">
        <f>IF(F296&gt;=Sheet2!$B$5, 1, 0)</f>
        <v>0</v>
      </c>
      <c r="K296">
        <f t="shared" si="4"/>
        <v>1</v>
      </c>
    </row>
    <row r="297" spans="1:11" hidden="1">
      <c r="A297" t="s">
        <v>439</v>
      </c>
      <c r="B297" t="s">
        <v>48</v>
      </c>
      <c r="C297" t="s">
        <v>440</v>
      </c>
      <c r="D297" t="s">
        <v>52</v>
      </c>
      <c r="E297">
        <v>57</v>
      </c>
      <c r="F297">
        <v>0.15134462714195249</v>
      </c>
      <c r="J297">
        <f>IF(F297&gt;=Sheet2!$B$5, 1, 0)</f>
        <v>0</v>
      </c>
      <c r="K297">
        <f t="shared" si="4"/>
        <v>1</v>
      </c>
    </row>
    <row r="298" spans="1:11" hidden="1">
      <c r="A298" t="s">
        <v>441</v>
      </c>
      <c r="B298" t="s">
        <v>7</v>
      </c>
      <c r="C298" t="s">
        <v>442</v>
      </c>
      <c r="D298" t="s">
        <v>146</v>
      </c>
      <c r="E298">
        <v>3</v>
      </c>
      <c r="F298">
        <v>9.1694265604019165E-2</v>
      </c>
      <c r="J298">
        <f>IF(F298&gt;=Sheet2!$B$5, 1, 0)</f>
        <v>0</v>
      </c>
      <c r="K298">
        <f t="shared" si="4"/>
        <v>1</v>
      </c>
    </row>
    <row r="299" spans="1:11" hidden="1">
      <c r="A299" t="s">
        <v>443</v>
      </c>
      <c r="B299" t="s">
        <v>48</v>
      </c>
      <c r="C299" t="s">
        <v>444</v>
      </c>
      <c r="D299" t="s">
        <v>108</v>
      </c>
      <c r="E299">
        <v>40</v>
      </c>
      <c r="F299">
        <v>0.1593150198459625</v>
      </c>
      <c r="J299">
        <f>IF(F299&gt;=Sheet2!$B$5, 1, 0)</f>
        <v>0</v>
      </c>
      <c r="K299">
        <f t="shared" si="4"/>
        <v>1</v>
      </c>
    </row>
    <row r="300" spans="1:11" hidden="1">
      <c r="A300" t="s">
        <v>445</v>
      </c>
      <c r="B300" t="s">
        <v>7</v>
      </c>
      <c r="C300" t="s">
        <v>446</v>
      </c>
      <c r="D300" t="s">
        <v>362</v>
      </c>
      <c r="E300">
        <v>4</v>
      </c>
      <c r="F300">
        <v>0.17733834683895111</v>
      </c>
      <c r="J300">
        <f>IF(F300&gt;=Sheet2!$B$5, 1, 0)</f>
        <v>0</v>
      </c>
      <c r="K300">
        <f t="shared" si="4"/>
        <v>1</v>
      </c>
    </row>
    <row r="301" spans="1:11" hidden="1">
      <c r="A301" t="s">
        <v>445</v>
      </c>
      <c r="B301" t="s">
        <v>7</v>
      </c>
      <c r="C301" t="s">
        <v>235</v>
      </c>
      <c r="D301" t="s">
        <v>12</v>
      </c>
      <c r="E301">
        <v>41</v>
      </c>
      <c r="F301">
        <v>5.7737641036510468E-2</v>
      </c>
      <c r="J301">
        <f>IF(F301&gt;=Sheet2!$B$5, 1, 0)</f>
        <v>0</v>
      </c>
      <c r="K301">
        <f t="shared" si="4"/>
        <v>1</v>
      </c>
    </row>
    <row r="302" spans="1:11" hidden="1">
      <c r="A302" t="s">
        <v>445</v>
      </c>
      <c r="B302" t="s">
        <v>7</v>
      </c>
      <c r="C302" t="s">
        <v>447</v>
      </c>
      <c r="D302" t="s">
        <v>9</v>
      </c>
      <c r="E302">
        <v>58</v>
      </c>
      <c r="F302">
        <v>0.10484519600868231</v>
      </c>
      <c r="J302">
        <f>IF(F302&gt;=Sheet2!$B$5, 1, 0)</f>
        <v>0</v>
      </c>
      <c r="K302">
        <f t="shared" si="4"/>
        <v>1</v>
      </c>
    </row>
    <row r="303" spans="1:11" hidden="1">
      <c r="A303" t="s">
        <v>445</v>
      </c>
      <c r="B303" t="s">
        <v>7</v>
      </c>
      <c r="C303" t="s">
        <v>448</v>
      </c>
      <c r="D303" t="s">
        <v>20</v>
      </c>
      <c r="E303">
        <v>3</v>
      </c>
      <c r="F303">
        <v>0.22423052787780759</v>
      </c>
      <c r="J303">
        <f>IF(F303&gt;=Sheet2!$B$5, 1, 0)</f>
        <v>0</v>
      </c>
      <c r="K303">
        <f t="shared" si="4"/>
        <v>1</v>
      </c>
    </row>
    <row r="304" spans="1:11" hidden="1">
      <c r="A304" t="s">
        <v>445</v>
      </c>
      <c r="B304" t="s">
        <v>7</v>
      </c>
      <c r="C304" t="s">
        <v>340</v>
      </c>
      <c r="D304" t="s">
        <v>22</v>
      </c>
      <c r="E304">
        <v>33</v>
      </c>
      <c r="F304">
        <v>0.13288018107414251</v>
      </c>
      <c r="J304">
        <f>IF(F304&gt;=Sheet2!$B$5, 1, 0)</f>
        <v>0</v>
      </c>
      <c r="K304">
        <f t="shared" si="4"/>
        <v>1</v>
      </c>
    </row>
    <row r="305" spans="1:11" hidden="1">
      <c r="A305" t="s">
        <v>445</v>
      </c>
      <c r="B305" t="s">
        <v>48</v>
      </c>
      <c r="C305" t="s">
        <v>449</v>
      </c>
      <c r="D305" t="s">
        <v>50</v>
      </c>
      <c r="E305">
        <v>78</v>
      </c>
      <c r="F305">
        <v>0.27601510286331182</v>
      </c>
      <c r="J305">
        <f>IF(F305&gt;=Sheet2!$B$5, 1, 0)</f>
        <v>0</v>
      </c>
      <c r="K305">
        <f t="shared" si="4"/>
        <v>1</v>
      </c>
    </row>
    <row r="306" spans="1:11" hidden="1">
      <c r="A306" t="s">
        <v>445</v>
      </c>
      <c r="B306" t="s">
        <v>48</v>
      </c>
      <c r="C306" t="s">
        <v>450</v>
      </c>
      <c r="D306" t="s">
        <v>9</v>
      </c>
      <c r="E306">
        <v>58</v>
      </c>
      <c r="F306">
        <v>6.4457878470420837E-2</v>
      </c>
      <c r="J306">
        <f>IF(F306&gt;=Sheet2!$B$5, 1, 0)</f>
        <v>0</v>
      </c>
      <c r="K306">
        <f t="shared" si="4"/>
        <v>1</v>
      </c>
    </row>
    <row r="307" spans="1:11" hidden="1">
      <c r="A307" t="s">
        <v>445</v>
      </c>
      <c r="B307" t="s">
        <v>48</v>
      </c>
      <c r="C307" t="s">
        <v>451</v>
      </c>
      <c r="D307" t="s">
        <v>9</v>
      </c>
      <c r="E307">
        <v>58</v>
      </c>
      <c r="F307">
        <v>5.0065517425537109E-2</v>
      </c>
      <c r="J307">
        <f>IF(F307&gt;=Sheet2!$B$5, 1, 0)</f>
        <v>0</v>
      </c>
      <c r="K307">
        <f t="shared" si="4"/>
        <v>1</v>
      </c>
    </row>
    <row r="308" spans="1:11" hidden="1">
      <c r="A308" t="s">
        <v>445</v>
      </c>
      <c r="B308" t="s">
        <v>48</v>
      </c>
      <c r="C308" t="s">
        <v>452</v>
      </c>
      <c r="D308" t="s">
        <v>342</v>
      </c>
      <c r="E308">
        <v>14</v>
      </c>
      <c r="F308">
        <v>0.1148044914007187</v>
      </c>
      <c r="J308">
        <f>IF(F308&gt;=Sheet2!$B$5, 1, 0)</f>
        <v>0</v>
      </c>
      <c r="K308">
        <f t="shared" si="4"/>
        <v>1</v>
      </c>
    </row>
    <row r="309" spans="1:11" hidden="1">
      <c r="A309" t="s">
        <v>453</v>
      </c>
      <c r="B309" t="s">
        <v>48</v>
      </c>
      <c r="C309" t="s">
        <v>454</v>
      </c>
      <c r="D309" t="s">
        <v>52</v>
      </c>
      <c r="E309">
        <v>57</v>
      </c>
      <c r="F309">
        <v>0.14985392987728119</v>
      </c>
      <c r="J309">
        <f>IF(F309&gt;=Sheet2!$B$5, 1, 0)</f>
        <v>0</v>
      </c>
      <c r="K309">
        <f t="shared" si="4"/>
        <v>1</v>
      </c>
    </row>
    <row r="310" spans="1:11" hidden="1">
      <c r="A310" t="s">
        <v>455</v>
      </c>
      <c r="B310" t="s">
        <v>7</v>
      </c>
      <c r="C310" t="s">
        <v>131</v>
      </c>
      <c r="D310" t="s">
        <v>128</v>
      </c>
      <c r="E310">
        <v>3</v>
      </c>
      <c r="F310">
        <v>0.45704996585845947</v>
      </c>
      <c r="J310">
        <f>IF(F310&gt;=Sheet2!$B$5, 1, 0)</f>
        <v>0</v>
      </c>
      <c r="K310">
        <f t="shared" si="4"/>
        <v>1</v>
      </c>
    </row>
    <row r="311" spans="1:11" ht="15" hidden="1">
      <c r="A311" t="s">
        <v>456</v>
      </c>
      <c r="B311" t="s">
        <v>48</v>
      </c>
      <c r="C311" s="3" t="s">
        <v>1371</v>
      </c>
      <c r="D311" t="s">
        <v>289</v>
      </c>
      <c r="E311">
        <v>2</v>
      </c>
      <c r="F311">
        <v>0.35946550965309138</v>
      </c>
      <c r="G311">
        <v>1</v>
      </c>
      <c r="H311" t="s">
        <v>1352</v>
      </c>
      <c r="J311">
        <f>IF(F311&gt;=Sheet2!$B$5, 1, 0)</f>
        <v>0</v>
      </c>
      <c r="K311">
        <f t="shared" si="4"/>
        <v>0</v>
      </c>
    </row>
    <row r="312" spans="1:11" hidden="1">
      <c r="A312" t="s">
        <v>317</v>
      </c>
      <c r="B312" t="s">
        <v>48</v>
      </c>
      <c r="C312" t="s">
        <v>316</v>
      </c>
      <c r="D312" t="s">
        <v>134</v>
      </c>
      <c r="E312">
        <v>10</v>
      </c>
      <c r="F312">
        <v>0.12490202486515049</v>
      </c>
      <c r="G312">
        <v>0</v>
      </c>
      <c r="J312">
        <f>IF(F312&gt;=Sheet2!$B$5, 1, 0)</f>
        <v>0</v>
      </c>
      <c r="K312">
        <f t="shared" si="4"/>
        <v>1</v>
      </c>
    </row>
    <row r="313" spans="1:11" hidden="1">
      <c r="A313" t="s">
        <v>457</v>
      </c>
      <c r="B313" t="s">
        <v>7</v>
      </c>
      <c r="C313" t="s">
        <v>458</v>
      </c>
      <c r="D313" t="s">
        <v>9</v>
      </c>
      <c r="E313">
        <v>58</v>
      </c>
      <c r="F313">
        <v>5.4244417697191238E-2</v>
      </c>
      <c r="J313">
        <f>IF(F313&gt;=Sheet2!$B$5, 1, 0)</f>
        <v>0</v>
      </c>
      <c r="K313">
        <f t="shared" si="4"/>
        <v>1</v>
      </c>
    </row>
    <row r="314" spans="1:11" hidden="1">
      <c r="A314" t="s">
        <v>12</v>
      </c>
      <c r="B314" t="s">
        <v>48</v>
      </c>
      <c r="C314" t="s">
        <v>385</v>
      </c>
      <c r="D314" t="s">
        <v>29</v>
      </c>
      <c r="E314">
        <v>6</v>
      </c>
      <c r="F314">
        <v>0.15103787183761599</v>
      </c>
      <c r="J314">
        <f>IF(F314&gt;=Sheet2!$B$5, 1, 0)</f>
        <v>0</v>
      </c>
      <c r="K314">
        <f t="shared" si="4"/>
        <v>1</v>
      </c>
    </row>
    <row r="315" spans="1:11" hidden="1">
      <c r="A315" t="s">
        <v>12</v>
      </c>
      <c r="B315" t="s">
        <v>48</v>
      </c>
      <c r="C315" t="s">
        <v>459</v>
      </c>
      <c r="D315" t="s">
        <v>126</v>
      </c>
      <c r="E315">
        <v>4</v>
      </c>
      <c r="F315">
        <v>8.9858032763004303E-2</v>
      </c>
      <c r="J315">
        <f>IF(F315&gt;=Sheet2!$B$5, 1, 0)</f>
        <v>0</v>
      </c>
      <c r="K315">
        <f t="shared" si="4"/>
        <v>1</v>
      </c>
    </row>
    <row r="316" spans="1:11" hidden="1">
      <c r="A316" t="s">
        <v>12</v>
      </c>
      <c r="B316" t="s">
        <v>48</v>
      </c>
      <c r="C316" t="s">
        <v>460</v>
      </c>
      <c r="D316" t="s">
        <v>50</v>
      </c>
      <c r="E316">
        <v>78</v>
      </c>
      <c r="F316">
        <v>0.32651084661483759</v>
      </c>
      <c r="J316">
        <f>IF(F316&gt;=Sheet2!$B$5, 1, 0)</f>
        <v>0</v>
      </c>
      <c r="K316">
        <f t="shared" si="4"/>
        <v>1</v>
      </c>
    </row>
    <row r="317" spans="1:11" hidden="1">
      <c r="A317" t="s">
        <v>12</v>
      </c>
      <c r="B317" t="s">
        <v>48</v>
      </c>
      <c r="C317" t="s">
        <v>461</v>
      </c>
      <c r="D317" t="s">
        <v>89</v>
      </c>
      <c r="E317">
        <v>24</v>
      </c>
      <c r="F317">
        <v>0.1229757368564606</v>
      </c>
      <c r="J317">
        <f>IF(F317&gt;=Sheet2!$B$5, 1, 0)</f>
        <v>0</v>
      </c>
      <c r="K317">
        <f t="shared" si="4"/>
        <v>1</v>
      </c>
    </row>
    <row r="318" spans="1:11" hidden="1">
      <c r="A318" t="s">
        <v>12</v>
      </c>
      <c r="B318" t="s">
        <v>48</v>
      </c>
      <c r="C318" t="s">
        <v>462</v>
      </c>
      <c r="D318" t="s">
        <v>52</v>
      </c>
      <c r="E318">
        <v>57</v>
      </c>
      <c r="F318">
        <v>0.2426993399858475</v>
      </c>
      <c r="J318">
        <f>IF(F318&gt;=Sheet2!$B$5, 1, 0)</f>
        <v>0</v>
      </c>
      <c r="K318">
        <f t="shared" si="4"/>
        <v>1</v>
      </c>
    </row>
    <row r="319" spans="1:11" hidden="1">
      <c r="A319" t="s">
        <v>12</v>
      </c>
      <c r="B319" t="s">
        <v>48</v>
      </c>
      <c r="C319" t="s">
        <v>463</v>
      </c>
      <c r="D319" t="s">
        <v>96</v>
      </c>
      <c r="E319">
        <v>43</v>
      </c>
      <c r="F319">
        <v>0.19710789620876309</v>
      </c>
      <c r="J319">
        <f>IF(F319&gt;=Sheet2!$B$5, 1, 0)</f>
        <v>0</v>
      </c>
      <c r="K319">
        <f t="shared" si="4"/>
        <v>1</v>
      </c>
    </row>
    <row r="320" spans="1:11" hidden="1">
      <c r="A320" t="s">
        <v>464</v>
      </c>
      <c r="B320" t="s">
        <v>48</v>
      </c>
      <c r="C320" t="s">
        <v>465</v>
      </c>
      <c r="D320" t="s">
        <v>102</v>
      </c>
      <c r="E320">
        <v>5</v>
      </c>
      <c r="F320">
        <v>0.1690830588340759</v>
      </c>
      <c r="G320">
        <v>0</v>
      </c>
      <c r="J320">
        <f>IF(F320&gt;=Sheet2!$B$5, 1, 0)</f>
        <v>0</v>
      </c>
      <c r="K320">
        <f t="shared" si="4"/>
        <v>1</v>
      </c>
    </row>
    <row r="321" spans="1:11" hidden="1">
      <c r="A321" t="s">
        <v>300</v>
      </c>
      <c r="B321" t="s">
        <v>48</v>
      </c>
      <c r="C321" t="s">
        <v>299</v>
      </c>
      <c r="D321" t="s">
        <v>38</v>
      </c>
      <c r="E321">
        <v>49</v>
      </c>
      <c r="F321">
        <v>0.16901616752147669</v>
      </c>
      <c r="G321">
        <v>0</v>
      </c>
      <c r="J321">
        <f>IF(F321&gt;=Sheet2!$B$5, 1, 0)</f>
        <v>0</v>
      </c>
      <c r="K321">
        <f t="shared" si="4"/>
        <v>1</v>
      </c>
    </row>
    <row r="322" spans="1:11" hidden="1">
      <c r="A322" t="s">
        <v>300</v>
      </c>
      <c r="B322" t="s">
        <v>48</v>
      </c>
      <c r="C322" t="s">
        <v>299</v>
      </c>
      <c r="D322" t="s">
        <v>79</v>
      </c>
      <c r="E322">
        <v>16</v>
      </c>
      <c r="F322">
        <v>0.13626144826412201</v>
      </c>
      <c r="G322">
        <v>0</v>
      </c>
      <c r="J322">
        <f>IF(F322&gt;=Sheet2!$B$5, 1, 0)</f>
        <v>0</v>
      </c>
      <c r="K322">
        <f t="shared" si="4"/>
        <v>1</v>
      </c>
    </row>
    <row r="323" spans="1:11" hidden="1">
      <c r="A323" t="s">
        <v>300</v>
      </c>
      <c r="B323" t="s">
        <v>48</v>
      </c>
      <c r="C323" t="s">
        <v>466</v>
      </c>
      <c r="D323" t="s">
        <v>52</v>
      </c>
      <c r="E323">
        <v>57</v>
      </c>
      <c r="F323">
        <v>0.13248924911022189</v>
      </c>
      <c r="G323">
        <v>0</v>
      </c>
      <c r="J323">
        <f>IF(F323&gt;=Sheet2!$B$5, 1, 0)</f>
        <v>0</v>
      </c>
      <c r="K323">
        <f t="shared" ref="K323:K386" si="5">IF(J323=G323, 1, 0)</f>
        <v>1</v>
      </c>
    </row>
    <row r="324" spans="1:11" hidden="1">
      <c r="A324" t="s">
        <v>300</v>
      </c>
      <c r="B324" t="s">
        <v>48</v>
      </c>
      <c r="C324" t="s">
        <v>467</v>
      </c>
      <c r="D324" t="s">
        <v>9</v>
      </c>
      <c r="E324">
        <v>58</v>
      </c>
      <c r="F324">
        <v>2.4066530168056492E-2</v>
      </c>
      <c r="G324">
        <v>0</v>
      </c>
      <c r="J324">
        <f>IF(F324&gt;=Sheet2!$B$5, 1, 0)</f>
        <v>0</v>
      </c>
      <c r="K324">
        <f t="shared" si="5"/>
        <v>1</v>
      </c>
    </row>
    <row r="325" spans="1:11" hidden="1">
      <c r="A325" t="s">
        <v>300</v>
      </c>
      <c r="B325" t="s">
        <v>48</v>
      </c>
      <c r="C325" t="s">
        <v>467</v>
      </c>
      <c r="D325" t="s">
        <v>468</v>
      </c>
      <c r="E325">
        <v>2</v>
      </c>
      <c r="F325">
        <v>0.28618481755256647</v>
      </c>
      <c r="G325">
        <v>0</v>
      </c>
      <c r="J325">
        <f>IF(F325&gt;=Sheet2!$B$5, 1, 0)</f>
        <v>0</v>
      </c>
      <c r="K325">
        <f t="shared" si="5"/>
        <v>1</v>
      </c>
    </row>
    <row r="326" spans="1:11" hidden="1">
      <c r="A326" t="s">
        <v>469</v>
      </c>
      <c r="B326" t="s">
        <v>48</v>
      </c>
      <c r="C326" t="s">
        <v>470</v>
      </c>
      <c r="D326" t="s">
        <v>22</v>
      </c>
      <c r="E326">
        <v>33</v>
      </c>
      <c r="F326">
        <v>0.14653557538986209</v>
      </c>
      <c r="G326">
        <v>0</v>
      </c>
      <c r="J326">
        <f>IF(F326&gt;=Sheet2!$B$5, 1, 0)</f>
        <v>0</v>
      </c>
      <c r="K326">
        <f t="shared" si="5"/>
        <v>1</v>
      </c>
    </row>
    <row r="327" spans="1:11" hidden="1">
      <c r="A327" t="s">
        <v>469</v>
      </c>
      <c r="B327" t="s">
        <v>48</v>
      </c>
      <c r="C327" t="s">
        <v>471</v>
      </c>
      <c r="D327" t="s">
        <v>199</v>
      </c>
      <c r="E327">
        <v>2</v>
      </c>
      <c r="F327">
        <v>0.23429535329341891</v>
      </c>
      <c r="G327">
        <v>0</v>
      </c>
      <c r="J327">
        <f>IF(F327&gt;=Sheet2!$B$5, 1, 0)</f>
        <v>0</v>
      </c>
      <c r="K327">
        <f t="shared" si="5"/>
        <v>1</v>
      </c>
    </row>
    <row r="328" spans="1:11" hidden="1">
      <c r="A328" t="s">
        <v>469</v>
      </c>
      <c r="B328" t="s">
        <v>48</v>
      </c>
      <c r="C328" t="s">
        <v>472</v>
      </c>
      <c r="D328" t="s">
        <v>177</v>
      </c>
      <c r="E328">
        <v>16</v>
      </c>
      <c r="F328">
        <v>0.32577449083328253</v>
      </c>
      <c r="G328">
        <v>1</v>
      </c>
      <c r="H328" t="s">
        <v>1352</v>
      </c>
      <c r="J328">
        <f>IF(F328&gt;=Sheet2!$B$5, 1, 0)</f>
        <v>0</v>
      </c>
      <c r="K328">
        <f t="shared" si="5"/>
        <v>0</v>
      </c>
    </row>
    <row r="329" spans="1:11" hidden="1">
      <c r="A329" t="s">
        <v>473</v>
      </c>
      <c r="B329" t="s">
        <v>7</v>
      </c>
      <c r="C329" t="s">
        <v>474</v>
      </c>
      <c r="D329" t="s">
        <v>9</v>
      </c>
      <c r="E329">
        <v>58</v>
      </c>
      <c r="F329">
        <v>9.0674795210361481E-2</v>
      </c>
      <c r="G329">
        <v>0</v>
      </c>
      <c r="J329">
        <f>IF(F329&gt;=Sheet2!$B$5, 1, 0)</f>
        <v>0</v>
      </c>
      <c r="K329">
        <f t="shared" si="5"/>
        <v>1</v>
      </c>
    </row>
    <row r="330" spans="1:11" hidden="1">
      <c r="A330" t="s">
        <v>475</v>
      </c>
      <c r="B330" t="s">
        <v>48</v>
      </c>
      <c r="C330" t="s">
        <v>476</v>
      </c>
      <c r="D330" t="s">
        <v>50</v>
      </c>
      <c r="E330">
        <v>78</v>
      </c>
      <c r="F330">
        <v>0.3390812873840332</v>
      </c>
      <c r="G330">
        <v>0</v>
      </c>
      <c r="J330">
        <f>IF(F330&gt;=Sheet2!$B$5, 1, 0)</f>
        <v>0</v>
      </c>
      <c r="K330">
        <f t="shared" si="5"/>
        <v>1</v>
      </c>
    </row>
    <row r="331" spans="1:11" hidden="1">
      <c r="A331" t="s">
        <v>475</v>
      </c>
      <c r="B331" t="s">
        <v>48</v>
      </c>
      <c r="C331" t="s">
        <v>477</v>
      </c>
      <c r="D331" t="s">
        <v>89</v>
      </c>
      <c r="E331">
        <v>24</v>
      </c>
      <c r="F331">
        <v>0.12980717420578</v>
      </c>
      <c r="G331">
        <v>0</v>
      </c>
      <c r="J331">
        <f>IF(F331&gt;=Sheet2!$B$5, 1, 0)</f>
        <v>0</v>
      </c>
      <c r="K331">
        <f t="shared" si="5"/>
        <v>1</v>
      </c>
    </row>
    <row r="332" spans="1:11" hidden="1">
      <c r="A332" t="s">
        <v>478</v>
      </c>
      <c r="B332" t="s">
        <v>48</v>
      </c>
      <c r="C332" t="s">
        <v>471</v>
      </c>
      <c r="D332" t="s">
        <v>38</v>
      </c>
      <c r="E332">
        <v>49</v>
      </c>
      <c r="F332">
        <v>0.5420108437538147</v>
      </c>
      <c r="G332">
        <v>0</v>
      </c>
      <c r="H332" t="s">
        <v>1352</v>
      </c>
      <c r="J332">
        <f>IF(F332&gt;=Sheet2!$B$5, 1, 0)</f>
        <v>1</v>
      </c>
      <c r="K332">
        <f t="shared" si="5"/>
        <v>0</v>
      </c>
    </row>
    <row r="333" spans="1:11" hidden="1">
      <c r="A333" t="s">
        <v>478</v>
      </c>
      <c r="B333" t="s">
        <v>48</v>
      </c>
      <c r="C333" t="s">
        <v>479</v>
      </c>
      <c r="D333" t="s">
        <v>52</v>
      </c>
      <c r="E333">
        <v>57</v>
      </c>
      <c r="F333">
        <v>0.52890187501907349</v>
      </c>
      <c r="G333">
        <v>0</v>
      </c>
      <c r="H333" t="s">
        <v>1352</v>
      </c>
      <c r="J333">
        <f>IF(F333&gt;=Sheet2!$B$5, 1, 0)</f>
        <v>0</v>
      </c>
      <c r="K333">
        <f t="shared" si="5"/>
        <v>1</v>
      </c>
    </row>
    <row r="334" spans="1:11" hidden="1">
      <c r="A334" t="s">
        <v>480</v>
      </c>
      <c r="B334" t="s">
        <v>48</v>
      </c>
      <c r="C334" t="s">
        <v>481</v>
      </c>
      <c r="D334" t="s">
        <v>52</v>
      </c>
      <c r="E334">
        <v>57</v>
      </c>
      <c r="F334">
        <v>6.380733847618103E-2</v>
      </c>
      <c r="G334">
        <v>0</v>
      </c>
      <c r="J334">
        <f>IF(F334&gt;=Sheet2!$B$5, 1, 0)</f>
        <v>0</v>
      </c>
      <c r="K334">
        <f t="shared" si="5"/>
        <v>1</v>
      </c>
    </row>
    <row r="335" spans="1:11" hidden="1">
      <c r="A335" t="s">
        <v>480</v>
      </c>
      <c r="B335" t="s">
        <v>48</v>
      </c>
      <c r="C335" t="s">
        <v>482</v>
      </c>
      <c r="D335" t="s">
        <v>22</v>
      </c>
      <c r="E335">
        <v>33</v>
      </c>
      <c r="F335">
        <v>0.1199008971452713</v>
      </c>
      <c r="G335">
        <v>0</v>
      </c>
      <c r="J335">
        <f>IF(F335&gt;=Sheet2!$B$5, 1, 0)</f>
        <v>0</v>
      </c>
      <c r="K335">
        <f t="shared" si="5"/>
        <v>1</v>
      </c>
    </row>
    <row r="336" spans="1:11" hidden="1">
      <c r="A336" t="s">
        <v>483</v>
      </c>
      <c r="B336" t="s">
        <v>7</v>
      </c>
      <c r="C336" t="s">
        <v>484</v>
      </c>
      <c r="D336" t="s">
        <v>362</v>
      </c>
      <c r="E336">
        <v>4</v>
      </c>
      <c r="F336">
        <v>0.15540243685245511</v>
      </c>
      <c r="G336">
        <v>0</v>
      </c>
      <c r="J336">
        <f>IF(F336&gt;=Sheet2!$B$5, 1, 0)</f>
        <v>0</v>
      </c>
      <c r="K336">
        <f t="shared" si="5"/>
        <v>1</v>
      </c>
    </row>
    <row r="337" spans="1:11" hidden="1">
      <c r="A337" t="s">
        <v>485</v>
      </c>
      <c r="B337" t="s">
        <v>48</v>
      </c>
      <c r="C337" t="s">
        <v>486</v>
      </c>
      <c r="D337" t="s">
        <v>177</v>
      </c>
      <c r="E337">
        <v>16</v>
      </c>
      <c r="F337">
        <v>0.35480418801307678</v>
      </c>
      <c r="G337">
        <v>0</v>
      </c>
      <c r="J337">
        <f>IF(F337&gt;=Sheet2!$B$5, 1, 0)</f>
        <v>0</v>
      </c>
      <c r="K337">
        <f t="shared" si="5"/>
        <v>1</v>
      </c>
    </row>
    <row r="338" spans="1:11" hidden="1">
      <c r="A338" t="s">
        <v>487</v>
      </c>
      <c r="B338" t="s">
        <v>48</v>
      </c>
      <c r="C338" t="s">
        <v>488</v>
      </c>
      <c r="D338" t="s">
        <v>96</v>
      </c>
      <c r="E338">
        <v>43</v>
      </c>
      <c r="F338">
        <v>0.36425775289535522</v>
      </c>
      <c r="G338">
        <v>0</v>
      </c>
      <c r="J338">
        <f>IF(F338&gt;=Sheet2!$B$5, 1, 0)</f>
        <v>0</v>
      </c>
      <c r="K338">
        <f t="shared" si="5"/>
        <v>1</v>
      </c>
    </row>
    <row r="339" spans="1:11" hidden="1">
      <c r="A339" t="s">
        <v>487</v>
      </c>
      <c r="B339" t="s">
        <v>48</v>
      </c>
      <c r="C339" t="s">
        <v>489</v>
      </c>
      <c r="D339" t="s">
        <v>96</v>
      </c>
      <c r="E339">
        <v>43</v>
      </c>
      <c r="F339">
        <v>0.27457857131958008</v>
      </c>
      <c r="G339">
        <v>0</v>
      </c>
      <c r="J339">
        <f>IF(F339&gt;=Sheet2!$B$5, 1, 0)</f>
        <v>0</v>
      </c>
      <c r="K339">
        <f t="shared" si="5"/>
        <v>1</v>
      </c>
    </row>
    <row r="340" spans="1:11" hidden="1">
      <c r="A340" t="s">
        <v>490</v>
      </c>
      <c r="B340" t="s">
        <v>48</v>
      </c>
      <c r="C340" t="s">
        <v>491</v>
      </c>
      <c r="D340" t="s">
        <v>38</v>
      </c>
      <c r="E340">
        <v>49</v>
      </c>
      <c r="F340">
        <v>0.10366923362016681</v>
      </c>
      <c r="G340">
        <v>0</v>
      </c>
      <c r="J340">
        <f>IF(F340&gt;=Sheet2!$B$5, 1, 0)</f>
        <v>0</v>
      </c>
      <c r="K340">
        <f t="shared" si="5"/>
        <v>1</v>
      </c>
    </row>
    <row r="341" spans="1:11" hidden="1">
      <c r="A341" t="s">
        <v>492</v>
      </c>
      <c r="B341" t="s">
        <v>48</v>
      </c>
      <c r="C341" t="s">
        <v>493</v>
      </c>
      <c r="D341" t="s">
        <v>108</v>
      </c>
      <c r="E341">
        <v>40</v>
      </c>
      <c r="F341">
        <v>0.141272097826004</v>
      </c>
      <c r="G341">
        <v>0</v>
      </c>
      <c r="H341" t="s">
        <v>1335</v>
      </c>
      <c r="J341">
        <f>IF(F341&gt;=Sheet2!$B$5, 1, 0)</f>
        <v>0</v>
      </c>
      <c r="K341">
        <f t="shared" si="5"/>
        <v>1</v>
      </c>
    </row>
    <row r="342" spans="1:11" hidden="1">
      <c r="A342" t="s">
        <v>494</v>
      </c>
      <c r="B342" t="s">
        <v>7</v>
      </c>
      <c r="C342" t="s">
        <v>495</v>
      </c>
      <c r="D342" t="s">
        <v>292</v>
      </c>
      <c r="E342">
        <v>5</v>
      </c>
      <c r="F342">
        <v>0.1204761937260628</v>
      </c>
      <c r="J342">
        <f>IF(F342&gt;=Sheet2!$B$5, 1, 0)</f>
        <v>0</v>
      </c>
      <c r="K342">
        <f t="shared" si="5"/>
        <v>1</v>
      </c>
    </row>
    <row r="343" spans="1:11" hidden="1">
      <c r="A343" t="s">
        <v>496</v>
      </c>
      <c r="B343" t="s">
        <v>48</v>
      </c>
      <c r="C343" t="s">
        <v>497</v>
      </c>
      <c r="D343" t="s">
        <v>108</v>
      </c>
      <c r="E343">
        <v>40</v>
      </c>
      <c r="F343">
        <v>0.178369015455246</v>
      </c>
      <c r="J343">
        <f>IF(F343&gt;=Sheet2!$B$5, 1, 0)</f>
        <v>0</v>
      </c>
      <c r="K343">
        <f t="shared" si="5"/>
        <v>1</v>
      </c>
    </row>
    <row r="344" spans="1:11" hidden="1">
      <c r="A344" t="s">
        <v>498</v>
      </c>
      <c r="B344" t="s">
        <v>7</v>
      </c>
      <c r="C344" t="s">
        <v>499</v>
      </c>
      <c r="D344" t="s">
        <v>374</v>
      </c>
      <c r="E344">
        <v>5</v>
      </c>
      <c r="F344">
        <v>1.441914704628289E-3</v>
      </c>
      <c r="J344">
        <f>IF(F344&gt;=Sheet2!$B$5, 1, 0)</f>
        <v>0</v>
      </c>
      <c r="K344">
        <f t="shared" si="5"/>
        <v>1</v>
      </c>
    </row>
    <row r="345" spans="1:11" hidden="1">
      <c r="A345" t="s">
        <v>500</v>
      </c>
      <c r="B345" t="s">
        <v>7</v>
      </c>
      <c r="C345" t="s">
        <v>501</v>
      </c>
      <c r="D345" t="s">
        <v>292</v>
      </c>
      <c r="E345">
        <v>5</v>
      </c>
      <c r="F345">
        <v>5.8084737509489059E-2</v>
      </c>
      <c r="J345">
        <f>IF(F345&gt;=Sheet2!$B$5, 1, 0)</f>
        <v>0</v>
      </c>
      <c r="K345">
        <f t="shared" si="5"/>
        <v>1</v>
      </c>
    </row>
    <row r="346" spans="1:11" hidden="1">
      <c r="A346" t="s">
        <v>502</v>
      </c>
      <c r="B346" t="s">
        <v>48</v>
      </c>
      <c r="C346" t="s">
        <v>503</v>
      </c>
      <c r="D346" t="s">
        <v>38</v>
      </c>
      <c r="E346">
        <v>49</v>
      </c>
      <c r="F346">
        <v>0.1239780783653259</v>
      </c>
      <c r="J346">
        <f>IF(F346&gt;=Sheet2!$B$5, 1, 0)</f>
        <v>0</v>
      </c>
      <c r="K346">
        <f t="shared" si="5"/>
        <v>1</v>
      </c>
    </row>
    <row r="347" spans="1:11" hidden="1">
      <c r="A347" t="s">
        <v>292</v>
      </c>
      <c r="B347" t="s">
        <v>7</v>
      </c>
      <c r="C347" t="s">
        <v>291</v>
      </c>
      <c r="D347" t="s">
        <v>38</v>
      </c>
      <c r="E347">
        <v>49</v>
      </c>
      <c r="F347">
        <v>0.12772576510906219</v>
      </c>
      <c r="J347">
        <f>IF(F347&gt;=Sheet2!$B$5, 1, 0)</f>
        <v>0</v>
      </c>
      <c r="K347">
        <f t="shared" si="5"/>
        <v>1</v>
      </c>
    </row>
    <row r="348" spans="1:11" hidden="1">
      <c r="A348" t="s">
        <v>495</v>
      </c>
      <c r="B348" t="s">
        <v>48</v>
      </c>
      <c r="C348" t="s">
        <v>501</v>
      </c>
      <c r="D348" t="s">
        <v>52</v>
      </c>
      <c r="E348">
        <v>57</v>
      </c>
      <c r="F348">
        <v>0.10764410346746441</v>
      </c>
      <c r="J348">
        <f>IF(F348&gt;=Sheet2!$B$5, 1, 0)</f>
        <v>0</v>
      </c>
      <c r="K348">
        <f t="shared" si="5"/>
        <v>1</v>
      </c>
    </row>
    <row r="349" spans="1:11" hidden="1">
      <c r="A349" t="s">
        <v>504</v>
      </c>
      <c r="B349" t="s">
        <v>7</v>
      </c>
      <c r="C349" t="s">
        <v>505</v>
      </c>
      <c r="D349" t="s">
        <v>292</v>
      </c>
      <c r="E349">
        <v>5</v>
      </c>
      <c r="F349">
        <v>0.12916795909404749</v>
      </c>
      <c r="J349">
        <f>IF(F349&gt;=Sheet2!$B$5, 1, 0)</f>
        <v>0</v>
      </c>
      <c r="K349">
        <f t="shared" si="5"/>
        <v>1</v>
      </c>
    </row>
    <row r="350" spans="1:11" hidden="1">
      <c r="A350" t="s">
        <v>504</v>
      </c>
      <c r="B350" t="s">
        <v>7</v>
      </c>
      <c r="C350" t="s">
        <v>506</v>
      </c>
      <c r="D350" t="s">
        <v>22</v>
      </c>
      <c r="E350">
        <v>33</v>
      </c>
      <c r="F350">
        <v>0.2327018529176712</v>
      </c>
      <c r="J350">
        <f>IF(F350&gt;=Sheet2!$B$5, 1, 0)</f>
        <v>0</v>
      </c>
      <c r="K350">
        <f t="shared" si="5"/>
        <v>1</v>
      </c>
    </row>
    <row r="351" spans="1:11" hidden="1">
      <c r="A351" t="s">
        <v>507</v>
      </c>
      <c r="B351" t="s">
        <v>48</v>
      </c>
      <c r="C351" t="s">
        <v>508</v>
      </c>
      <c r="D351" t="s">
        <v>52</v>
      </c>
      <c r="E351">
        <v>57</v>
      </c>
      <c r="F351">
        <v>0.13433358073234561</v>
      </c>
      <c r="J351">
        <f>IF(F351&gt;=Sheet2!$B$5, 1, 0)</f>
        <v>0</v>
      </c>
      <c r="K351">
        <f t="shared" si="5"/>
        <v>1</v>
      </c>
    </row>
    <row r="352" spans="1:11" hidden="1">
      <c r="A352" t="s">
        <v>244</v>
      </c>
      <c r="B352" t="s">
        <v>48</v>
      </c>
      <c r="C352" t="s">
        <v>509</v>
      </c>
      <c r="D352" t="s">
        <v>74</v>
      </c>
      <c r="E352">
        <v>12</v>
      </c>
      <c r="F352">
        <v>5.8696869760751717E-2</v>
      </c>
      <c r="J352">
        <f>IF(F352&gt;=Sheet2!$B$5, 1, 0)</f>
        <v>0</v>
      </c>
      <c r="K352">
        <f t="shared" si="5"/>
        <v>1</v>
      </c>
    </row>
    <row r="353" spans="1:11" ht="15" hidden="1">
      <c r="A353" t="s">
        <v>510</v>
      </c>
      <c r="B353" t="s">
        <v>7</v>
      </c>
      <c r="C353" s="3" t="s">
        <v>1372</v>
      </c>
      <c r="D353" t="s">
        <v>511</v>
      </c>
      <c r="E353">
        <v>4</v>
      </c>
      <c r="F353">
        <v>0.29958528280258179</v>
      </c>
      <c r="G353">
        <v>1</v>
      </c>
      <c r="H353" t="s">
        <v>1352</v>
      </c>
      <c r="J353">
        <f>IF(F353&gt;=Sheet2!$B$5, 1, 0)</f>
        <v>0</v>
      </c>
      <c r="K353">
        <f t="shared" si="5"/>
        <v>0</v>
      </c>
    </row>
    <row r="354" spans="1:11" hidden="1">
      <c r="A354" t="s">
        <v>512</v>
      </c>
      <c r="B354" t="s">
        <v>7</v>
      </c>
      <c r="C354" t="s">
        <v>513</v>
      </c>
      <c r="D354" t="s">
        <v>14</v>
      </c>
      <c r="E354">
        <v>18</v>
      </c>
      <c r="F354">
        <v>-1.5954237896949051E-3</v>
      </c>
      <c r="J354">
        <f>IF(F354&gt;=Sheet2!$B$5, 1, 0)</f>
        <v>0</v>
      </c>
      <c r="K354">
        <f t="shared" si="5"/>
        <v>1</v>
      </c>
    </row>
    <row r="355" spans="1:11" hidden="1">
      <c r="A355" t="s">
        <v>512</v>
      </c>
      <c r="B355" t="s">
        <v>48</v>
      </c>
      <c r="C355" t="s">
        <v>514</v>
      </c>
      <c r="D355" t="s">
        <v>342</v>
      </c>
      <c r="E355">
        <v>14</v>
      </c>
      <c r="F355">
        <v>0.1368021368980408</v>
      </c>
      <c r="J355">
        <f>IF(F355&gt;=Sheet2!$B$5, 1, 0)</f>
        <v>0</v>
      </c>
      <c r="K355">
        <f t="shared" si="5"/>
        <v>1</v>
      </c>
    </row>
    <row r="356" spans="1:11" hidden="1">
      <c r="A356" t="s">
        <v>515</v>
      </c>
      <c r="B356" t="s">
        <v>7</v>
      </c>
      <c r="C356" t="s">
        <v>516</v>
      </c>
      <c r="D356" t="s">
        <v>24</v>
      </c>
      <c r="E356">
        <v>2</v>
      </c>
      <c r="F356">
        <v>0.1167870461940765</v>
      </c>
      <c r="J356">
        <f>IF(F356&gt;=Sheet2!$B$5, 1, 0)</f>
        <v>0</v>
      </c>
      <c r="K356">
        <f t="shared" si="5"/>
        <v>1</v>
      </c>
    </row>
    <row r="357" spans="1:11" hidden="1">
      <c r="A357" t="s">
        <v>517</v>
      </c>
      <c r="B357" t="s">
        <v>7</v>
      </c>
      <c r="C357" t="s">
        <v>250</v>
      </c>
      <c r="D357" t="s">
        <v>50</v>
      </c>
      <c r="E357">
        <v>78</v>
      </c>
      <c r="F357">
        <v>-2.8375687077641491E-2</v>
      </c>
      <c r="J357">
        <f>IF(F357&gt;=Sheet2!$B$5, 1, 0)</f>
        <v>0</v>
      </c>
      <c r="K357">
        <f t="shared" si="5"/>
        <v>1</v>
      </c>
    </row>
    <row r="358" spans="1:11" hidden="1">
      <c r="A358" t="s">
        <v>518</v>
      </c>
      <c r="B358" t="s">
        <v>48</v>
      </c>
      <c r="C358" t="s">
        <v>519</v>
      </c>
      <c r="D358" t="s">
        <v>74</v>
      </c>
      <c r="E358">
        <v>12</v>
      </c>
      <c r="F358">
        <v>0.41703897714614868</v>
      </c>
      <c r="G358">
        <v>0</v>
      </c>
      <c r="J358">
        <f>IF(F358&gt;=Sheet2!$B$5, 1, 0)</f>
        <v>0</v>
      </c>
      <c r="K358">
        <f t="shared" si="5"/>
        <v>1</v>
      </c>
    </row>
    <row r="359" spans="1:11" hidden="1">
      <c r="A359" t="s">
        <v>520</v>
      </c>
      <c r="B359" t="s">
        <v>48</v>
      </c>
      <c r="C359" t="s">
        <v>521</v>
      </c>
      <c r="D359" t="s">
        <v>29</v>
      </c>
      <c r="E359">
        <v>6</v>
      </c>
      <c r="F359">
        <v>6.0015588998794563E-2</v>
      </c>
      <c r="J359">
        <f>IF(F359&gt;=Sheet2!$B$5, 1, 0)</f>
        <v>0</v>
      </c>
      <c r="K359">
        <f t="shared" si="5"/>
        <v>1</v>
      </c>
    </row>
    <row r="360" spans="1:11" hidden="1">
      <c r="A360" t="s">
        <v>522</v>
      </c>
      <c r="B360" t="s">
        <v>48</v>
      </c>
      <c r="C360" t="s">
        <v>523</v>
      </c>
      <c r="D360" t="s">
        <v>52</v>
      </c>
      <c r="E360">
        <v>57</v>
      </c>
      <c r="F360">
        <v>0.1200751513242722</v>
      </c>
      <c r="J360">
        <f>IF(F360&gt;=Sheet2!$B$5, 1, 0)</f>
        <v>0</v>
      </c>
      <c r="K360">
        <f t="shared" si="5"/>
        <v>1</v>
      </c>
    </row>
    <row r="361" spans="1:11" hidden="1">
      <c r="A361" t="s">
        <v>524</v>
      </c>
      <c r="B361" t="s">
        <v>48</v>
      </c>
      <c r="C361" t="s">
        <v>525</v>
      </c>
      <c r="D361" t="s">
        <v>526</v>
      </c>
      <c r="E361">
        <v>12</v>
      </c>
      <c r="F361">
        <v>0.1095989346504211</v>
      </c>
      <c r="J361">
        <f>IF(F361&gt;=Sheet2!$B$5, 1, 0)</f>
        <v>0</v>
      </c>
      <c r="K361">
        <f t="shared" si="5"/>
        <v>1</v>
      </c>
    </row>
    <row r="362" spans="1:11" hidden="1">
      <c r="A362" t="s">
        <v>527</v>
      </c>
      <c r="B362" t="s">
        <v>48</v>
      </c>
      <c r="C362" t="s">
        <v>525</v>
      </c>
      <c r="D362" t="s">
        <v>52</v>
      </c>
      <c r="E362">
        <v>57</v>
      </c>
      <c r="F362">
        <v>0.12613433599472049</v>
      </c>
      <c r="J362">
        <f>IF(F362&gt;=Sheet2!$B$5, 1, 0)</f>
        <v>0</v>
      </c>
      <c r="K362">
        <f t="shared" si="5"/>
        <v>1</v>
      </c>
    </row>
    <row r="363" spans="1:11" hidden="1">
      <c r="A363" t="s">
        <v>528</v>
      </c>
      <c r="B363" t="s">
        <v>48</v>
      </c>
      <c r="C363" t="s">
        <v>529</v>
      </c>
      <c r="D363" t="s">
        <v>108</v>
      </c>
      <c r="E363">
        <v>40</v>
      </c>
      <c r="F363">
        <v>6.848868727684021E-2</v>
      </c>
      <c r="J363">
        <f>IF(F363&gt;=Sheet2!$B$5, 1, 0)</f>
        <v>0</v>
      </c>
      <c r="K363">
        <f t="shared" si="5"/>
        <v>1</v>
      </c>
    </row>
    <row r="364" spans="1:11" hidden="1">
      <c r="A364" t="s">
        <v>530</v>
      </c>
      <c r="B364" t="s">
        <v>7</v>
      </c>
      <c r="C364" t="s">
        <v>531</v>
      </c>
      <c r="D364" t="s">
        <v>108</v>
      </c>
      <c r="E364">
        <v>40</v>
      </c>
      <c r="F364">
        <v>0.1198085844516754</v>
      </c>
      <c r="J364">
        <f>IF(F364&gt;=Sheet2!$B$5, 1, 0)</f>
        <v>0</v>
      </c>
      <c r="K364">
        <f t="shared" si="5"/>
        <v>1</v>
      </c>
    </row>
    <row r="365" spans="1:11" hidden="1">
      <c r="A365" t="s">
        <v>530</v>
      </c>
      <c r="B365" t="s">
        <v>7</v>
      </c>
      <c r="C365" t="s">
        <v>532</v>
      </c>
      <c r="D365" t="s">
        <v>79</v>
      </c>
      <c r="E365">
        <v>16</v>
      </c>
      <c r="F365">
        <v>8.4088504314422607E-2</v>
      </c>
      <c r="J365">
        <f>IF(F365&gt;=Sheet2!$B$5, 1, 0)</f>
        <v>0</v>
      </c>
      <c r="K365">
        <f t="shared" si="5"/>
        <v>1</v>
      </c>
    </row>
    <row r="366" spans="1:11" hidden="1">
      <c r="A366" t="s">
        <v>530</v>
      </c>
      <c r="B366" t="s">
        <v>7</v>
      </c>
      <c r="C366" t="s">
        <v>533</v>
      </c>
      <c r="D366" t="s">
        <v>9</v>
      </c>
      <c r="E366">
        <v>58</v>
      </c>
      <c r="F366">
        <v>0.1108176708221436</v>
      </c>
      <c r="J366">
        <f>IF(F366&gt;=Sheet2!$B$5, 1, 0)</f>
        <v>0</v>
      </c>
      <c r="K366">
        <f t="shared" si="5"/>
        <v>1</v>
      </c>
    </row>
    <row r="367" spans="1:11" hidden="1">
      <c r="A367" t="s">
        <v>534</v>
      </c>
      <c r="B367" t="s">
        <v>7</v>
      </c>
      <c r="C367" t="s">
        <v>535</v>
      </c>
      <c r="D367" t="s">
        <v>536</v>
      </c>
      <c r="E367">
        <v>2</v>
      </c>
      <c r="F367">
        <v>0.34995684027671808</v>
      </c>
      <c r="J367">
        <f>IF(F367&gt;=Sheet2!$B$5, 1, 0)</f>
        <v>0</v>
      </c>
      <c r="K367">
        <f t="shared" si="5"/>
        <v>1</v>
      </c>
    </row>
    <row r="368" spans="1:11" hidden="1">
      <c r="A368" t="s">
        <v>534</v>
      </c>
      <c r="B368" t="s">
        <v>7</v>
      </c>
      <c r="C368" t="s">
        <v>537</v>
      </c>
      <c r="D368" t="s">
        <v>12</v>
      </c>
      <c r="E368">
        <v>41</v>
      </c>
      <c r="F368">
        <v>0.13195046782493591</v>
      </c>
      <c r="J368">
        <f>IF(F368&gt;=Sheet2!$B$5, 1, 0)</f>
        <v>0</v>
      </c>
      <c r="K368">
        <f t="shared" si="5"/>
        <v>1</v>
      </c>
    </row>
    <row r="369" spans="1:11" hidden="1">
      <c r="A369" t="s">
        <v>534</v>
      </c>
      <c r="B369" t="s">
        <v>7</v>
      </c>
      <c r="C369" t="s">
        <v>538</v>
      </c>
      <c r="D369" t="s">
        <v>12</v>
      </c>
      <c r="E369">
        <v>41</v>
      </c>
      <c r="F369">
        <v>0.12989424169063571</v>
      </c>
      <c r="J369">
        <f>IF(F369&gt;=Sheet2!$B$5, 1, 0)</f>
        <v>0</v>
      </c>
      <c r="K369">
        <f t="shared" si="5"/>
        <v>1</v>
      </c>
    </row>
    <row r="370" spans="1:11" hidden="1">
      <c r="A370" t="s">
        <v>534</v>
      </c>
      <c r="B370" t="s">
        <v>7</v>
      </c>
      <c r="C370" t="s">
        <v>539</v>
      </c>
      <c r="D370" t="s">
        <v>50</v>
      </c>
      <c r="E370">
        <v>78</v>
      </c>
      <c r="F370">
        <v>5.7944655418396003E-2</v>
      </c>
      <c r="J370">
        <f>IF(F370&gt;=Sheet2!$B$5, 1, 0)</f>
        <v>0</v>
      </c>
      <c r="K370">
        <f t="shared" si="5"/>
        <v>1</v>
      </c>
    </row>
    <row r="371" spans="1:11" hidden="1">
      <c r="A371" t="s">
        <v>534</v>
      </c>
      <c r="B371" t="s">
        <v>7</v>
      </c>
      <c r="C371" t="s">
        <v>115</v>
      </c>
      <c r="D371" t="s">
        <v>14</v>
      </c>
      <c r="E371">
        <v>18</v>
      </c>
      <c r="F371">
        <v>1.495308894664049E-2</v>
      </c>
      <c r="J371">
        <f>IF(F371&gt;=Sheet2!$B$5, 1, 0)</f>
        <v>0</v>
      </c>
      <c r="K371">
        <f t="shared" si="5"/>
        <v>1</v>
      </c>
    </row>
    <row r="372" spans="1:11" hidden="1">
      <c r="A372" t="s">
        <v>534</v>
      </c>
      <c r="B372" t="s">
        <v>7</v>
      </c>
      <c r="C372" t="s">
        <v>540</v>
      </c>
      <c r="D372" t="s">
        <v>9</v>
      </c>
      <c r="E372">
        <v>58</v>
      </c>
      <c r="F372">
        <v>8.5453175008296967E-2</v>
      </c>
      <c r="J372">
        <f>IF(F372&gt;=Sheet2!$B$5, 1, 0)</f>
        <v>0</v>
      </c>
      <c r="K372">
        <f t="shared" si="5"/>
        <v>1</v>
      </c>
    </row>
    <row r="373" spans="1:11" hidden="1">
      <c r="A373" t="s">
        <v>534</v>
      </c>
      <c r="B373" t="s">
        <v>7</v>
      </c>
      <c r="C373" t="s">
        <v>158</v>
      </c>
      <c r="D373" t="s">
        <v>159</v>
      </c>
      <c r="E373">
        <v>15</v>
      </c>
      <c r="F373">
        <v>8.0503702163696289E-2</v>
      </c>
      <c r="J373">
        <f>IF(F373&gt;=Sheet2!$B$5, 1, 0)</f>
        <v>0</v>
      </c>
      <c r="K373">
        <f t="shared" si="5"/>
        <v>1</v>
      </c>
    </row>
    <row r="374" spans="1:11" hidden="1">
      <c r="A374" t="s">
        <v>534</v>
      </c>
      <c r="B374" t="s">
        <v>7</v>
      </c>
      <c r="C374" t="s">
        <v>541</v>
      </c>
      <c r="D374" t="s">
        <v>322</v>
      </c>
      <c r="E374">
        <v>4</v>
      </c>
      <c r="F374">
        <v>0.1287078857421875</v>
      </c>
      <c r="J374">
        <f>IF(F374&gt;=Sheet2!$B$5, 1, 0)</f>
        <v>0</v>
      </c>
      <c r="K374">
        <f t="shared" si="5"/>
        <v>1</v>
      </c>
    </row>
    <row r="375" spans="1:11" hidden="1">
      <c r="A375" t="s">
        <v>534</v>
      </c>
      <c r="B375" t="s">
        <v>7</v>
      </c>
      <c r="C375" t="s">
        <v>542</v>
      </c>
      <c r="D375" t="s">
        <v>61</v>
      </c>
      <c r="E375">
        <v>9</v>
      </c>
      <c r="F375">
        <v>0.29582163691520691</v>
      </c>
      <c r="J375">
        <f>IF(F375&gt;=Sheet2!$B$5, 1, 0)</f>
        <v>0</v>
      </c>
      <c r="K375">
        <f t="shared" si="5"/>
        <v>1</v>
      </c>
    </row>
    <row r="376" spans="1:11" hidden="1">
      <c r="A376" t="s">
        <v>534</v>
      </c>
      <c r="B376" t="s">
        <v>7</v>
      </c>
      <c r="C376" t="s">
        <v>543</v>
      </c>
      <c r="D376" t="s">
        <v>544</v>
      </c>
      <c r="E376">
        <v>5</v>
      </c>
      <c r="F376">
        <v>0.35019931197166437</v>
      </c>
      <c r="J376">
        <f>IF(F376&gt;=Sheet2!$B$5, 1, 0)</f>
        <v>0</v>
      </c>
      <c r="K376">
        <f t="shared" si="5"/>
        <v>1</v>
      </c>
    </row>
    <row r="377" spans="1:11" hidden="1">
      <c r="A377" t="s">
        <v>534</v>
      </c>
      <c r="B377" t="s">
        <v>7</v>
      </c>
      <c r="C377" t="s">
        <v>81</v>
      </c>
      <c r="D377" t="s">
        <v>82</v>
      </c>
      <c r="E377">
        <v>8</v>
      </c>
      <c r="F377">
        <v>9.3987345695495605E-2</v>
      </c>
      <c r="J377">
        <f>IF(F377&gt;=Sheet2!$B$5, 1, 0)</f>
        <v>0</v>
      </c>
      <c r="K377">
        <f t="shared" si="5"/>
        <v>1</v>
      </c>
    </row>
    <row r="378" spans="1:11" hidden="1">
      <c r="A378" t="s">
        <v>534</v>
      </c>
      <c r="B378" t="s">
        <v>48</v>
      </c>
      <c r="C378" t="s">
        <v>545</v>
      </c>
      <c r="D378" t="s">
        <v>108</v>
      </c>
      <c r="E378">
        <v>40</v>
      </c>
      <c r="F378">
        <v>0.1623565852642059</v>
      </c>
      <c r="J378">
        <f>IF(F378&gt;=Sheet2!$B$5, 1, 0)</f>
        <v>0</v>
      </c>
      <c r="K378">
        <f t="shared" si="5"/>
        <v>1</v>
      </c>
    </row>
    <row r="379" spans="1:11" hidden="1">
      <c r="A379" t="s">
        <v>534</v>
      </c>
      <c r="B379" t="s">
        <v>48</v>
      </c>
      <c r="C379" t="s">
        <v>545</v>
      </c>
      <c r="D379" t="s">
        <v>546</v>
      </c>
      <c r="E379">
        <v>3</v>
      </c>
      <c r="F379">
        <v>3.8729261606931693E-2</v>
      </c>
      <c r="J379">
        <f>IF(F379&gt;=Sheet2!$B$5, 1, 0)</f>
        <v>0</v>
      </c>
      <c r="K379">
        <f t="shared" si="5"/>
        <v>1</v>
      </c>
    </row>
    <row r="380" spans="1:11" hidden="1">
      <c r="A380" t="s">
        <v>534</v>
      </c>
      <c r="B380" t="s">
        <v>48</v>
      </c>
      <c r="C380" t="s">
        <v>547</v>
      </c>
      <c r="D380" t="s">
        <v>156</v>
      </c>
      <c r="E380">
        <v>8</v>
      </c>
      <c r="F380">
        <v>0.34279483556747442</v>
      </c>
      <c r="J380">
        <f>IF(F380&gt;=Sheet2!$B$5, 1, 0)</f>
        <v>0</v>
      </c>
      <c r="K380">
        <f t="shared" si="5"/>
        <v>1</v>
      </c>
    </row>
    <row r="381" spans="1:11" hidden="1">
      <c r="A381" t="s">
        <v>534</v>
      </c>
      <c r="B381" t="s">
        <v>48</v>
      </c>
      <c r="C381" t="s">
        <v>548</v>
      </c>
      <c r="D381" t="s">
        <v>55</v>
      </c>
      <c r="E381">
        <v>7</v>
      </c>
      <c r="F381">
        <v>0.55678653717041016</v>
      </c>
      <c r="G381">
        <v>0</v>
      </c>
      <c r="J381">
        <f>IF(F381&gt;=Sheet2!$B$5, 1, 0)</f>
        <v>1</v>
      </c>
      <c r="K381">
        <f t="shared" si="5"/>
        <v>0</v>
      </c>
    </row>
    <row r="382" spans="1:11" hidden="1">
      <c r="A382" t="s">
        <v>534</v>
      </c>
      <c r="B382" t="s">
        <v>48</v>
      </c>
      <c r="C382" t="s">
        <v>549</v>
      </c>
      <c r="D382" t="s">
        <v>9</v>
      </c>
      <c r="E382">
        <v>58</v>
      </c>
      <c r="F382">
        <v>0.1195721253752708</v>
      </c>
      <c r="J382">
        <f>IF(F382&gt;=Sheet2!$B$5, 1, 0)</f>
        <v>0</v>
      </c>
      <c r="K382">
        <f t="shared" si="5"/>
        <v>1</v>
      </c>
    </row>
    <row r="383" spans="1:11" hidden="1">
      <c r="A383" t="s">
        <v>534</v>
      </c>
      <c r="B383" t="s">
        <v>48</v>
      </c>
      <c r="C383" t="s">
        <v>413</v>
      </c>
      <c r="D383" t="s">
        <v>9</v>
      </c>
      <c r="E383">
        <v>58</v>
      </c>
      <c r="F383">
        <v>5.9678312391042709E-2</v>
      </c>
      <c r="J383">
        <f>IF(F383&gt;=Sheet2!$B$5, 1, 0)</f>
        <v>0</v>
      </c>
      <c r="K383">
        <f t="shared" si="5"/>
        <v>1</v>
      </c>
    </row>
    <row r="384" spans="1:11" hidden="1">
      <c r="A384" t="s">
        <v>534</v>
      </c>
      <c r="B384" t="s">
        <v>48</v>
      </c>
      <c r="C384" t="s">
        <v>550</v>
      </c>
      <c r="D384" t="s">
        <v>551</v>
      </c>
      <c r="E384">
        <v>12</v>
      </c>
      <c r="F384">
        <v>0.2365164905786514</v>
      </c>
      <c r="J384">
        <f>IF(F384&gt;=Sheet2!$B$5, 1, 0)</f>
        <v>0</v>
      </c>
      <c r="K384">
        <f t="shared" si="5"/>
        <v>1</v>
      </c>
    </row>
    <row r="385" spans="1:11" hidden="1">
      <c r="A385" t="s">
        <v>126</v>
      </c>
      <c r="B385" t="s">
        <v>7</v>
      </c>
      <c r="C385" t="s">
        <v>459</v>
      </c>
      <c r="D385" t="s">
        <v>12</v>
      </c>
      <c r="E385">
        <v>41</v>
      </c>
      <c r="F385">
        <v>1.8688162788748741E-2</v>
      </c>
      <c r="J385">
        <f>IF(F385&gt;=Sheet2!$B$5, 1, 0)</f>
        <v>0</v>
      </c>
      <c r="K385">
        <f t="shared" si="5"/>
        <v>1</v>
      </c>
    </row>
    <row r="386" spans="1:11" hidden="1">
      <c r="A386" t="s">
        <v>552</v>
      </c>
      <c r="B386" t="s">
        <v>7</v>
      </c>
      <c r="C386" t="s">
        <v>114</v>
      </c>
      <c r="D386" t="s">
        <v>14</v>
      </c>
      <c r="E386">
        <v>18</v>
      </c>
      <c r="F386">
        <v>3.6699503660202033E-2</v>
      </c>
      <c r="J386">
        <f>IF(F386&gt;=Sheet2!$B$5, 1, 0)</f>
        <v>0</v>
      </c>
      <c r="K386">
        <f t="shared" si="5"/>
        <v>1</v>
      </c>
    </row>
    <row r="387" spans="1:11" hidden="1">
      <c r="A387" t="s">
        <v>553</v>
      </c>
      <c r="B387" t="s">
        <v>7</v>
      </c>
      <c r="C387" t="s">
        <v>113</v>
      </c>
      <c r="D387" t="s">
        <v>14</v>
      </c>
      <c r="E387">
        <v>18</v>
      </c>
      <c r="F387">
        <v>6.5373882651329041E-2</v>
      </c>
      <c r="J387">
        <f>IF(F387&gt;=Sheet2!$B$5, 1, 0)</f>
        <v>0</v>
      </c>
      <c r="K387">
        <f t="shared" ref="K387:K450" si="6">IF(J387=G387, 1, 0)</f>
        <v>1</v>
      </c>
    </row>
    <row r="388" spans="1:11" hidden="1">
      <c r="A388" t="s">
        <v>554</v>
      </c>
      <c r="B388" t="s">
        <v>48</v>
      </c>
      <c r="C388" t="s">
        <v>555</v>
      </c>
      <c r="D388" t="s">
        <v>142</v>
      </c>
      <c r="E388">
        <v>6</v>
      </c>
      <c r="F388">
        <v>0.20577982068061829</v>
      </c>
      <c r="J388">
        <f>IF(F388&gt;=Sheet2!$B$5, 1, 0)</f>
        <v>0</v>
      </c>
      <c r="K388">
        <f t="shared" si="6"/>
        <v>1</v>
      </c>
    </row>
    <row r="389" spans="1:11" hidden="1">
      <c r="A389" t="s">
        <v>556</v>
      </c>
      <c r="B389" t="s">
        <v>7</v>
      </c>
      <c r="C389" t="s">
        <v>557</v>
      </c>
      <c r="D389" t="s">
        <v>9</v>
      </c>
      <c r="E389">
        <v>58</v>
      </c>
      <c r="F389">
        <v>2.2973095998167992E-2</v>
      </c>
      <c r="J389">
        <f>IF(F389&gt;=Sheet2!$B$5, 1, 0)</f>
        <v>0</v>
      </c>
      <c r="K389">
        <f t="shared" si="6"/>
        <v>1</v>
      </c>
    </row>
    <row r="390" spans="1:11" hidden="1">
      <c r="A390" t="s">
        <v>558</v>
      </c>
      <c r="B390" t="s">
        <v>7</v>
      </c>
      <c r="C390" t="s">
        <v>559</v>
      </c>
      <c r="D390" t="s">
        <v>560</v>
      </c>
      <c r="E390">
        <v>4</v>
      </c>
      <c r="F390">
        <v>0.35456189513206482</v>
      </c>
      <c r="J390">
        <f>IF(F390&gt;=Sheet2!$B$5, 1, 0)</f>
        <v>0</v>
      </c>
      <c r="K390">
        <f t="shared" si="6"/>
        <v>1</v>
      </c>
    </row>
    <row r="391" spans="1:11" hidden="1">
      <c r="A391" t="s">
        <v>558</v>
      </c>
      <c r="B391" t="s">
        <v>7</v>
      </c>
      <c r="C391" t="s">
        <v>561</v>
      </c>
      <c r="D391" t="s">
        <v>55</v>
      </c>
      <c r="E391">
        <v>7</v>
      </c>
      <c r="F391">
        <v>0.38973814249038702</v>
      </c>
      <c r="J391">
        <f>IF(F391&gt;=Sheet2!$B$5, 1, 0)</f>
        <v>0</v>
      </c>
      <c r="K391">
        <f t="shared" si="6"/>
        <v>1</v>
      </c>
    </row>
    <row r="392" spans="1:11" hidden="1">
      <c r="A392" t="s">
        <v>562</v>
      </c>
      <c r="B392" t="s">
        <v>7</v>
      </c>
      <c r="C392" t="s">
        <v>563</v>
      </c>
      <c r="D392" t="s">
        <v>201</v>
      </c>
      <c r="E392">
        <v>5</v>
      </c>
      <c r="F392">
        <v>0.50338828563690186</v>
      </c>
      <c r="G392">
        <v>1</v>
      </c>
      <c r="H392" t="s">
        <v>1369</v>
      </c>
      <c r="J392">
        <f>IF(F392&gt;=Sheet2!$B$5, 1, 0)</f>
        <v>0</v>
      </c>
      <c r="K392">
        <f t="shared" si="6"/>
        <v>0</v>
      </c>
    </row>
    <row r="393" spans="1:11" hidden="1">
      <c r="A393" t="s">
        <v>562</v>
      </c>
      <c r="B393" t="s">
        <v>7</v>
      </c>
      <c r="C393" t="s">
        <v>564</v>
      </c>
      <c r="D393" t="s">
        <v>565</v>
      </c>
      <c r="E393">
        <v>3</v>
      </c>
      <c r="F393">
        <v>9.6147291362285614E-2</v>
      </c>
      <c r="G393">
        <v>1</v>
      </c>
      <c r="H393" t="s">
        <v>1335</v>
      </c>
      <c r="J393">
        <f>IF(F393&gt;=Sheet2!$B$5, 1, 0)</f>
        <v>0</v>
      </c>
      <c r="K393">
        <f t="shared" si="6"/>
        <v>0</v>
      </c>
    </row>
    <row r="394" spans="1:11" hidden="1">
      <c r="A394" t="s">
        <v>562</v>
      </c>
      <c r="B394" t="s">
        <v>7</v>
      </c>
      <c r="C394" t="s">
        <v>566</v>
      </c>
      <c r="D394" t="s">
        <v>108</v>
      </c>
      <c r="E394">
        <v>40</v>
      </c>
      <c r="F394">
        <v>0.48191094398498541</v>
      </c>
      <c r="G394">
        <v>1</v>
      </c>
      <c r="H394" t="s">
        <v>1369</v>
      </c>
      <c r="J394">
        <f>IF(F394&gt;=Sheet2!$B$5, 1, 0)</f>
        <v>0</v>
      </c>
      <c r="K394">
        <f t="shared" si="6"/>
        <v>0</v>
      </c>
    </row>
    <row r="395" spans="1:11" hidden="1">
      <c r="A395" t="s">
        <v>562</v>
      </c>
      <c r="B395" t="s">
        <v>7</v>
      </c>
      <c r="C395" t="s">
        <v>567</v>
      </c>
      <c r="D395" t="s">
        <v>12</v>
      </c>
      <c r="E395">
        <v>41</v>
      </c>
      <c r="F395">
        <v>0.54766625165939331</v>
      </c>
      <c r="G395">
        <v>1</v>
      </c>
      <c r="H395" t="s">
        <v>1369</v>
      </c>
      <c r="J395">
        <f>IF(F395&gt;=Sheet2!$B$5, 1, 0)</f>
        <v>1</v>
      </c>
      <c r="K395">
        <f t="shared" si="6"/>
        <v>1</v>
      </c>
    </row>
    <row r="396" spans="1:11" hidden="1">
      <c r="A396" t="s">
        <v>562</v>
      </c>
      <c r="B396" t="s">
        <v>7</v>
      </c>
      <c r="C396" t="s">
        <v>568</v>
      </c>
      <c r="D396" t="s">
        <v>50</v>
      </c>
      <c r="E396">
        <v>78</v>
      </c>
      <c r="F396">
        <v>0.195307582616806</v>
      </c>
      <c r="G396">
        <v>1</v>
      </c>
      <c r="H396" t="s">
        <v>1369</v>
      </c>
      <c r="J396">
        <f>IF(F396&gt;=Sheet2!$B$5, 1, 0)</f>
        <v>0</v>
      </c>
      <c r="K396">
        <f t="shared" si="6"/>
        <v>0</v>
      </c>
    </row>
    <row r="397" spans="1:11" hidden="1">
      <c r="A397" t="s">
        <v>562</v>
      </c>
      <c r="B397" t="s">
        <v>7</v>
      </c>
      <c r="C397" t="s">
        <v>569</v>
      </c>
      <c r="D397" t="s">
        <v>50</v>
      </c>
      <c r="E397">
        <v>78</v>
      </c>
      <c r="F397">
        <v>0.16980783641338351</v>
      </c>
      <c r="G397">
        <v>0</v>
      </c>
      <c r="H397" t="s">
        <v>1369</v>
      </c>
      <c r="J397">
        <f>IF(F397&gt;=Sheet2!$B$5, 1, 0)</f>
        <v>0</v>
      </c>
      <c r="K397">
        <f t="shared" si="6"/>
        <v>1</v>
      </c>
    </row>
    <row r="398" spans="1:11" ht="15" hidden="1">
      <c r="A398" t="s">
        <v>562</v>
      </c>
      <c r="B398" t="s">
        <v>7</v>
      </c>
      <c r="C398" s="3" t="s">
        <v>1373</v>
      </c>
      <c r="D398" t="s">
        <v>44</v>
      </c>
      <c r="E398">
        <v>19</v>
      </c>
      <c r="F398">
        <v>0.1077372506260872</v>
      </c>
      <c r="G398">
        <v>0</v>
      </c>
      <c r="J398">
        <f>IF(F398&gt;=Sheet2!$B$5, 1, 0)</f>
        <v>0</v>
      </c>
      <c r="K398">
        <f t="shared" si="6"/>
        <v>1</v>
      </c>
    </row>
    <row r="399" spans="1:11" hidden="1">
      <c r="A399" t="s">
        <v>562</v>
      </c>
      <c r="B399" t="s">
        <v>7</v>
      </c>
      <c r="C399" t="s">
        <v>569</v>
      </c>
      <c r="D399" t="s">
        <v>189</v>
      </c>
      <c r="E399">
        <v>7</v>
      </c>
      <c r="F399">
        <v>0.53716087341308594</v>
      </c>
      <c r="G399">
        <v>1</v>
      </c>
      <c r="H399" t="s">
        <v>1369</v>
      </c>
      <c r="J399">
        <f>IF(F399&gt;=Sheet2!$B$5, 1, 0)</f>
        <v>1</v>
      </c>
      <c r="K399">
        <f t="shared" si="6"/>
        <v>1</v>
      </c>
    </row>
    <row r="400" spans="1:11" hidden="1">
      <c r="A400" t="s">
        <v>562</v>
      </c>
      <c r="B400" t="s">
        <v>7</v>
      </c>
      <c r="C400" t="s">
        <v>570</v>
      </c>
      <c r="D400" t="s">
        <v>9</v>
      </c>
      <c r="E400">
        <v>58</v>
      </c>
      <c r="F400">
        <v>0.15522497892379761</v>
      </c>
      <c r="G400">
        <v>0</v>
      </c>
      <c r="J400">
        <f>IF(F400&gt;=Sheet2!$B$5, 1, 0)</f>
        <v>0</v>
      </c>
      <c r="K400">
        <f t="shared" si="6"/>
        <v>1</v>
      </c>
    </row>
    <row r="401" spans="1:11" hidden="1">
      <c r="A401" t="s">
        <v>562</v>
      </c>
      <c r="B401" t="s">
        <v>7</v>
      </c>
      <c r="C401" t="s">
        <v>571</v>
      </c>
      <c r="D401" t="s">
        <v>551</v>
      </c>
      <c r="E401">
        <v>12</v>
      </c>
      <c r="F401">
        <v>0.42872190475463873</v>
      </c>
      <c r="G401">
        <v>1</v>
      </c>
      <c r="H401" t="s">
        <v>1369</v>
      </c>
      <c r="J401">
        <f>IF(F401&gt;=Sheet2!$B$5, 1, 0)</f>
        <v>0</v>
      </c>
      <c r="K401">
        <f t="shared" si="6"/>
        <v>0</v>
      </c>
    </row>
    <row r="402" spans="1:11" hidden="1">
      <c r="A402" t="s">
        <v>562</v>
      </c>
      <c r="B402" t="s">
        <v>7</v>
      </c>
      <c r="C402" t="s">
        <v>572</v>
      </c>
      <c r="D402" t="s">
        <v>22</v>
      </c>
      <c r="E402">
        <v>33</v>
      </c>
      <c r="F402">
        <v>0.56181293725967407</v>
      </c>
      <c r="G402">
        <v>1</v>
      </c>
      <c r="H402" t="s">
        <v>1369</v>
      </c>
      <c r="J402">
        <f>IF(F402&gt;=Sheet2!$B$5, 1, 0)</f>
        <v>1</v>
      </c>
      <c r="K402">
        <f t="shared" si="6"/>
        <v>1</v>
      </c>
    </row>
    <row r="403" spans="1:11" hidden="1">
      <c r="A403" t="s">
        <v>562</v>
      </c>
      <c r="B403" t="s">
        <v>7</v>
      </c>
      <c r="C403" t="s">
        <v>573</v>
      </c>
      <c r="D403" t="s">
        <v>26</v>
      </c>
      <c r="E403">
        <v>13</v>
      </c>
      <c r="F403">
        <v>0.55397981405258179</v>
      </c>
      <c r="G403">
        <v>1</v>
      </c>
      <c r="H403" t="s">
        <v>1369</v>
      </c>
      <c r="J403">
        <f>IF(F403&gt;=Sheet2!$B$5, 1, 0)</f>
        <v>1</v>
      </c>
      <c r="K403">
        <f t="shared" si="6"/>
        <v>1</v>
      </c>
    </row>
    <row r="404" spans="1:11" hidden="1">
      <c r="A404" t="s">
        <v>562</v>
      </c>
      <c r="B404" t="s">
        <v>48</v>
      </c>
      <c r="C404" t="s">
        <v>574</v>
      </c>
      <c r="D404" t="s">
        <v>134</v>
      </c>
      <c r="E404">
        <v>10</v>
      </c>
      <c r="F404">
        <v>0.11163435131311419</v>
      </c>
      <c r="G404">
        <v>0</v>
      </c>
      <c r="J404">
        <f>IF(F404&gt;=Sheet2!$B$5, 1, 0)</f>
        <v>0</v>
      </c>
      <c r="K404">
        <f t="shared" si="6"/>
        <v>1</v>
      </c>
    </row>
    <row r="405" spans="1:11" hidden="1">
      <c r="A405" t="s">
        <v>562</v>
      </c>
      <c r="B405" t="s">
        <v>48</v>
      </c>
      <c r="C405" t="s">
        <v>575</v>
      </c>
      <c r="D405" t="s">
        <v>12</v>
      </c>
      <c r="E405">
        <v>41</v>
      </c>
      <c r="F405">
        <v>0.17371481657028201</v>
      </c>
      <c r="J405">
        <f>IF(F405&gt;=Sheet2!$B$5, 1, 0)</f>
        <v>0</v>
      </c>
      <c r="K405">
        <f t="shared" si="6"/>
        <v>1</v>
      </c>
    </row>
    <row r="406" spans="1:11" hidden="1">
      <c r="A406" t="s">
        <v>562</v>
      </c>
      <c r="B406" t="s">
        <v>48</v>
      </c>
      <c r="C406" t="s">
        <v>576</v>
      </c>
      <c r="D406" t="s">
        <v>50</v>
      </c>
      <c r="E406">
        <v>78</v>
      </c>
      <c r="F406">
        <v>0.15071561932563779</v>
      </c>
      <c r="J406">
        <f>IF(F406&gt;=Sheet2!$B$5, 1, 0)</f>
        <v>0</v>
      </c>
      <c r="K406">
        <f t="shared" si="6"/>
        <v>1</v>
      </c>
    </row>
    <row r="407" spans="1:11" hidden="1">
      <c r="A407" t="s">
        <v>562</v>
      </c>
      <c r="B407" t="s">
        <v>48</v>
      </c>
      <c r="C407" t="s">
        <v>577</v>
      </c>
      <c r="D407" t="s">
        <v>22</v>
      </c>
      <c r="E407">
        <v>33</v>
      </c>
      <c r="F407">
        <v>8.8748425245285034E-2</v>
      </c>
      <c r="J407">
        <f>IF(F407&gt;=Sheet2!$B$5, 1, 0)</f>
        <v>0</v>
      </c>
      <c r="K407">
        <f t="shared" si="6"/>
        <v>1</v>
      </c>
    </row>
    <row r="408" spans="1:11" hidden="1">
      <c r="A408" t="s">
        <v>578</v>
      </c>
      <c r="B408" t="s">
        <v>48</v>
      </c>
      <c r="C408" t="s">
        <v>579</v>
      </c>
      <c r="D408" t="s">
        <v>9</v>
      </c>
      <c r="E408">
        <v>58</v>
      </c>
      <c r="F408">
        <v>7.0009410381317139E-2</v>
      </c>
      <c r="J408">
        <f>IF(F408&gt;=Sheet2!$B$5, 1, 0)</f>
        <v>0</v>
      </c>
      <c r="K408">
        <f t="shared" si="6"/>
        <v>1</v>
      </c>
    </row>
    <row r="409" spans="1:11" hidden="1">
      <c r="A409" t="s">
        <v>578</v>
      </c>
      <c r="B409" t="s">
        <v>48</v>
      </c>
      <c r="C409" t="s">
        <v>579</v>
      </c>
      <c r="D409" t="s">
        <v>105</v>
      </c>
      <c r="E409">
        <v>17</v>
      </c>
      <c r="F409">
        <v>0.1196470111608505</v>
      </c>
      <c r="J409">
        <f>IF(F409&gt;=Sheet2!$B$5, 1, 0)</f>
        <v>0</v>
      </c>
      <c r="K409">
        <f t="shared" si="6"/>
        <v>1</v>
      </c>
    </row>
    <row r="410" spans="1:11" hidden="1">
      <c r="A410" t="s">
        <v>580</v>
      </c>
      <c r="B410" t="s">
        <v>7</v>
      </c>
      <c r="C410" t="s">
        <v>581</v>
      </c>
      <c r="D410" t="s">
        <v>342</v>
      </c>
      <c r="E410">
        <v>14</v>
      </c>
      <c r="F410">
        <v>2.721456624567509E-2</v>
      </c>
      <c r="J410">
        <f>IF(F410&gt;=Sheet2!$B$5, 1, 0)</f>
        <v>0</v>
      </c>
      <c r="K410">
        <f t="shared" si="6"/>
        <v>1</v>
      </c>
    </row>
    <row r="411" spans="1:11" hidden="1">
      <c r="A411" t="s">
        <v>582</v>
      </c>
      <c r="B411" t="s">
        <v>7</v>
      </c>
      <c r="C411" t="s">
        <v>583</v>
      </c>
      <c r="D411" t="s">
        <v>89</v>
      </c>
      <c r="E411">
        <v>24</v>
      </c>
      <c r="F411">
        <v>1.200262922793627E-2</v>
      </c>
      <c r="J411">
        <f>IF(F411&gt;=Sheet2!$B$5, 1, 0)</f>
        <v>0</v>
      </c>
      <c r="K411">
        <f t="shared" si="6"/>
        <v>1</v>
      </c>
    </row>
    <row r="412" spans="1:11" hidden="1">
      <c r="A412" t="s">
        <v>582</v>
      </c>
      <c r="B412" t="s">
        <v>48</v>
      </c>
      <c r="C412" t="s">
        <v>584</v>
      </c>
      <c r="D412" t="s">
        <v>585</v>
      </c>
      <c r="E412">
        <v>8</v>
      </c>
      <c r="F412">
        <v>6.5892636775970459E-2</v>
      </c>
      <c r="J412">
        <f>IF(F412&gt;=Sheet2!$B$5, 1, 0)</f>
        <v>0</v>
      </c>
      <c r="K412">
        <f t="shared" si="6"/>
        <v>1</v>
      </c>
    </row>
    <row r="413" spans="1:11" hidden="1">
      <c r="A413" t="s">
        <v>586</v>
      </c>
      <c r="B413" t="s">
        <v>48</v>
      </c>
      <c r="C413" t="s">
        <v>587</v>
      </c>
      <c r="D413" t="s">
        <v>14</v>
      </c>
      <c r="E413">
        <v>18</v>
      </c>
      <c r="F413">
        <v>4.5546643435955048E-2</v>
      </c>
      <c r="J413">
        <f>IF(F413&gt;=Sheet2!$B$5, 1, 0)</f>
        <v>0</v>
      </c>
      <c r="K413">
        <f t="shared" si="6"/>
        <v>1</v>
      </c>
    </row>
    <row r="414" spans="1:11" hidden="1">
      <c r="A414" t="s">
        <v>588</v>
      </c>
      <c r="B414" t="s">
        <v>7</v>
      </c>
      <c r="C414" t="s">
        <v>589</v>
      </c>
      <c r="D414" t="s">
        <v>12</v>
      </c>
      <c r="E414">
        <v>41</v>
      </c>
      <c r="F414">
        <v>0.46982589364051819</v>
      </c>
      <c r="J414">
        <f>IF(F414&gt;=Sheet2!$B$5, 1, 0)</f>
        <v>0</v>
      </c>
      <c r="K414">
        <f t="shared" si="6"/>
        <v>1</v>
      </c>
    </row>
    <row r="415" spans="1:11" hidden="1">
      <c r="A415" t="s">
        <v>588</v>
      </c>
      <c r="B415" t="s">
        <v>7</v>
      </c>
      <c r="C415" t="s">
        <v>590</v>
      </c>
      <c r="D415" t="s">
        <v>50</v>
      </c>
      <c r="E415">
        <v>78</v>
      </c>
      <c r="F415">
        <v>0.10198478400707239</v>
      </c>
      <c r="J415">
        <f>IF(F415&gt;=Sheet2!$B$5, 1, 0)</f>
        <v>0</v>
      </c>
      <c r="K415">
        <f t="shared" si="6"/>
        <v>1</v>
      </c>
    </row>
    <row r="416" spans="1:11" hidden="1">
      <c r="A416" t="s">
        <v>588</v>
      </c>
      <c r="B416" t="s">
        <v>7</v>
      </c>
      <c r="C416" t="s">
        <v>591</v>
      </c>
      <c r="D416" t="s">
        <v>35</v>
      </c>
      <c r="E416">
        <v>8</v>
      </c>
      <c r="F416">
        <v>0.48054203391075129</v>
      </c>
      <c r="G416">
        <v>1</v>
      </c>
      <c r="H416" t="s">
        <v>1369</v>
      </c>
      <c r="J416">
        <f>IF(F416&gt;=Sheet2!$B$5, 1, 0)</f>
        <v>0</v>
      </c>
      <c r="K416">
        <f t="shared" si="6"/>
        <v>0</v>
      </c>
    </row>
    <row r="417" spans="1:11" hidden="1">
      <c r="A417" t="s">
        <v>588</v>
      </c>
      <c r="B417" t="s">
        <v>7</v>
      </c>
      <c r="C417" t="s">
        <v>592</v>
      </c>
      <c r="D417" t="s">
        <v>551</v>
      </c>
      <c r="E417">
        <v>12</v>
      </c>
      <c r="F417">
        <v>0.43847367167472839</v>
      </c>
      <c r="G417">
        <v>1</v>
      </c>
      <c r="H417" t="s">
        <v>1369</v>
      </c>
      <c r="J417">
        <f>IF(F417&gt;=Sheet2!$B$5, 1, 0)</f>
        <v>0</v>
      </c>
      <c r="K417">
        <f t="shared" si="6"/>
        <v>0</v>
      </c>
    </row>
    <row r="418" spans="1:11" hidden="1">
      <c r="A418" t="s">
        <v>588</v>
      </c>
      <c r="B418" t="s">
        <v>7</v>
      </c>
      <c r="C418" t="s">
        <v>593</v>
      </c>
      <c r="D418" t="s">
        <v>22</v>
      </c>
      <c r="E418">
        <v>33</v>
      </c>
      <c r="F418">
        <v>0.49806830286979681</v>
      </c>
      <c r="G418">
        <v>1</v>
      </c>
      <c r="H418" t="s">
        <v>1369</v>
      </c>
      <c r="J418">
        <f>IF(F418&gt;=Sheet2!$B$5, 1, 0)</f>
        <v>0</v>
      </c>
      <c r="K418">
        <f t="shared" si="6"/>
        <v>0</v>
      </c>
    </row>
    <row r="419" spans="1:11" hidden="1">
      <c r="A419" t="s">
        <v>588</v>
      </c>
      <c r="B419" t="s">
        <v>7</v>
      </c>
      <c r="C419" t="s">
        <v>594</v>
      </c>
      <c r="D419" t="s">
        <v>26</v>
      </c>
      <c r="E419">
        <v>13</v>
      </c>
      <c r="F419">
        <v>0.54341137409210205</v>
      </c>
      <c r="G419">
        <v>1</v>
      </c>
      <c r="H419" t="s">
        <v>1369</v>
      </c>
      <c r="J419">
        <f>IF(F419&gt;=Sheet2!$B$5, 1, 0)</f>
        <v>1</v>
      </c>
      <c r="K419">
        <f t="shared" si="6"/>
        <v>1</v>
      </c>
    </row>
    <row r="420" spans="1:11" hidden="1">
      <c r="A420" t="s">
        <v>595</v>
      </c>
      <c r="B420" t="s">
        <v>7</v>
      </c>
      <c r="C420" t="s">
        <v>596</v>
      </c>
      <c r="D420" t="s">
        <v>12</v>
      </c>
      <c r="E420">
        <v>41</v>
      </c>
      <c r="F420">
        <v>8.4903791546821594E-2</v>
      </c>
      <c r="J420">
        <f>IF(F420&gt;=Sheet2!$B$5, 1, 0)</f>
        <v>0</v>
      </c>
      <c r="K420">
        <f t="shared" si="6"/>
        <v>1</v>
      </c>
    </row>
    <row r="421" spans="1:11" hidden="1">
      <c r="A421" t="s">
        <v>595</v>
      </c>
      <c r="B421" t="s">
        <v>7</v>
      </c>
      <c r="C421" t="s">
        <v>597</v>
      </c>
      <c r="D421" t="s">
        <v>598</v>
      </c>
      <c r="E421">
        <v>3</v>
      </c>
      <c r="F421">
        <v>-3.0134501866996288E-3</v>
      </c>
      <c r="J421">
        <f>IF(F421&gt;=Sheet2!$B$5, 1, 0)</f>
        <v>0</v>
      </c>
      <c r="K421">
        <f t="shared" si="6"/>
        <v>1</v>
      </c>
    </row>
    <row r="422" spans="1:11" hidden="1">
      <c r="A422" t="s">
        <v>599</v>
      </c>
      <c r="B422" t="s">
        <v>7</v>
      </c>
      <c r="C422" t="s">
        <v>600</v>
      </c>
      <c r="D422" t="s">
        <v>177</v>
      </c>
      <c r="E422">
        <v>16</v>
      </c>
      <c r="F422">
        <v>1.2030914425849909E-2</v>
      </c>
      <c r="J422">
        <f>IF(F422&gt;=Sheet2!$B$5, 1, 0)</f>
        <v>0</v>
      </c>
      <c r="K422">
        <f t="shared" si="6"/>
        <v>1</v>
      </c>
    </row>
    <row r="423" spans="1:11" hidden="1">
      <c r="A423" t="s">
        <v>599</v>
      </c>
      <c r="B423" t="s">
        <v>48</v>
      </c>
      <c r="C423" t="s">
        <v>601</v>
      </c>
      <c r="D423" t="s">
        <v>119</v>
      </c>
      <c r="E423">
        <v>5</v>
      </c>
      <c r="F423">
        <v>0.17532810568809509</v>
      </c>
      <c r="J423">
        <f>IF(F423&gt;=Sheet2!$B$5, 1, 0)</f>
        <v>0</v>
      </c>
      <c r="K423">
        <f t="shared" si="6"/>
        <v>1</v>
      </c>
    </row>
    <row r="424" spans="1:11" hidden="1">
      <c r="A424" t="s">
        <v>599</v>
      </c>
      <c r="B424" t="s">
        <v>48</v>
      </c>
      <c r="C424" t="s">
        <v>602</v>
      </c>
      <c r="D424" t="s">
        <v>22</v>
      </c>
      <c r="E424">
        <v>33</v>
      </c>
      <c r="F424">
        <v>0.1447158753871918</v>
      </c>
      <c r="J424">
        <f>IF(F424&gt;=Sheet2!$B$5, 1, 0)</f>
        <v>0</v>
      </c>
      <c r="K424">
        <f t="shared" si="6"/>
        <v>1</v>
      </c>
    </row>
    <row r="425" spans="1:11" hidden="1">
      <c r="A425" t="s">
        <v>603</v>
      </c>
      <c r="B425" t="s">
        <v>48</v>
      </c>
      <c r="C425" t="s">
        <v>601</v>
      </c>
      <c r="D425" t="s">
        <v>52</v>
      </c>
      <c r="E425">
        <v>57</v>
      </c>
      <c r="F425">
        <v>0.3303743302822113</v>
      </c>
      <c r="J425">
        <f>IF(F425&gt;=Sheet2!$B$5, 1, 0)</f>
        <v>0</v>
      </c>
      <c r="K425">
        <f t="shared" si="6"/>
        <v>1</v>
      </c>
    </row>
    <row r="426" spans="1:11" hidden="1">
      <c r="A426" t="s">
        <v>604</v>
      </c>
      <c r="B426" t="s">
        <v>48</v>
      </c>
      <c r="C426" t="s">
        <v>605</v>
      </c>
      <c r="D426" t="s">
        <v>585</v>
      </c>
      <c r="E426">
        <v>8</v>
      </c>
      <c r="F426">
        <v>0.1183112561702728</v>
      </c>
      <c r="J426">
        <f>IF(F426&gt;=Sheet2!$B$5, 1, 0)</f>
        <v>0</v>
      </c>
      <c r="K426">
        <f t="shared" si="6"/>
        <v>1</v>
      </c>
    </row>
    <row r="427" spans="1:11" hidden="1">
      <c r="A427" t="s">
        <v>606</v>
      </c>
      <c r="B427" t="s">
        <v>48</v>
      </c>
      <c r="C427" t="s">
        <v>607</v>
      </c>
      <c r="D427" t="s">
        <v>50</v>
      </c>
      <c r="E427">
        <v>78</v>
      </c>
      <c r="F427">
        <v>0.1921546012163162</v>
      </c>
      <c r="J427">
        <f>IF(F427&gt;=Sheet2!$B$5, 1, 0)</f>
        <v>0</v>
      </c>
      <c r="K427">
        <f t="shared" si="6"/>
        <v>1</v>
      </c>
    </row>
    <row r="428" spans="1:11" hidden="1">
      <c r="A428" t="s">
        <v>608</v>
      </c>
      <c r="B428" t="s">
        <v>7</v>
      </c>
      <c r="C428" t="s">
        <v>609</v>
      </c>
      <c r="D428" t="s">
        <v>108</v>
      </c>
      <c r="E428">
        <v>40</v>
      </c>
      <c r="F428">
        <v>0.54333019256591797</v>
      </c>
      <c r="G428">
        <v>1</v>
      </c>
      <c r="H428" t="s">
        <v>1369</v>
      </c>
      <c r="J428">
        <f>IF(F428&gt;=Sheet2!$B$5, 1, 0)</f>
        <v>1</v>
      </c>
      <c r="K428">
        <f t="shared" si="6"/>
        <v>1</v>
      </c>
    </row>
    <row r="429" spans="1:11" hidden="1">
      <c r="A429" t="s">
        <v>608</v>
      </c>
      <c r="B429" t="s">
        <v>7</v>
      </c>
      <c r="C429" t="s">
        <v>610</v>
      </c>
      <c r="D429" t="s">
        <v>611</v>
      </c>
      <c r="E429">
        <v>6</v>
      </c>
      <c r="F429">
        <v>0.19182063639163971</v>
      </c>
      <c r="G429">
        <v>0</v>
      </c>
      <c r="J429">
        <f>IF(F429&gt;=Sheet2!$B$5, 1, 0)</f>
        <v>0</v>
      </c>
      <c r="K429">
        <f t="shared" si="6"/>
        <v>1</v>
      </c>
    </row>
    <row r="430" spans="1:11" hidden="1">
      <c r="A430" t="s">
        <v>608</v>
      </c>
      <c r="B430" t="s">
        <v>7</v>
      </c>
      <c r="C430" t="s">
        <v>612</v>
      </c>
      <c r="D430" t="s">
        <v>284</v>
      </c>
      <c r="E430">
        <v>6</v>
      </c>
      <c r="F430">
        <v>0.45152127742767328</v>
      </c>
      <c r="G430">
        <v>1</v>
      </c>
      <c r="H430" t="s">
        <v>1369</v>
      </c>
      <c r="J430">
        <f>IF(F430&gt;=Sheet2!$B$5, 1, 0)</f>
        <v>0</v>
      </c>
      <c r="K430">
        <f t="shared" si="6"/>
        <v>0</v>
      </c>
    </row>
    <row r="431" spans="1:11" hidden="1">
      <c r="A431" t="s">
        <v>608</v>
      </c>
      <c r="B431" t="s">
        <v>7</v>
      </c>
      <c r="C431" t="s">
        <v>613</v>
      </c>
      <c r="D431" t="s">
        <v>327</v>
      </c>
      <c r="E431">
        <v>4</v>
      </c>
      <c r="F431">
        <v>0.40742939710617071</v>
      </c>
      <c r="G431">
        <v>1</v>
      </c>
      <c r="H431" t="s">
        <v>1369</v>
      </c>
      <c r="J431">
        <f>IF(F431&gt;=Sheet2!$B$5, 1, 0)</f>
        <v>0</v>
      </c>
      <c r="K431">
        <f t="shared" si="6"/>
        <v>0</v>
      </c>
    </row>
    <row r="432" spans="1:11" hidden="1">
      <c r="A432" t="s">
        <v>608</v>
      </c>
      <c r="B432" t="s">
        <v>7</v>
      </c>
      <c r="C432" t="s">
        <v>614</v>
      </c>
      <c r="D432" t="s">
        <v>12</v>
      </c>
      <c r="E432">
        <v>41</v>
      </c>
      <c r="F432">
        <v>0.46612095832824713</v>
      </c>
      <c r="G432">
        <v>1</v>
      </c>
      <c r="H432" t="s">
        <v>1369</v>
      </c>
      <c r="J432">
        <f>IF(F432&gt;=Sheet2!$B$5, 1, 0)</f>
        <v>0</v>
      </c>
      <c r="K432">
        <f t="shared" si="6"/>
        <v>0</v>
      </c>
    </row>
    <row r="433" spans="1:11" hidden="1">
      <c r="A433" t="s">
        <v>608</v>
      </c>
      <c r="B433" t="s">
        <v>7</v>
      </c>
      <c r="C433" t="s">
        <v>615</v>
      </c>
      <c r="D433" t="s">
        <v>300</v>
      </c>
      <c r="E433">
        <v>9</v>
      </c>
      <c r="F433">
        <v>0.2879924476146698</v>
      </c>
      <c r="G433">
        <v>1</v>
      </c>
      <c r="H433" t="s">
        <v>1369</v>
      </c>
      <c r="J433">
        <f>IF(F433&gt;=Sheet2!$B$5, 1, 0)</f>
        <v>0</v>
      </c>
      <c r="K433">
        <f t="shared" si="6"/>
        <v>0</v>
      </c>
    </row>
    <row r="434" spans="1:11" hidden="1">
      <c r="A434" t="s">
        <v>608</v>
      </c>
      <c r="B434" t="s">
        <v>7</v>
      </c>
      <c r="C434" t="s">
        <v>616</v>
      </c>
      <c r="D434" t="s">
        <v>617</v>
      </c>
      <c r="E434">
        <v>7</v>
      </c>
      <c r="F434">
        <v>0.11577364802360531</v>
      </c>
      <c r="G434">
        <v>0</v>
      </c>
      <c r="J434">
        <f>IF(F434&gt;=Sheet2!$B$5, 1, 0)</f>
        <v>0</v>
      </c>
      <c r="K434">
        <f t="shared" si="6"/>
        <v>1</v>
      </c>
    </row>
    <row r="435" spans="1:11" hidden="1">
      <c r="A435" t="s">
        <v>608</v>
      </c>
      <c r="B435" t="s">
        <v>7</v>
      </c>
      <c r="C435" t="s">
        <v>618</v>
      </c>
      <c r="D435" t="s">
        <v>50</v>
      </c>
      <c r="E435">
        <v>78</v>
      </c>
      <c r="F435">
        <v>0.22858117520809171</v>
      </c>
      <c r="G435">
        <v>0</v>
      </c>
      <c r="J435">
        <f>IF(F435&gt;=Sheet2!$B$5, 1, 0)</f>
        <v>0</v>
      </c>
      <c r="K435">
        <f t="shared" si="6"/>
        <v>1</v>
      </c>
    </row>
    <row r="436" spans="1:11" hidden="1">
      <c r="A436" t="s">
        <v>608</v>
      </c>
      <c r="B436" t="s">
        <v>7</v>
      </c>
      <c r="C436" t="s">
        <v>619</v>
      </c>
      <c r="D436" t="s">
        <v>50</v>
      </c>
      <c r="E436">
        <v>78</v>
      </c>
      <c r="F436">
        <v>0.1217902526259422</v>
      </c>
      <c r="G436">
        <v>0</v>
      </c>
      <c r="J436">
        <f>IF(F436&gt;=Sheet2!$B$5, 1, 0)</f>
        <v>0</v>
      </c>
      <c r="K436">
        <f t="shared" si="6"/>
        <v>1</v>
      </c>
    </row>
    <row r="437" spans="1:11" hidden="1">
      <c r="A437" t="s">
        <v>608</v>
      </c>
      <c r="B437" t="s">
        <v>7</v>
      </c>
      <c r="C437" t="s">
        <v>620</v>
      </c>
      <c r="D437" t="s">
        <v>230</v>
      </c>
      <c r="E437">
        <v>4</v>
      </c>
      <c r="F437">
        <v>0.60214722156524658</v>
      </c>
      <c r="G437">
        <v>1</v>
      </c>
      <c r="H437" t="s">
        <v>1369</v>
      </c>
      <c r="J437">
        <f>IF(F437&gt;=Sheet2!$B$5, 1, 0)</f>
        <v>1</v>
      </c>
      <c r="K437">
        <f t="shared" si="6"/>
        <v>1</v>
      </c>
    </row>
    <row r="438" spans="1:11" hidden="1">
      <c r="A438" t="s">
        <v>608</v>
      </c>
      <c r="B438" t="s">
        <v>7</v>
      </c>
      <c r="C438" t="s">
        <v>616</v>
      </c>
      <c r="D438" t="s">
        <v>621</v>
      </c>
      <c r="E438">
        <v>4</v>
      </c>
      <c r="F438">
        <v>0.5198790431022644</v>
      </c>
      <c r="G438">
        <v>1</v>
      </c>
      <c r="H438" t="s">
        <v>1369</v>
      </c>
      <c r="J438">
        <f>IF(F438&gt;=Sheet2!$B$5, 1, 0)</f>
        <v>0</v>
      </c>
      <c r="K438">
        <f t="shared" si="6"/>
        <v>0</v>
      </c>
    </row>
    <row r="439" spans="1:11" hidden="1">
      <c r="A439" t="s">
        <v>608</v>
      </c>
      <c r="B439" t="s">
        <v>7</v>
      </c>
      <c r="C439" t="s">
        <v>618</v>
      </c>
      <c r="D439" t="s">
        <v>189</v>
      </c>
      <c r="E439">
        <v>7</v>
      </c>
      <c r="F439">
        <v>0.56165808439254761</v>
      </c>
      <c r="G439">
        <v>1</v>
      </c>
      <c r="H439" t="s">
        <v>1369</v>
      </c>
      <c r="J439">
        <f>IF(F439&gt;=Sheet2!$B$5, 1, 0)</f>
        <v>1</v>
      </c>
      <c r="K439">
        <f t="shared" si="6"/>
        <v>1</v>
      </c>
    </row>
    <row r="440" spans="1:11" hidden="1">
      <c r="A440" t="s">
        <v>608</v>
      </c>
      <c r="B440" t="s">
        <v>7</v>
      </c>
      <c r="C440" t="s">
        <v>622</v>
      </c>
      <c r="D440" t="s">
        <v>105</v>
      </c>
      <c r="E440">
        <v>17</v>
      </c>
      <c r="F440">
        <v>0.45476275682449341</v>
      </c>
      <c r="G440">
        <v>1</v>
      </c>
      <c r="H440" t="s">
        <v>1369</v>
      </c>
      <c r="J440">
        <f>IF(F440&gt;=Sheet2!$B$5, 1, 0)</f>
        <v>0</v>
      </c>
      <c r="K440">
        <f t="shared" si="6"/>
        <v>0</v>
      </c>
    </row>
    <row r="441" spans="1:11" hidden="1">
      <c r="A441" t="s">
        <v>608</v>
      </c>
      <c r="B441" t="s">
        <v>7</v>
      </c>
      <c r="C441" t="s">
        <v>623</v>
      </c>
      <c r="D441" t="s">
        <v>35</v>
      </c>
      <c r="E441">
        <v>8</v>
      </c>
      <c r="F441">
        <v>0.57435542345046997</v>
      </c>
      <c r="G441">
        <v>1</v>
      </c>
      <c r="H441" t="s">
        <v>1369</v>
      </c>
      <c r="J441">
        <f>IF(F441&gt;=Sheet2!$B$5, 1, 0)</f>
        <v>1</v>
      </c>
      <c r="K441">
        <f t="shared" si="6"/>
        <v>1</v>
      </c>
    </row>
    <row r="442" spans="1:11" hidden="1">
      <c r="A442" t="s">
        <v>608</v>
      </c>
      <c r="B442" t="s">
        <v>7</v>
      </c>
      <c r="C442" t="s">
        <v>624</v>
      </c>
      <c r="D442" t="s">
        <v>551</v>
      </c>
      <c r="E442">
        <v>12</v>
      </c>
      <c r="F442">
        <v>0.51795303821563721</v>
      </c>
      <c r="G442">
        <v>1</v>
      </c>
      <c r="H442" t="s">
        <v>1369</v>
      </c>
      <c r="J442">
        <f>IF(F442&gt;=Sheet2!$B$5, 1, 0)</f>
        <v>0</v>
      </c>
      <c r="K442">
        <f t="shared" si="6"/>
        <v>0</v>
      </c>
    </row>
    <row r="443" spans="1:11" hidden="1">
      <c r="A443" t="s">
        <v>608</v>
      </c>
      <c r="B443" t="s">
        <v>7</v>
      </c>
      <c r="C443" t="s">
        <v>625</v>
      </c>
      <c r="D443" t="s">
        <v>626</v>
      </c>
      <c r="E443">
        <v>4</v>
      </c>
      <c r="F443">
        <v>0.55135887861251831</v>
      </c>
      <c r="G443">
        <v>1</v>
      </c>
      <c r="H443" t="s">
        <v>1369</v>
      </c>
      <c r="J443">
        <f>IF(F443&gt;=Sheet2!$B$5, 1, 0)</f>
        <v>1</v>
      </c>
      <c r="K443">
        <f t="shared" si="6"/>
        <v>1</v>
      </c>
    </row>
    <row r="444" spans="1:11" hidden="1">
      <c r="A444" t="s">
        <v>608</v>
      </c>
      <c r="B444" t="s">
        <v>7</v>
      </c>
      <c r="C444" t="s">
        <v>627</v>
      </c>
      <c r="D444" t="s">
        <v>26</v>
      </c>
      <c r="E444">
        <v>13</v>
      </c>
      <c r="F444">
        <v>0.56224173307418823</v>
      </c>
      <c r="G444">
        <v>1</v>
      </c>
      <c r="H444" t="s">
        <v>1369</v>
      </c>
      <c r="J444">
        <f>IF(F444&gt;=Sheet2!$B$5, 1, 0)</f>
        <v>1</v>
      </c>
      <c r="K444">
        <f t="shared" si="6"/>
        <v>1</v>
      </c>
    </row>
    <row r="445" spans="1:11" hidden="1">
      <c r="A445" t="s">
        <v>628</v>
      </c>
      <c r="B445" t="s">
        <v>48</v>
      </c>
      <c r="C445" t="s">
        <v>590</v>
      </c>
      <c r="D445" t="s">
        <v>50</v>
      </c>
      <c r="E445">
        <v>78</v>
      </c>
      <c r="F445">
        <v>0.10198478400707239</v>
      </c>
      <c r="J445">
        <f>IF(F445&gt;=Sheet2!$B$5, 1, 0)</f>
        <v>0</v>
      </c>
      <c r="K445">
        <f t="shared" si="6"/>
        <v>1</v>
      </c>
    </row>
    <row r="446" spans="1:11" hidden="1">
      <c r="A446" t="s">
        <v>628</v>
      </c>
      <c r="B446" t="s">
        <v>48</v>
      </c>
      <c r="C446" t="s">
        <v>539</v>
      </c>
      <c r="D446" t="s">
        <v>50</v>
      </c>
      <c r="E446">
        <v>78</v>
      </c>
      <c r="F446">
        <v>5.7944655418396003E-2</v>
      </c>
      <c r="J446">
        <f>IF(F446&gt;=Sheet2!$B$5, 1, 0)</f>
        <v>0</v>
      </c>
      <c r="K446">
        <f t="shared" si="6"/>
        <v>1</v>
      </c>
    </row>
    <row r="447" spans="1:11" hidden="1">
      <c r="A447" t="s">
        <v>628</v>
      </c>
      <c r="B447" t="s">
        <v>48</v>
      </c>
      <c r="C447" t="s">
        <v>629</v>
      </c>
      <c r="D447" t="s">
        <v>96</v>
      </c>
      <c r="E447">
        <v>43</v>
      </c>
      <c r="F447">
        <v>0.16833071410655981</v>
      </c>
      <c r="J447">
        <f>IF(F447&gt;=Sheet2!$B$5, 1, 0)</f>
        <v>0</v>
      </c>
      <c r="K447">
        <f t="shared" si="6"/>
        <v>1</v>
      </c>
    </row>
    <row r="448" spans="1:11" hidden="1">
      <c r="A448" t="s">
        <v>628</v>
      </c>
      <c r="B448" t="s">
        <v>48</v>
      </c>
      <c r="C448" t="s">
        <v>630</v>
      </c>
      <c r="D448" t="s">
        <v>96</v>
      </c>
      <c r="E448">
        <v>43</v>
      </c>
      <c r="F448">
        <v>5.2260525524616241E-2</v>
      </c>
      <c r="J448">
        <f>IF(F448&gt;=Sheet2!$B$5, 1, 0)</f>
        <v>0</v>
      </c>
      <c r="K448">
        <f t="shared" si="6"/>
        <v>1</v>
      </c>
    </row>
    <row r="449" spans="1:11" hidden="1">
      <c r="A449" t="s">
        <v>631</v>
      </c>
      <c r="B449" t="s">
        <v>48</v>
      </c>
      <c r="C449" t="s">
        <v>632</v>
      </c>
      <c r="D449" t="s">
        <v>108</v>
      </c>
      <c r="E449">
        <v>40</v>
      </c>
      <c r="F449">
        <v>0.1489251106977463</v>
      </c>
      <c r="J449">
        <f>IF(F449&gt;=Sheet2!$B$5, 1, 0)</f>
        <v>0</v>
      </c>
      <c r="K449">
        <f t="shared" si="6"/>
        <v>1</v>
      </c>
    </row>
    <row r="450" spans="1:11" hidden="1">
      <c r="A450" t="s">
        <v>631</v>
      </c>
      <c r="B450" t="s">
        <v>48</v>
      </c>
      <c r="C450" t="s">
        <v>633</v>
      </c>
      <c r="D450" t="s">
        <v>52</v>
      </c>
      <c r="E450">
        <v>57</v>
      </c>
      <c r="F450">
        <v>0.24675630033016199</v>
      </c>
      <c r="J450">
        <f>IF(F450&gt;=Sheet2!$B$5, 1, 0)</f>
        <v>0</v>
      </c>
      <c r="K450">
        <f t="shared" si="6"/>
        <v>1</v>
      </c>
    </row>
    <row r="451" spans="1:11" hidden="1">
      <c r="A451" t="s">
        <v>634</v>
      </c>
      <c r="B451" t="s">
        <v>7</v>
      </c>
      <c r="C451" t="s">
        <v>635</v>
      </c>
      <c r="D451" t="s">
        <v>9</v>
      </c>
      <c r="E451">
        <v>58</v>
      </c>
      <c r="F451">
        <v>2.2443937137722969E-2</v>
      </c>
      <c r="J451">
        <f>IF(F451&gt;=Sheet2!$B$5, 1, 0)</f>
        <v>0</v>
      </c>
      <c r="K451">
        <f t="shared" ref="K451:K514" si="7">IF(J451=G451, 1, 0)</f>
        <v>1</v>
      </c>
    </row>
    <row r="452" spans="1:11" hidden="1">
      <c r="A452" t="s">
        <v>636</v>
      </c>
      <c r="B452" t="s">
        <v>7</v>
      </c>
      <c r="C452" t="s">
        <v>49</v>
      </c>
      <c r="D452" t="s">
        <v>50</v>
      </c>
      <c r="E452">
        <v>78</v>
      </c>
      <c r="F452">
        <v>0.1231378093361855</v>
      </c>
      <c r="J452">
        <f>IF(F452&gt;=Sheet2!$B$5, 1, 0)</f>
        <v>0</v>
      </c>
      <c r="K452">
        <f t="shared" si="7"/>
        <v>1</v>
      </c>
    </row>
    <row r="453" spans="1:11" hidden="1">
      <c r="A453" t="s">
        <v>156</v>
      </c>
      <c r="B453" t="s">
        <v>48</v>
      </c>
      <c r="C453" t="s">
        <v>637</v>
      </c>
      <c r="D453" t="s">
        <v>50</v>
      </c>
      <c r="E453">
        <v>78</v>
      </c>
      <c r="F453">
        <v>-1.8184913322329521E-2</v>
      </c>
      <c r="J453">
        <f>IF(F453&gt;=Sheet2!$B$5, 1, 0)</f>
        <v>0</v>
      </c>
      <c r="K453">
        <f t="shared" si="7"/>
        <v>1</v>
      </c>
    </row>
    <row r="454" spans="1:11" hidden="1">
      <c r="A454" t="s">
        <v>638</v>
      </c>
      <c r="B454" t="s">
        <v>7</v>
      </c>
      <c r="C454" t="s">
        <v>639</v>
      </c>
      <c r="D454" t="s">
        <v>511</v>
      </c>
      <c r="E454">
        <v>4</v>
      </c>
      <c r="F454">
        <v>0.29203993082046509</v>
      </c>
      <c r="J454">
        <f>IF(F454&gt;=Sheet2!$B$5, 1, 0)</f>
        <v>0</v>
      </c>
      <c r="K454">
        <f t="shared" si="7"/>
        <v>1</v>
      </c>
    </row>
    <row r="455" spans="1:11" hidden="1">
      <c r="A455" t="s">
        <v>640</v>
      </c>
      <c r="B455" t="s">
        <v>7</v>
      </c>
      <c r="C455" t="s">
        <v>641</v>
      </c>
      <c r="D455" t="s">
        <v>96</v>
      </c>
      <c r="E455">
        <v>43</v>
      </c>
      <c r="F455">
        <v>3.2731108367443078E-2</v>
      </c>
      <c r="J455">
        <f>IF(F455&gt;=Sheet2!$B$5, 1, 0)</f>
        <v>0</v>
      </c>
      <c r="K455">
        <f t="shared" si="7"/>
        <v>1</v>
      </c>
    </row>
    <row r="456" spans="1:11" hidden="1">
      <c r="A456" t="s">
        <v>640</v>
      </c>
      <c r="B456" t="s">
        <v>7</v>
      </c>
      <c r="C456" t="s">
        <v>642</v>
      </c>
      <c r="D456" t="s">
        <v>643</v>
      </c>
      <c r="E456">
        <v>3</v>
      </c>
      <c r="F456">
        <v>0.1259414404630661</v>
      </c>
      <c r="J456">
        <f>IF(F456&gt;=Sheet2!$B$5, 1, 0)</f>
        <v>0</v>
      </c>
      <c r="K456">
        <f t="shared" si="7"/>
        <v>1</v>
      </c>
    </row>
    <row r="457" spans="1:11" hidden="1">
      <c r="A457" t="s">
        <v>640</v>
      </c>
      <c r="B457" t="s">
        <v>7</v>
      </c>
      <c r="C457" t="s">
        <v>644</v>
      </c>
      <c r="D457" t="s">
        <v>82</v>
      </c>
      <c r="E457">
        <v>8</v>
      </c>
      <c r="F457">
        <v>7.4749939143657684E-2</v>
      </c>
      <c r="J457">
        <f>IF(F457&gt;=Sheet2!$B$5, 1, 0)</f>
        <v>0</v>
      </c>
      <c r="K457">
        <f t="shared" si="7"/>
        <v>1</v>
      </c>
    </row>
    <row r="458" spans="1:11" hidden="1">
      <c r="A458" t="s">
        <v>645</v>
      </c>
      <c r="B458" t="s">
        <v>7</v>
      </c>
      <c r="C458" t="s">
        <v>646</v>
      </c>
      <c r="D458" t="s">
        <v>643</v>
      </c>
      <c r="E458">
        <v>3</v>
      </c>
      <c r="F458">
        <v>0.1410510987043381</v>
      </c>
      <c r="J458">
        <f>IF(F458&gt;=Sheet2!$B$5, 1, 0)</f>
        <v>0</v>
      </c>
      <c r="K458">
        <f t="shared" si="7"/>
        <v>1</v>
      </c>
    </row>
    <row r="459" spans="1:11" hidden="1">
      <c r="A459" t="s">
        <v>647</v>
      </c>
      <c r="B459" t="s">
        <v>7</v>
      </c>
      <c r="C459" t="s">
        <v>234</v>
      </c>
      <c r="D459" t="s">
        <v>38</v>
      </c>
      <c r="E459">
        <v>49</v>
      </c>
      <c r="F459">
        <v>7.1183592081069946E-2</v>
      </c>
      <c r="J459">
        <f>IF(F459&gt;=Sheet2!$B$5, 1, 0)</f>
        <v>0</v>
      </c>
      <c r="K459">
        <f t="shared" si="7"/>
        <v>1</v>
      </c>
    </row>
    <row r="460" spans="1:11" hidden="1">
      <c r="A460" t="s">
        <v>648</v>
      </c>
      <c r="B460" t="s">
        <v>7</v>
      </c>
      <c r="C460" t="s">
        <v>120</v>
      </c>
      <c r="D460" t="s">
        <v>9</v>
      </c>
      <c r="E460">
        <v>58</v>
      </c>
      <c r="F460">
        <v>6.7487135529518127E-2</v>
      </c>
      <c r="J460">
        <f>IF(F460&gt;=Sheet2!$B$5, 1, 0)</f>
        <v>0</v>
      </c>
      <c r="K460">
        <f t="shared" si="7"/>
        <v>1</v>
      </c>
    </row>
    <row r="461" spans="1:11" hidden="1">
      <c r="A461" t="s">
        <v>648</v>
      </c>
      <c r="B461" t="s">
        <v>7</v>
      </c>
      <c r="C461" t="s">
        <v>489</v>
      </c>
      <c r="D461" t="s">
        <v>96</v>
      </c>
      <c r="E461">
        <v>43</v>
      </c>
      <c r="F461">
        <v>0.27457857131958008</v>
      </c>
      <c r="J461">
        <f>IF(F461&gt;=Sheet2!$B$5, 1, 0)</f>
        <v>0</v>
      </c>
      <c r="K461">
        <f t="shared" si="7"/>
        <v>1</v>
      </c>
    </row>
    <row r="462" spans="1:11" hidden="1">
      <c r="A462" t="s">
        <v>649</v>
      </c>
      <c r="B462" t="s">
        <v>7</v>
      </c>
      <c r="C462" t="s">
        <v>488</v>
      </c>
      <c r="D462" t="s">
        <v>96</v>
      </c>
      <c r="E462">
        <v>43</v>
      </c>
      <c r="F462">
        <v>0.36425775289535522</v>
      </c>
      <c r="J462">
        <f>IF(F462&gt;=Sheet2!$B$5, 1, 0)</f>
        <v>0</v>
      </c>
      <c r="K462">
        <f t="shared" si="7"/>
        <v>1</v>
      </c>
    </row>
    <row r="463" spans="1:11" hidden="1">
      <c r="A463" t="s">
        <v>650</v>
      </c>
      <c r="B463" t="s">
        <v>7</v>
      </c>
      <c r="C463" t="s">
        <v>651</v>
      </c>
      <c r="D463" t="s">
        <v>652</v>
      </c>
      <c r="E463">
        <v>3</v>
      </c>
      <c r="F463">
        <v>0.18334637582302091</v>
      </c>
      <c r="J463">
        <f>IF(F463&gt;=Sheet2!$B$5, 1, 0)</f>
        <v>0</v>
      </c>
      <c r="K463">
        <f t="shared" si="7"/>
        <v>1</v>
      </c>
    </row>
    <row r="464" spans="1:11" hidden="1">
      <c r="A464" t="s">
        <v>653</v>
      </c>
      <c r="B464" t="s">
        <v>7</v>
      </c>
      <c r="C464" t="s">
        <v>192</v>
      </c>
      <c r="D464" t="s">
        <v>105</v>
      </c>
      <c r="E464">
        <v>17</v>
      </c>
      <c r="F464">
        <v>0.15949392318725589</v>
      </c>
      <c r="J464">
        <f>IF(F464&gt;=Sheet2!$B$5, 1, 0)</f>
        <v>0</v>
      </c>
      <c r="K464">
        <f t="shared" si="7"/>
        <v>1</v>
      </c>
    </row>
    <row r="465" spans="1:11" hidden="1">
      <c r="A465" t="s">
        <v>654</v>
      </c>
      <c r="B465" t="s">
        <v>7</v>
      </c>
      <c r="C465" t="s">
        <v>167</v>
      </c>
      <c r="D465" t="s">
        <v>96</v>
      </c>
      <c r="E465">
        <v>43</v>
      </c>
      <c r="F465">
        <v>0.36560326814651489</v>
      </c>
      <c r="J465">
        <f>IF(F465&gt;=Sheet2!$B$5, 1, 0)</f>
        <v>0</v>
      </c>
      <c r="K465">
        <f t="shared" si="7"/>
        <v>1</v>
      </c>
    </row>
    <row r="466" spans="1:11" hidden="1">
      <c r="A466" t="s">
        <v>654</v>
      </c>
      <c r="B466" t="s">
        <v>48</v>
      </c>
      <c r="C466" t="s">
        <v>186</v>
      </c>
      <c r="D466" t="s">
        <v>183</v>
      </c>
      <c r="E466">
        <v>14</v>
      </c>
      <c r="F466">
        <v>0.28212270140647888</v>
      </c>
      <c r="J466">
        <f>IF(F466&gt;=Sheet2!$B$5, 1, 0)</f>
        <v>0</v>
      </c>
      <c r="K466">
        <f t="shared" si="7"/>
        <v>1</v>
      </c>
    </row>
    <row r="467" spans="1:11" hidden="1">
      <c r="A467" t="s">
        <v>654</v>
      </c>
      <c r="B467" t="s">
        <v>48</v>
      </c>
      <c r="C467" t="s">
        <v>182</v>
      </c>
      <c r="D467" t="s">
        <v>183</v>
      </c>
      <c r="E467">
        <v>14</v>
      </c>
      <c r="F467">
        <v>0.20016962289810181</v>
      </c>
      <c r="J467">
        <f>IF(F467&gt;=Sheet2!$B$5, 1, 0)</f>
        <v>0</v>
      </c>
      <c r="K467">
        <f t="shared" si="7"/>
        <v>1</v>
      </c>
    </row>
    <row r="468" spans="1:11" hidden="1">
      <c r="A468" t="s">
        <v>654</v>
      </c>
      <c r="B468" t="s">
        <v>48</v>
      </c>
      <c r="C468" t="s">
        <v>265</v>
      </c>
      <c r="D468" t="s">
        <v>183</v>
      </c>
      <c r="E468">
        <v>14</v>
      </c>
      <c r="F468">
        <v>0.16722621023654941</v>
      </c>
      <c r="J468">
        <f>IF(F468&gt;=Sheet2!$B$5, 1, 0)</f>
        <v>0</v>
      </c>
      <c r="K468">
        <f t="shared" si="7"/>
        <v>1</v>
      </c>
    </row>
    <row r="469" spans="1:11" hidden="1">
      <c r="A469" t="s">
        <v>654</v>
      </c>
      <c r="B469" t="s">
        <v>48</v>
      </c>
      <c r="C469" t="s">
        <v>238</v>
      </c>
      <c r="D469" t="s">
        <v>183</v>
      </c>
      <c r="E469">
        <v>14</v>
      </c>
      <c r="F469">
        <v>0.1320309042930603</v>
      </c>
      <c r="J469">
        <f>IF(F469&gt;=Sheet2!$B$5, 1, 0)</f>
        <v>0</v>
      </c>
      <c r="K469">
        <f t="shared" si="7"/>
        <v>1</v>
      </c>
    </row>
    <row r="470" spans="1:11" hidden="1">
      <c r="A470" t="s">
        <v>654</v>
      </c>
      <c r="B470" t="s">
        <v>48</v>
      </c>
      <c r="C470" t="s">
        <v>655</v>
      </c>
      <c r="D470" t="s">
        <v>96</v>
      </c>
      <c r="E470">
        <v>43</v>
      </c>
      <c r="F470">
        <v>0.23589438199996951</v>
      </c>
      <c r="J470">
        <f>IF(F470&gt;=Sheet2!$B$5, 1, 0)</f>
        <v>0</v>
      </c>
      <c r="K470">
        <f t="shared" si="7"/>
        <v>1</v>
      </c>
    </row>
    <row r="471" spans="1:11" hidden="1">
      <c r="A471" t="s">
        <v>654</v>
      </c>
      <c r="B471" t="s">
        <v>48</v>
      </c>
      <c r="C471" t="s">
        <v>656</v>
      </c>
      <c r="D471" t="s">
        <v>405</v>
      </c>
      <c r="E471">
        <v>4</v>
      </c>
      <c r="F471">
        <v>0.45260715484619141</v>
      </c>
      <c r="J471">
        <f>IF(F471&gt;=Sheet2!$B$5, 1, 0)</f>
        <v>0</v>
      </c>
      <c r="K471">
        <f t="shared" si="7"/>
        <v>1</v>
      </c>
    </row>
    <row r="472" spans="1:11" hidden="1">
      <c r="A472" t="s">
        <v>142</v>
      </c>
      <c r="B472" t="s">
        <v>7</v>
      </c>
      <c r="C472" t="s">
        <v>657</v>
      </c>
      <c r="D472" t="s">
        <v>96</v>
      </c>
      <c r="E472">
        <v>43</v>
      </c>
      <c r="F472">
        <v>3.4750018268823617E-2</v>
      </c>
      <c r="J472">
        <f>IF(F472&gt;=Sheet2!$B$5, 1, 0)</f>
        <v>0</v>
      </c>
      <c r="K472">
        <f t="shared" si="7"/>
        <v>1</v>
      </c>
    </row>
    <row r="473" spans="1:11" hidden="1">
      <c r="A473" t="s">
        <v>658</v>
      </c>
      <c r="B473" t="s">
        <v>48</v>
      </c>
      <c r="C473" t="s">
        <v>659</v>
      </c>
      <c r="D473" t="s">
        <v>348</v>
      </c>
      <c r="E473">
        <v>3</v>
      </c>
      <c r="F473">
        <v>0.45073685050010681</v>
      </c>
      <c r="J473">
        <f>IF(F473&gt;=Sheet2!$B$5, 1, 0)</f>
        <v>0</v>
      </c>
      <c r="K473">
        <f t="shared" si="7"/>
        <v>1</v>
      </c>
    </row>
    <row r="474" spans="1:11" hidden="1">
      <c r="A474" t="s">
        <v>660</v>
      </c>
      <c r="B474" t="s">
        <v>48</v>
      </c>
      <c r="C474" t="s">
        <v>661</v>
      </c>
      <c r="D474" t="s">
        <v>183</v>
      </c>
      <c r="E474">
        <v>14</v>
      </c>
      <c r="F474">
        <v>0.23989526927471161</v>
      </c>
      <c r="J474">
        <f>IF(F474&gt;=Sheet2!$B$5, 1, 0)</f>
        <v>0</v>
      </c>
      <c r="K474">
        <f t="shared" si="7"/>
        <v>1</v>
      </c>
    </row>
    <row r="475" spans="1:11" hidden="1">
      <c r="A475" t="s">
        <v>660</v>
      </c>
      <c r="B475" t="s">
        <v>48</v>
      </c>
      <c r="C475" t="s">
        <v>662</v>
      </c>
      <c r="D475" t="s">
        <v>50</v>
      </c>
      <c r="E475">
        <v>78</v>
      </c>
      <c r="F475">
        <v>0.32180950045585632</v>
      </c>
      <c r="J475">
        <f>IF(F475&gt;=Sheet2!$B$5, 1, 0)</f>
        <v>0</v>
      </c>
      <c r="K475">
        <f t="shared" si="7"/>
        <v>1</v>
      </c>
    </row>
    <row r="476" spans="1:11" hidden="1">
      <c r="A476" t="s">
        <v>660</v>
      </c>
      <c r="B476" t="s">
        <v>48</v>
      </c>
      <c r="C476" t="s">
        <v>663</v>
      </c>
      <c r="D476" t="s">
        <v>52</v>
      </c>
      <c r="E476">
        <v>57</v>
      </c>
      <c r="F476">
        <v>0.1578823924064636</v>
      </c>
      <c r="J476">
        <f>IF(F476&gt;=Sheet2!$B$5, 1, 0)</f>
        <v>0</v>
      </c>
      <c r="K476">
        <f t="shared" si="7"/>
        <v>1</v>
      </c>
    </row>
    <row r="477" spans="1:11" hidden="1">
      <c r="A477" t="s">
        <v>664</v>
      </c>
      <c r="B477" t="s">
        <v>48</v>
      </c>
      <c r="C477" t="s">
        <v>665</v>
      </c>
      <c r="D477" t="s">
        <v>108</v>
      </c>
      <c r="E477">
        <v>40</v>
      </c>
      <c r="F477">
        <v>0.32230442762374878</v>
      </c>
      <c r="J477">
        <f>IF(F477&gt;=Sheet2!$B$5, 1, 0)</f>
        <v>0</v>
      </c>
      <c r="K477">
        <f t="shared" si="7"/>
        <v>1</v>
      </c>
    </row>
    <row r="478" spans="1:11" hidden="1">
      <c r="A478" t="s">
        <v>666</v>
      </c>
      <c r="B478" t="s">
        <v>48</v>
      </c>
      <c r="C478" t="s">
        <v>667</v>
      </c>
      <c r="D478" t="s">
        <v>342</v>
      </c>
      <c r="E478">
        <v>14</v>
      </c>
      <c r="F478">
        <v>0.27634492516517639</v>
      </c>
      <c r="J478">
        <f>IF(F478&gt;=Sheet2!$B$5, 1, 0)</f>
        <v>0</v>
      </c>
      <c r="K478">
        <f t="shared" si="7"/>
        <v>1</v>
      </c>
    </row>
    <row r="479" spans="1:11" hidden="1">
      <c r="A479" t="s">
        <v>666</v>
      </c>
      <c r="B479" t="s">
        <v>48</v>
      </c>
      <c r="C479" t="s">
        <v>668</v>
      </c>
      <c r="D479" t="s">
        <v>342</v>
      </c>
      <c r="E479">
        <v>14</v>
      </c>
      <c r="F479">
        <v>0.1221832185983658</v>
      </c>
      <c r="J479">
        <f>IF(F479&gt;=Sheet2!$B$5, 1, 0)</f>
        <v>0</v>
      </c>
      <c r="K479">
        <f t="shared" si="7"/>
        <v>1</v>
      </c>
    </row>
    <row r="480" spans="1:11" hidden="1">
      <c r="A480" t="s">
        <v>669</v>
      </c>
      <c r="B480" t="s">
        <v>7</v>
      </c>
      <c r="C480" t="s">
        <v>670</v>
      </c>
      <c r="D480" t="s">
        <v>183</v>
      </c>
      <c r="E480">
        <v>14</v>
      </c>
      <c r="F480">
        <v>0.18304628133773801</v>
      </c>
      <c r="J480">
        <f>IF(F480&gt;=Sheet2!$B$5, 1, 0)</f>
        <v>0</v>
      </c>
      <c r="K480">
        <f t="shared" si="7"/>
        <v>1</v>
      </c>
    </row>
    <row r="481" spans="1:11" hidden="1">
      <c r="A481" t="s">
        <v>671</v>
      </c>
      <c r="B481" t="s">
        <v>48</v>
      </c>
      <c r="C481" t="s">
        <v>335</v>
      </c>
      <c r="D481" t="s">
        <v>9</v>
      </c>
      <c r="E481">
        <v>58</v>
      </c>
      <c r="F481">
        <v>0.11286243051290509</v>
      </c>
      <c r="J481">
        <f>IF(F481&gt;=Sheet2!$B$5, 1, 0)</f>
        <v>0</v>
      </c>
      <c r="K481">
        <f t="shared" si="7"/>
        <v>1</v>
      </c>
    </row>
    <row r="482" spans="1:11" hidden="1">
      <c r="A482" t="s">
        <v>671</v>
      </c>
      <c r="B482" t="s">
        <v>48</v>
      </c>
      <c r="C482" t="s">
        <v>290</v>
      </c>
      <c r="D482" t="s">
        <v>9</v>
      </c>
      <c r="E482">
        <v>58</v>
      </c>
      <c r="F482">
        <v>7.0821568369865417E-2</v>
      </c>
      <c r="J482">
        <f>IF(F482&gt;=Sheet2!$B$5, 1, 0)</f>
        <v>0</v>
      </c>
      <c r="K482">
        <f t="shared" si="7"/>
        <v>1</v>
      </c>
    </row>
    <row r="483" spans="1:11" hidden="1">
      <c r="A483" t="s">
        <v>672</v>
      </c>
      <c r="B483" t="s">
        <v>48</v>
      </c>
      <c r="C483" t="s">
        <v>290</v>
      </c>
      <c r="D483" t="s">
        <v>38</v>
      </c>
      <c r="E483">
        <v>49</v>
      </c>
      <c r="F483">
        <v>0.1130929589271545</v>
      </c>
      <c r="J483">
        <f>IF(F483&gt;=Sheet2!$B$5, 1, 0)</f>
        <v>0</v>
      </c>
      <c r="K483">
        <f t="shared" si="7"/>
        <v>1</v>
      </c>
    </row>
    <row r="484" spans="1:11" hidden="1">
      <c r="A484" t="s">
        <v>673</v>
      </c>
      <c r="B484" t="s">
        <v>7</v>
      </c>
      <c r="C484" t="s">
        <v>674</v>
      </c>
      <c r="D484" t="s">
        <v>675</v>
      </c>
      <c r="E484">
        <v>4</v>
      </c>
      <c r="F484">
        <v>0.14187771081924441</v>
      </c>
      <c r="J484">
        <f>IF(F484&gt;=Sheet2!$B$5, 1, 0)</f>
        <v>0</v>
      </c>
      <c r="K484">
        <f t="shared" si="7"/>
        <v>1</v>
      </c>
    </row>
    <row r="485" spans="1:11" hidden="1">
      <c r="A485" t="s">
        <v>676</v>
      </c>
      <c r="B485" t="s">
        <v>7</v>
      </c>
      <c r="C485" t="s">
        <v>53</v>
      </c>
      <c r="D485" t="s">
        <v>41</v>
      </c>
      <c r="E485">
        <v>4</v>
      </c>
      <c r="F485">
        <v>7.0264325477182874E-3</v>
      </c>
      <c r="J485">
        <f>IF(F485&gt;=Sheet2!$B$5, 1, 0)</f>
        <v>0</v>
      </c>
      <c r="K485">
        <f t="shared" si="7"/>
        <v>1</v>
      </c>
    </row>
    <row r="486" spans="1:11" hidden="1">
      <c r="A486" t="s">
        <v>677</v>
      </c>
      <c r="B486" t="s">
        <v>48</v>
      </c>
      <c r="C486" t="s">
        <v>678</v>
      </c>
      <c r="D486" t="s">
        <v>50</v>
      </c>
      <c r="E486">
        <v>78</v>
      </c>
      <c r="F486">
        <v>0.13676425814628601</v>
      </c>
      <c r="J486">
        <f>IF(F486&gt;=Sheet2!$B$5, 1, 0)</f>
        <v>0</v>
      </c>
      <c r="K486">
        <f t="shared" si="7"/>
        <v>1</v>
      </c>
    </row>
    <row r="487" spans="1:11" hidden="1">
      <c r="A487" t="s">
        <v>679</v>
      </c>
      <c r="B487" t="s">
        <v>48</v>
      </c>
      <c r="C487" t="s">
        <v>680</v>
      </c>
      <c r="D487" t="s">
        <v>52</v>
      </c>
      <c r="E487">
        <v>57</v>
      </c>
      <c r="F487">
        <v>0.11557777225971221</v>
      </c>
      <c r="J487">
        <f>IF(F487&gt;=Sheet2!$B$5, 1, 0)</f>
        <v>0</v>
      </c>
      <c r="K487">
        <f t="shared" si="7"/>
        <v>1</v>
      </c>
    </row>
    <row r="488" spans="1:11" hidden="1">
      <c r="A488" t="s">
        <v>681</v>
      </c>
      <c r="B488" t="s">
        <v>48</v>
      </c>
      <c r="C488" t="s">
        <v>682</v>
      </c>
      <c r="D488" t="s">
        <v>96</v>
      </c>
      <c r="E488">
        <v>43</v>
      </c>
      <c r="F488">
        <v>0.14871878921985629</v>
      </c>
      <c r="J488">
        <f>IF(F488&gt;=Sheet2!$B$5, 1, 0)</f>
        <v>0</v>
      </c>
      <c r="K488">
        <f t="shared" si="7"/>
        <v>1</v>
      </c>
    </row>
    <row r="489" spans="1:11" hidden="1">
      <c r="A489" t="s">
        <v>683</v>
      </c>
      <c r="B489" t="s">
        <v>7</v>
      </c>
      <c r="C489" t="s">
        <v>684</v>
      </c>
      <c r="D489" t="s">
        <v>38</v>
      </c>
      <c r="E489">
        <v>49</v>
      </c>
      <c r="F489">
        <v>0.12993766367435461</v>
      </c>
      <c r="J489">
        <f>IF(F489&gt;=Sheet2!$B$5, 1, 0)</f>
        <v>0</v>
      </c>
      <c r="K489">
        <f t="shared" si="7"/>
        <v>1</v>
      </c>
    </row>
    <row r="490" spans="1:11" hidden="1">
      <c r="A490" t="s">
        <v>683</v>
      </c>
      <c r="B490" t="s">
        <v>7</v>
      </c>
      <c r="C490" t="s">
        <v>300</v>
      </c>
      <c r="D490" t="s">
        <v>12</v>
      </c>
      <c r="E490">
        <v>41</v>
      </c>
      <c r="F490">
        <v>0.24989898502826691</v>
      </c>
      <c r="J490">
        <f>IF(F490&gt;=Sheet2!$B$5, 1, 0)</f>
        <v>0</v>
      </c>
      <c r="K490">
        <f t="shared" si="7"/>
        <v>1</v>
      </c>
    </row>
    <row r="491" spans="1:11" hidden="1">
      <c r="A491" t="s">
        <v>683</v>
      </c>
      <c r="B491" t="s">
        <v>7</v>
      </c>
      <c r="C491" t="s">
        <v>685</v>
      </c>
      <c r="D491" t="s">
        <v>156</v>
      </c>
      <c r="E491">
        <v>8</v>
      </c>
      <c r="F491">
        <v>0.29535782337188721</v>
      </c>
      <c r="J491">
        <f>IF(F491&gt;=Sheet2!$B$5, 1, 0)</f>
        <v>0</v>
      </c>
      <c r="K491">
        <f t="shared" si="7"/>
        <v>1</v>
      </c>
    </row>
    <row r="492" spans="1:11" hidden="1">
      <c r="A492" t="s">
        <v>683</v>
      </c>
      <c r="B492" t="s">
        <v>7</v>
      </c>
      <c r="C492" t="s">
        <v>686</v>
      </c>
      <c r="D492" t="s">
        <v>687</v>
      </c>
      <c r="E492">
        <v>4</v>
      </c>
      <c r="F492">
        <v>0.24012511968612671</v>
      </c>
      <c r="J492">
        <f>IF(F492&gt;=Sheet2!$B$5, 1, 0)</f>
        <v>0</v>
      </c>
      <c r="K492">
        <f t="shared" si="7"/>
        <v>1</v>
      </c>
    </row>
    <row r="493" spans="1:11" hidden="1">
      <c r="A493" t="s">
        <v>683</v>
      </c>
      <c r="B493" t="s">
        <v>7</v>
      </c>
      <c r="C493" t="s">
        <v>105</v>
      </c>
      <c r="D493" t="s">
        <v>9</v>
      </c>
      <c r="E493">
        <v>58</v>
      </c>
      <c r="F493">
        <v>0.16450455784797671</v>
      </c>
      <c r="J493">
        <f>IF(F493&gt;=Sheet2!$B$5, 1, 0)</f>
        <v>0</v>
      </c>
      <c r="K493">
        <f t="shared" si="7"/>
        <v>1</v>
      </c>
    </row>
    <row r="494" spans="1:11" hidden="1">
      <c r="A494" t="s">
        <v>683</v>
      </c>
      <c r="B494" t="s">
        <v>7</v>
      </c>
      <c r="C494" t="s">
        <v>153</v>
      </c>
      <c r="D494" t="s">
        <v>9</v>
      </c>
      <c r="E494">
        <v>58</v>
      </c>
      <c r="F494">
        <v>0.1241152882575989</v>
      </c>
      <c r="J494">
        <f>IF(F494&gt;=Sheet2!$B$5, 1, 0)</f>
        <v>0</v>
      </c>
      <c r="K494">
        <f t="shared" si="7"/>
        <v>1</v>
      </c>
    </row>
    <row r="495" spans="1:11" ht="15" hidden="1">
      <c r="A495" t="s">
        <v>683</v>
      </c>
      <c r="B495" t="s">
        <v>7</v>
      </c>
      <c r="C495" s="3" t="s">
        <v>1374</v>
      </c>
      <c r="D495" t="s">
        <v>9</v>
      </c>
      <c r="E495">
        <v>58</v>
      </c>
      <c r="F495">
        <v>7.6889246702194214E-2</v>
      </c>
      <c r="J495">
        <f>IF(F495&gt;=Sheet2!$B$5, 1, 0)</f>
        <v>0</v>
      </c>
      <c r="K495">
        <f t="shared" si="7"/>
        <v>1</v>
      </c>
    </row>
    <row r="496" spans="1:11" hidden="1">
      <c r="A496" t="s">
        <v>683</v>
      </c>
      <c r="B496" t="s">
        <v>7</v>
      </c>
      <c r="C496" t="s">
        <v>579</v>
      </c>
      <c r="D496" t="s">
        <v>9</v>
      </c>
      <c r="E496">
        <v>58</v>
      </c>
      <c r="F496">
        <v>7.0009410381317139E-2</v>
      </c>
      <c r="J496">
        <f>IF(F496&gt;=Sheet2!$B$5, 1, 0)</f>
        <v>0</v>
      </c>
      <c r="K496">
        <f t="shared" si="7"/>
        <v>1</v>
      </c>
    </row>
    <row r="497" spans="1:11" hidden="1">
      <c r="A497" t="s">
        <v>683</v>
      </c>
      <c r="B497" t="s">
        <v>7</v>
      </c>
      <c r="C497" t="s">
        <v>689</v>
      </c>
      <c r="D497" t="s">
        <v>9</v>
      </c>
      <c r="E497">
        <v>58</v>
      </c>
      <c r="F497">
        <v>5.193275585770607E-2</v>
      </c>
      <c r="J497">
        <f>IF(F497&gt;=Sheet2!$B$5, 1, 0)</f>
        <v>0</v>
      </c>
      <c r="K497">
        <f t="shared" si="7"/>
        <v>1</v>
      </c>
    </row>
    <row r="498" spans="1:11" hidden="1">
      <c r="A498" t="s">
        <v>683</v>
      </c>
      <c r="B498" t="s">
        <v>7</v>
      </c>
      <c r="C498" t="s">
        <v>59</v>
      </c>
      <c r="D498" t="s">
        <v>9</v>
      </c>
      <c r="E498">
        <v>58</v>
      </c>
      <c r="F498">
        <v>1.5339070931077E-2</v>
      </c>
      <c r="J498">
        <f>IF(F498&gt;=Sheet2!$B$5, 1, 0)</f>
        <v>0</v>
      </c>
      <c r="K498">
        <f t="shared" si="7"/>
        <v>1</v>
      </c>
    </row>
    <row r="499" spans="1:11" hidden="1">
      <c r="A499" t="s">
        <v>683</v>
      </c>
      <c r="B499" t="s">
        <v>7</v>
      </c>
      <c r="C499" t="s">
        <v>690</v>
      </c>
      <c r="D499" t="s">
        <v>9</v>
      </c>
      <c r="E499">
        <v>58</v>
      </c>
      <c r="F499">
        <v>9.5475325360894203E-3</v>
      </c>
      <c r="J499">
        <f>IF(F499&gt;=Sheet2!$B$5, 1, 0)</f>
        <v>0</v>
      </c>
      <c r="K499">
        <f t="shared" si="7"/>
        <v>1</v>
      </c>
    </row>
    <row r="500" spans="1:11" hidden="1">
      <c r="A500" t="s">
        <v>683</v>
      </c>
      <c r="B500" t="s">
        <v>7</v>
      </c>
      <c r="C500" t="s">
        <v>682</v>
      </c>
      <c r="D500" t="s">
        <v>96</v>
      </c>
      <c r="E500">
        <v>43</v>
      </c>
      <c r="F500">
        <v>0.14871878921985629</v>
      </c>
      <c r="J500">
        <f>IF(F500&gt;=Sheet2!$B$5, 1, 0)</f>
        <v>0</v>
      </c>
      <c r="K500">
        <f t="shared" si="7"/>
        <v>1</v>
      </c>
    </row>
    <row r="501" spans="1:11" hidden="1">
      <c r="A501" t="s">
        <v>683</v>
      </c>
      <c r="B501" t="s">
        <v>7</v>
      </c>
      <c r="C501" t="s">
        <v>95</v>
      </c>
      <c r="D501" t="s">
        <v>96</v>
      </c>
      <c r="E501">
        <v>43</v>
      </c>
      <c r="F501">
        <v>7.004258781671524E-2</v>
      </c>
      <c r="J501">
        <f>IF(F501&gt;=Sheet2!$B$5, 1, 0)</f>
        <v>0</v>
      </c>
      <c r="K501">
        <f t="shared" si="7"/>
        <v>1</v>
      </c>
    </row>
    <row r="502" spans="1:11" hidden="1">
      <c r="A502" t="s">
        <v>683</v>
      </c>
      <c r="B502" t="s">
        <v>7</v>
      </c>
      <c r="C502" t="s">
        <v>113</v>
      </c>
      <c r="D502" t="s">
        <v>74</v>
      </c>
      <c r="E502">
        <v>12</v>
      </c>
      <c r="F502">
        <v>3.249039500951767E-2</v>
      </c>
      <c r="J502">
        <f>IF(F502&gt;=Sheet2!$B$5, 1, 0)</f>
        <v>0</v>
      </c>
      <c r="K502">
        <f t="shared" si="7"/>
        <v>1</v>
      </c>
    </row>
    <row r="503" spans="1:11" hidden="1">
      <c r="A503" t="s">
        <v>683</v>
      </c>
      <c r="B503" t="s">
        <v>48</v>
      </c>
      <c r="C503" t="s">
        <v>691</v>
      </c>
      <c r="D503" t="s">
        <v>142</v>
      </c>
      <c r="E503">
        <v>6</v>
      </c>
      <c r="F503">
        <v>6.3821300864219666E-2</v>
      </c>
      <c r="J503">
        <f>IF(F503&gt;=Sheet2!$B$5, 1, 0)</f>
        <v>0</v>
      </c>
      <c r="K503">
        <f t="shared" si="7"/>
        <v>1</v>
      </c>
    </row>
    <row r="504" spans="1:11" hidden="1">
      <c r="A504" t="s">
        <v>683</v>
      </c>
      <c r="B504" t="s">
        <v>48</v>
      </c>
      <c r="C504" t="s">
        <v>692</v>
      </c>
      <c r="D504" t="s">
        <v>96</v>
      </c>
      <c r="E504">
        <v>43</v>
      </c>
      <c r="F504">
        <v>0.14361567795276639</v>
      </c>
      <c r="J504">
        <f>IF(F504&gt;=Sheet2!$B$5, 1, 0)</f>
        <v>0</v>
      </c>
      <c r="K504">
        <f t="shared" si="7"/>
        <v>1</v>
      </c>
    </row>
    <row r="505" spans="1:11" hidden="1">
      <c r="A505" t="s">
        <v>683</v>
      </c>
      <c r="B505" t="s">
        <v>48</v>
      </c>
      <c r="C505" t="s">
        <v>693</v>
      </c>
      <c r="D505" t="s">
        <v>18</v>
      </c>
      <c r="E505">
        <v>10</v>
      </c>
      <c r="F505">
        <v>0.25342544913291931</v>
      </c>
      <c r="J505">
        <f>IF(F505&gt;=Sheet2!$B$5, 1, 0)</f>
        <v>0</v>
      </c>
      <c r="K505">
        <f t="shared" si="7"/>
        <v>1</v>
      </c>
    </row>
    <row r="506" spans="1:11" hidden="1">
      <c r="A506" t="s">
        <v>694</v>
      </c>
      <c r="B506" t="s">
        <v>7</v>
      </c>
      <c r="C506" t="s">
        <v>695</v>
      </c>
      <c r="D506" t="s">
        <v>96</v>
      </c>
      <c r="E506">
        <v>43</v>
      </c>
      <c r="F506">
        <v>8.8494502007961273E-2</v>
      </c>
      <c r="J506">
        <f>IF(F506&gt;=Sheet2!$B$5, 1, 0)</f>
        <v>0</v>
      </c>
      <c r="K506">
        <f t="shared" si="7"/>
        <v>1</v>
      </c>
    </row>
    <row r="507" spans="1:11" hidden="1">
      <c r="A507" t="s">
        <v>696</v>
      </c>
      <c r="B507" t="s">
        <v>48</v>
      </c>
      <c r="C507" t="s">
        <v>318</v>
      </c>
      <c r="D507" t="s">
        <v>142</v>
      </c>
      <c r="E507">
        <v>6</v>
      </c>
      <c r="F507">
        <v>9.923061728477478E-2</v>
      </c>
      <c r="J507">
        <f>IF(F507&gt;=Sheet2!$B$5, 1, 0)</f>
        <v>0</v>
      </c>
      <c r="K507">
        <f t="shared" si="7"/>
        <v>1</v>
      </c>
    </row>
    <row r="508" spans="1:11" hidden="1">
      <c r="A508" t="s">
        <v>697</v>
      </c>
      <c r="B508" t="s">
        <v>7</v>
      </c>
      <c r="C508" t="s">
        <v>615</v>
      </c>
      <c r="D508" t="s">
        <v>12</v>
      </c>
      <c r="E508">
        <v>41</v>
      </c>
      <c r="F508">
        <v>0.30867263674736017</v>
      </c>
      <c r="J508">
        <f>IF(F508&gt;=Sheet2!$B$5, 1, 0)</f>
        <v>0</v>
      </c>
      <c r="K508">
        <f t="shared" si="7"/>
        <v>1</v>
      </c>
    </row>
    <row r="509" spans="1:11" hidden="1">
      <c r="A509" t="s">
        <v>697</v>
      </c>
      <c r="B509" t="s">
        <v>7</v>
      </c>
      <c r="C509" t="s">
        <v>622</v>
      </c>
      <c r="D509" t="s">
        <v>9</v>
      </c>
      <c r="E509">
        <v>58</v>
      </c>
      <c r="F509">
        <v>0.14550641179084781</v>
      </c>
      <c r="J509">
        <f>IF(F509&gt;=Sheet2!$B$5, 1, 0)</f>
        <v>0</v>
      </c>
      <c r="K509">
        <f t="shared" si="7"/>
        <v>1</v>
      </c>
    </row>
    <row r="510" spans="1:11" hidden="1">
      <c r="A510" t="s">
        <v>698</v>
      </c>
      <c r="B510" t="s">
        <v>7</v>
      </c>
      <c r="C510" t="s">
        <v>192</v>
      </c>
      <c r="D510" t="s">
        <v>9</v>
      </c>
      <c r="E510">
        <v>58</v>
      </c>
      <c r="F510">
        <v>7.6990291476249695E-2</v>
      </c>
      <c r="J510">
        <f>IF(F510&gt;=Sheet2!$B$5, 1, 0)</f>
        <v>0</v>
      </c>
      <c r="K510">
        <f t="shared" si="7"/>
        <v>1</v>
      </c>
    </row>
    <row r="511" spans="1:11" hidden="1">
      <c r="A511" t="s">
        <v>699</v>
      </c>
      <c r="B511" t="s">
        <v>7</v>
      </c>
      <c r="C511" t="s">
        <v>700</v>
      </c>
      <c r="D511" t="s">
        <v>9</v>
      </c>
      <c r="E511">
        <v>58</v>
      </c>
      <c r="F511">
        <v>7.5282759964466095E-2</v>
      </c>
      <c r="J511">
        <f>IF(F511&gt;=Sheet2!$B$5, 1, 0)</f>
        <v>0</v>
      </c>
      <c r="K511">
        <f t="shared" si="7"/>
        <v>1</v>
      </c>
    </row>
    <row r="512" spans="1:11" hidden="1">
      <c r="A512" t="s">
        <v>701</v>
      </c>
      <c r="B512" t="s">
        <v>7</v>
      </c>
      <c r="C512" t="s">
        <v>466</v>
      </c>
      <c r="D512" t="s">
        <v>12</v>
      </c>
      <c r="E512">
        <v>41</v>
      </c>
      <c r="F512">
        <v>0.18639914691448209</v>
      </c>
      <c r="J512">
        <f>IF(F512&gt;=Sheet2!$B$5, 1, 0)</f>
        <v>0</v>
      </c>
      <c r="K512">
        <f t="shared" si="7"/>
        <v>1</v>
      </c>
    </row>
    <row r="513" spans="1:11" hidden="1">
      <c r="A513" t="s">
        <v>702</v>
      </c>
      <c r="B513" t="s">
        <v>48</v>
      </c>
      <c r="C513" t="s">
        <v>703</v>
      </c>
      <c r="D513" t="s">
        <v>52</v>
      </c>
      <c r="E513">
        <v>57</v>
      </c>
      <c r="F513">
        <v>3.9796028286218643E-2</v>
      </c>
      <c r="J513">
        <f>IF(F513&gt;=Sheet2!$B$5, 1, 0)</f>
        <v>0</v>
      </c>
      <c r="K513">
        <f t="shared" si="7"/>
        <v>1</v>
      </c>
    </row>
    <row r="514" spans="1:11" hidden="1">
      <c r="A514" t="s">
        <v>704</v>
      </c>
      <c r="B514" t="s">
        <v>7</v>
      </c>
      <c r="C514" t="s">
        <v>705</v>
      </c>
      <c r="D514" t="s">
        <v>9</v>
      </c>
      <c r="E514">
        <v>58</v>
      </c>
      <c r="F514">
        <v>4.6630658209323883E-2</v>
      </c>
      <c r="J514">
        <f>IF(F514&gt;=Sheet2!$B$5, 1, 0)</f>
        <v>0</v>
      </c>
      <c r="K514">
        <f t="shared" si="7"/>
        <v>1</v>
      </c>
    </row>
    <row r="515" spans="1:11" hidden="1">
      <c r="A515" t="s">
        <v>704</v>
      </c>
      <c r="B515" t="s">
        <v>48</v>
      </c>
      <c r="C515" t="s">
        <v>537</v>
      </c>
      <c r="D515" t="s">
        <v>12</v>
      </c>
      <c r="E515">
        <v>41</v>
      </c>
      <c r="F515">
        <v>0.13195046782493591</v>
      </c>
      <c r="J515">
        <f>IF(F515&gt;=Sheet2!$B$5, 1, 0)</f>
        <v>0</v>
      </c>
      <c r="K515">
        <f t="shared" ref="K515:K578" si="8">IF(J515=G515, 1, 0)</f>
        <v>1</v>
      </c>
    </row>
    <row r="516" spans="1:11" hidden="1">
      <c r="A516" t="s">
        <v>50</v>
      </c>
      <c r="B516" t="s">
        <v>7</v>
      </c>
      <c r="C516" t="s">
        <v>204</v>
      </c>
      <c r="D516" t="s">
        <v>203</v>
      </c>
      <c r="E516">
        <v>2</v>
      </c>
      <c r="F516">
        <v>0.52445590496063232</v>
      </c>
      <c r="G516">
        <v>1</v>
      </c>
      <c r="H516" t="s">
        <v>1369</v>
      </c>
      <c r="J516">
        <f>IF(F516&gt;=Sheet2!$B$5, 1, 0)</f>
        <v>0</v>
      </c>
      <c r="K516">
        <f t="shared" si="8"/>
        <v>0</v>
      </c>
    </row>
    <row r="517" spans="1:11" hidden="1">
      <c r="A517" t="s">
        <v>50</v>
      </c>
      <c r="B517" t="s">
        <v>7</v>
      </c>
      <c r="C517" t="s">
        <v>272</v>
      </c>
      <c r="D517" t="s">
        <v>108</v>
      </c>
      <c r="E517">
        <v>40</v>
      </c>
      <c r="F517">
        <v>0.49321392178535461</v>
      </c>
      <c r="G517">
        <v>1</v>
      </c>
      <c r="H517" t="s">
        <v>1369</v>
      </c>
      <c r="J517">
        <f>IF(F517&gt;=Sheet2!$B$5, 1, 0)</f>
        <v>0</v>
      </c>
      <c r="K517">
        <f t="shared" si="8"/>
        <v>0</v>
      </c>
    </row>
    <row r="518" spans="1:11" hidden="1">
      <c r="A518" t="s">
        <v>50</v>
      </c>
      <c r="B518" t="s">
        <v>7</v>
      </c>
      <c r="C518" t="s">
        <v>285</v>
      </c>
      <c r="D518" t="s">
        <v>284</v>
      </c>
      <c r="E518">
        <v>6</v>
      </c>
      <c r="F518">
        <v>0.488719642162323</v>
      </c>
      <c r="G518">
        <v>1</v>
      </c>
      <c r="H518" t="s">
        <v>1369</v>
      </c>
      <c r="J518">
        <f>IF(F518&gt;=Sheet2!$B$5, 1, 0)</f>
        <v>0</v>
      </c>
      <c r="K518">
        <f t="shared" si="8"/>
        <v>0</v>
      </c>
    </row>
    <row r="519" spans="1:11" hidden="1">
      <c r="A519" t="s">
        <v>50</v>
      </c>
      <c r="B519" t="s">
        <v>7</v>
      </c>
      <c r="C519" t="s">
        <v>361</v>
      </c>
      <c r="D519" t="s">
        <v>360</v>
      </c>
      <c r="E519">
        <v>2</v>
      </c>
      <c r="F519">
        <v>0.45914697647094732</v>
      </c>
      <c r="G519">
        <v>1</v>
      </c>
      <c r="H519" t="s">
        <v>1369</v>
      </c>
      <c r="J519">
        <f>IF(F519&gt;=Sheet2!$B$5, 1, 0)</f>
        <v>0</v>
      </c>
      <c r="K519">
        <f t="shared" si="8"/>
        <v>0</v>
      </c>
    </row>
    <row r="520" spans="1:11" hidden="1">
      <c r="A520" t="s">
        <v>50</v>
      </c>
      <c r="B520" t="s">
        <v>7</v>
      </c>
      <c r="C520" t="s">
        <v>460</v>
      </c>
      <c r="D520" t="s">
        <v>12</v>
      </c>
      <c r="E520">
        <v>41</v>
      </c>
      <c r="F520">
        <v>0.44964340329170233</v>
      </c>
      <c r="G520">
        <v>1</v>
      </c>
      <c r="H520" t="s">
        <v>1369</v>
      </c>
      <c r="J520">
        <f>IF(F520&gt;=Sheet2!$B$5, 1, 0)</f>
        <v>0</v>
      </c>
      <c r="K520">
        <f t="shared" si="8"/>
        <v>0</v>
      </c>
    </row>
    <row r="521" spans="1:11" hidden="1">
      <c r="A521" t="s">
        <v>50</v>
      </c>
      <c r="B521" t="s">
        <v>7</v>
      </c>
      <c r="C521" t="s">
        <v>706</v>
      </c>
      <c r="D521" t="s">
        <v>12</v>
      </c>
      <c r="E521">
        <v>41</v>
      </c>
      <c r="F521">
        <v>0.16139419376850131</v>
      </c>
      <c r="G521">
        <v>0</v>
      </c>
      <c r="J521">
        <f>IF(F521&gt;=Sheet2!$B$5, 1, 0)</f>
        <v>0</v>
      </c>
      <c r="K521">
        <f t="shared" si="8"/>
        <v>1</v>
      </c>
    </row>
    <row r="522" spans="1:11" ht="15" hidden="1">
      <c r="A522" t="s">
        <v>50</v>
      </c>
      <c r="B522" t="s">
        <v>7</v>
      </c>
      <c r="C522" s="3" t="s">
        <v>1375</v>
      </c>
      <c r="D522" t="s">
        <v>156</v>
      </c>
      <c r="E522">
        <v>8</v>
      </c>
      <c r="F522">
        <v>0.1037087291479111</v>
      </c>
      <c r="G522">
        <v>0</v>
      </c>
      <c r="J522">
        <f>IF(F522&gt;=Sheet2!$B$5, 1, 0)</f>
        <v>0</v>
      </c>
      <c r="K522">
        <f t="shared" si="8"/>
        <v>1</v>
      </c>
    </row>
    <row r="523" spans="1:11" ht="15" hidden="1">
      <c r="A523" t="s">
        <v>50</v>
      </c>
      <c r="B523" t="s">
        <v>7</v>
      </c>
      <c r="C523" s="3" t="s">
        <v>1378</v>
      </c>
      <c r="D523" t="s">
        <v>44</v>
      </c>
      <c r="E523">
        <v>19</v>
      </c>
      <c r="F523">
        <v>0.18315777182579041</v>
      </c>
      <c r="G523">
        <v>0</v>
      </c>
      <c r="J523">
        <f>IF(F523&gt;=Sheet2!$B$5, 1, 0)</f>
        <v>0</v>
      </c>
      <c r="K523">
        <f t="shared" si="8"/>
        <v>1</v>
      </c>
    </row>
    <row r="524" spans="1:11" ht="15" hidden="1">
      <c r="A524" t="s">
        <v>50</v>
      </c>
      <c r="B524" t="s">
        <v>7</v>
      </c>
      <c r="C524" s="3" t="s">
        <v>1376</v>
      </c>
      <c r="D524" t="s">
        <v>9</v>
      </c>
      <c r="E524">
        <v>58</v>
      </c>
      <c r="F524">
        <v>0.1047022566199303</v>
      </c>
      <c r="G524">
        <v>0</v>
      </c>
      <c r="J524">
        <f>IF(F524&gt;=Sheet2!$B$5, 1, 0)</f>
        <v>0</v>
      </c>
      <c r="K524">
        <f t="shared" si="8"/>
        <v>1</v>
      </c>
    </row>
    <row r="525" spans="1:11" hidden="1">
      <c r="A525" t="s">
        <v>50</v>
      </c>
      <c r="B525" t="s">
        <v>7</v>
      </c>
      <c r="C525" t="s">
        <v>700</v>
      </c>
      <c r="D525" t="s">
        <v>105</v>
      </c>
      <c r="E525">
        <v>17</v>
      </c>
      <c r="F525">
        <v>0.25893422961235052</v>
      </c>
      <c r="G525">
        <v>1</v>
      </c>
      <c r="H525" t="s">
        <v>1369</v>
      </c>
      <c r="J525">
        <f>IF(F525&gt;=Sheet2!$B$5, 1, 0)</f>
        <v>0</v>
      </c>
      <c r="K525">
        <f t="shared" si="8"/>
        <v>0</v>
      </c>
    </row>
    <row r="526" spans="1:11" hidden="1">
      <c r="A526" t="s">
        <v>50</v>
      </c>
      <c r="B526" t="s">
        <v>7</v>
      </c>
      <c r="C526" t="s">
        <v>709</v>
      </c>
      <c r="D526" t="s">
        <v>551</v>
      </c>
      <c r="E526">
        <v>12</v>
      </c>
      <c r="F526">
        <v>0.39079618453979492</v>
      </c>
      <c r="G526">
        <v>1</v>
      </c>
      <c r="H526" t="s">
        <v>1369</v>
      </c>
      <c r="J526">
        <f>IF(F526&gt;=Sheet2!$B$5, 1, 0)</f>
        <v>0</v>
      </c>
      <c r="K526">
        <f t="shared" si="8"/>
        <v>0</v>
      </c>
    </row>
    <row r="527" spans="1:11" hidden="1">
      <c r="A527" t="s">
        <v>50</v>
      </c>
      <c r="B527" t="s">
        <v>7</v>
      </c>
      <c r="C527" t="s">
        <v>710</v>
      </c>
      <c r="D527" t="s">
        <v>322</v>
      </c>
      <c r="E527">
        <v>4</v>
      </c>
      <c r="F527">
        <v>0.20174987614154821</v>
      </c>
      <c r="G527">
        <v>1</v>
      </c>
      <c r="H527" t="s">
        <v>1369</v>
      </c>
      <c r="J527">
        <f>IF(F527&gt;=Sheet2!$B$5, 1, 0)</f>
        <v>0</v>
      </c>
      <c r="K527">
        <f t="shared" si="8"/>
        <v>0</v>
      </c>
    </row>
    <row r="528" spans="1:11" hidden="1">
      <c r="A528" t="s">
        <v>50</v>
      </c>
      <c r="B528" t="s">
        <v>7</v>
      </c>
      <c r="C528" t="s">
        <v>711</v>
      </c>
      <c r="D528" t="s">
        <v>232</v>
      </c>
      <c r="E528">
        <v>3</v>
      </c>
      <c r="F528">
        <v>0.5255439281463623</v>
      </c>
      <c r="G528">
        <v>1</v>
      </c>
      <c r="H528" t="s">
        <v>1369</v>
      </c>
      <c r="J528">
        <f>IF(F528&gt;=Sheet2!$B$5, 1, 0)</f>
        <v>0</v>
      </c>
      <c r="K528">
        <f t="shared" si="8"/>
        <v>0</v>
      </c>
    </row>
    <row r="529" spans="1:11" hidden="1">
      <c r="A529" t="s">
        <v>50</v>
      </c>
      <c r="B529" t="s">
        <v>7</v>
      </c>
      <c r="C529" t="s">
        <v>712</v>
      </c>
      <c r="D529" t="s">
        <v>22</v>
      </c>
      <c r="E529">
        <v>33</v>
      </c>
      <c r="F529">
        <v>0.55525392293930054</v>
      </c>
      <c r="G529">
        <v>1</v>
      </c>
      <c r="H529" t="s">
        <v>1369</v>
      </c>
      <c r="J529">
        <f>IF(F529&gt;=Sheet2!$B$5, 1, 0)</f>
        <v>1</v>
      </c>
      <c r="K529">
        <f t="shared" si="8"/>
        <v>1</v>
      </c>
    </row>
    <row r="530" spans="1:11" ht="15" hidden="1">
      <c r="A530" t="s">
        <v>50</v>
      </c>
      <c r="B530" t="s">
        <v>7</v>
      </c>
      <c r="C530" s="3" t="s">
        <v>1377</v>
      </c>
      <c r="D530" t="s">
        <v>177</v>
      </c>
      <c r="E530">
        <v>16</v>
      </c>
      <c r="F530">
        <v>0.1572544127702713</v>
      </c>
      <c r="G530">
        <v>0</v>
      </c>
      <c r="J530">
        <f>IF(F530&gt;=Sheet2!$B$5, 1, 0)</f>
        <v>0</v>
      </c>
      <c r="K530">
        <f t="shared" si="8"/>
        <v>1</v>
      </c>
    </row>
    <row r="531" spans="1:11" hidden="1">
      <c r="A531" t="s">
        <v>50</v>
      </c>
      <c r="B531" t="s">
        <v>7</v>
      </c>
      <c r="C531" t="s">
        <v>714</v>
      </c>
      <c r="D531" t="s">
        <v>26</v>
      </c>
      <c r="E531">
        <v>13</v>
      </c>
      <c r="F531">
        <v>0.56632024049758911</v>
      </c>
      <c r="G531">
        <v>1</v>
      </c>
      <c r="H531" t="s">
        <v>1369</v>
      </c>
      <c r="J531">
        <f>IF(F531&gt;=Sheet2!$B$5, 1, 0)</f>
        <v>1</v>
      </c>
      <c r="K531">
        <f t="shared" si="8"/>
        <v>1</v>
      </c>
    </row>
    <row r="532" spans="1:11" hidden="1">
      <c r="A532" t="s">
        <v>50</v>
      </c>
      <c r="B532" t="s">
        <v>48</v>
      </c>
      <c r="C532" t="s">
        <v>715</v>
      </c>
      <c r="D532" t="s">
        <v>82</v>
      </c>
      <c r="E532">
        <v>8</v>
      </c>
      <c r="F532">
        <v>0.21014723181724551</v>
      </c>
      <c r="J532">
        <f>IF(F532&gt;=Sheet2!$B$5, 1, 0)</f>
        <v>0</v>
      </c>
      <c r="K532">
        <f t="shared" si="8"/>
        <v>1</v>
      </c>
    </row>
    <row r="533" spans="1:11" hidden="1">
      <c r="A533" t="s">
        <v>716</v>
      </c>
      <c r="B533" t="s">
        <v>48</v>
      </c>
      <c r="C533" t="s">
        <v>717</v>
      </c>
      <c r="D533" t="s">
        <v>718</v>
      </c>
      <c r="E533">
        <v>5</v>
      </c>
      <c r="F533">
        <v>3.0004948377609249E-2</v>
      </c>
      <c r="J533">
        <f>IF(F533&gt;=Sheet2!$B$5, 1, 0)</f>
        <v>0</v>
      </c>
      <c r="K533">
        <f t="shared" si="8"/>
        <v>1</v>
      </c>
    </row>
    <row r="534" spans="1:11" hidden="1">
      <c r="A534" t="s">
        <v>716</v>
      </c>
      <c r="B534" t="s">
        <v>48</v>
      </c>
      <c r="C534" t="s">
        <v>719</v>
      </c>
      <c r="D534" t="s">
        <v>611</v>
      </c>
      <c r="E534">
        <v>6</v>
      </c>
      <c r="F534">
        <v>0.23717682063579559</v>
      </c>
      <c r="J534">
        <f>IF(F534&gt;=Sheet2!$B$5, 1, 0)</f>
        <v>0</v>
      </c>
      <c r="K534">
        <f t="shared" si="8"/>
        <v>1</v>
      </c>
    </row>
    <row r="535" spans="1:11" hidden="1">
      <c r="A535" t="s">
        <v>716</v>
      </c>
      <c r="B535" t="s">
        <v>48</v>
      </c>
      <c r="C535" t="s">
        <v>720</v>
      </c>
      <c r="D535" t="s">
        <v>611</v>
      </c>
      <c r="E535">
        <v>6</v>
      </c>
      <c r="F535">
        <v>0.23488084971904749</v>
      </c>
      <c r="J535">
        <f>IF(F535&gt;=Sheet2!$B$5, 1, 0)</f>
        <v>0</v>
      </c>
      <c r="K535">
        <f t="shared" si="8"/>
        <v>1</v>
      </c>
    </row>
    <row r="536" spans="1:11" hidden="1">
      <c r="A536" t="s">
        <v>716</v>
      </c>
      <c r="B536" t="s">
        <v>48</v>
      </c>
      <c r="C536" t="s">
        <v>610</v>
      </c>
      <c r="D536" t="s">
        <v>611</v>
      </c>
      <c r="E536">
        <v>6</v>
      </c>
      <c r="F536">
        <v>0.19182063639163971</v>
      </c>
      <c r="J536">
        <f>IF(F536&gt;=Sheet2!$B$5, 1, 0)</f>
        <v>0</v>
      </c>
      <c r="K536">
        <f t="shared" si="8"/>
        <v>1</v>
      </c>
    </row>
    <row r="537" spans="1:11" hidden="1">
      <c r="A537" t="s">
        <v>716</v>
      </c>
      <c r="B537" t="s">
        <v>48</v>
      </c>
      <c r="C537" t="s">
        <v>720</v>
      </c>
      <c r="D537" t="s">
        <v>280</v>
      </c>
      <c r="E537">
        <v>3</v>
      </c>
      <c r="F537">
        <v>-2.9913537204265591E-2</v>
      </c>
      <c r="J537">
        <f>IF(F537&gt;=Sheet2!$B$5, 1, 0)</f>
        <v>0</v>
      </c>
      <c r="K537">
        <f t="shared" si="8"/>
        <v>1</v>
      </c>
    </row>
    <row r="538" spans="1:11" hidden="1">
      <c r="A538" t="s">
        <v>716</v>
      </c>
      <c r="B538" t="s">
        <v>48</v>
      </c>
      <c r="C538" t="s">
        <v>721</v>
      </c>
      <c r="D538" t="s">
        <v>38</v>
      </c>
      <c r="E538">
        <v>49</v>
      </c>
      <c r="F538">
        <v>0.29093953967094421</v>
      </c>
      <c r="J538">
        <f>IF(F538&gt;=Sheet2!$B$5, 1, 0)</f>
        <v>0</v>
      </c>
      <c r="K538">
        <f t="shared" si="8"/>
        <v>1</v>
      </c>
    </row>
    <row r="539" spans="1:11" hidden="1">
      <c r="A539" t="s">
        <v>716</v>
      </c>
      <c r="B539" t="s">
        <v>48</v>
      </c>
      <c r="C539" t="s">
        <v>722</v>
      </c>
      <c r="D539" t="s">
        <v>38</v>
      </c>
      <c r="E539">
        <v>49</v>
      </c>
      <c r="F539">
        <v>0.26565688848495478</v>
      </c>
      <c r="J539">
        <f>IF(F539&gt;=Sheet2!$B$5, 1, 0)</f>
        <v>0</v>
      </c>
      <c r="K539">
        <f t="shared" si="8"/>
        <v>1</v>
      </c>
    </row>
    <row r="540" spans="1:11" hidden="1">
      <c r="A540" t="s">
        <v>716</v>
      </c>
      <c r="B540" t="s">
        <v>48</v>
      </c>
      <c r="C540" t="s">
        <v>268</v>
      </c>
      <c r="D540" t="s">
        <v>38</v>
      </c>
      <c r="E540">
        <v>49</v>
      </c>
      <c r="F540">
        <v>0.2104070633649826</v>
      </c>
      <c r="J540">
        <f>IF(F540&gt;=Sheet2!$B$5, 1, 0)</f>
        <v>0</v>
      </c>
      <c r="K540">
        <f t="shared" si="8"/>
        <v>1</v>
      </c>
    </row>
    <row r="541" spans="1:11" hidden="1">
      <c r="A541" t="s">
        <v>716</v>
      </c>
      <c r="B541" t="s">
        <v>48</v>
      </c>
      <c r="C541" t="s">
        <v>267</v>
      </c>
      <c r="D541" t="s">
        <v>38</v>
      </c>
      <c r="E541">
        <v>49</v>
      </c>
      <c r="F541">
        <v>0.17932762205600741</v>
      </c>
      <c r="J541">
        <f>IF(F541&gt;=Sheet2!$B$5, 1, 0)</f>
        <v>0</v>
      </c>
      <c r="K541">
        <f t="shared" si="8"/>
        <v>1</v>
      </c>
    </row>
    <row r="542" spans="1:11" hidden="1">
      <c r="A542" t="s">
        <v>716</v>
      </c>
      <c r="B542" t="s">
        <v>48</v>
      </c>
      <c r="C542" t="s">
        <v>538</v>
      </c>
      <c r="D542" t="s">
        <v>12</v>
      </c>
      <c r="E542">
        <v>41</v>
      </c>
      <c r="F542">
        <v>0.12989424169063571</v>
      </c>
      <c r="J542">
        <f>IF(F542&gt;=Sheet2!$B$5, 1, 0)</f>
        <v>0</v>
      </c>
      <c r="K542">
        <f t="shared" si="8"/>
        <v>1</v>
      </c>
    </row>
    <row r="543" spans="1:11" hidden="1">
      <c r="A543" t="s">
        <v>716</v>
      </c>
      <c r="B543" t="s">
        <v>48</v>
      </c>
      <c r="C543" t="s">
        <v>723</v>
      </c>
      <c r="D543" t="s">
        <v>9</v>
      </c>
      <c r="E543">
        <v>58</v>
      </c>
      <c r="F543">
        <v>8.9804619550704956E-2</v>
      </c>
      <c r="J543">
        <f>IF(F543&gt;=Sheet2!$B$5, 1, 0)</f>
        <v>0</v>
      </c>
      <c r="K543">
        <f t="shared" si="8"/>
        <v>1</v>
      </c>
    </row>
    <row r="544" spans="1:11" hidden="1">
      <c r="A544" t="s">
        <v>716</v>
      </c>
      <c r="B544" t="s">
        <v>48</v>
      </c>
      <c r="C544" t="s">
        <v>723</v>
      </c>
      <c r="D544" t="s">
        <v>159</v>
      </c>
      <c r="E544">
        <v>15</v>
      </c>
      <c r="F544">
        <v>5.8337468653917313E-2</v>
      </c>
      <c r="J544">
        <f>IF(F544&gt;=Sheet2!$B$5, 1, 0)</f>
        <v>0</v>
      </c>
      <c r="K544">
        <f t="shared" si="8"/>
        <v>1</v>
      </c>
    </row>
    <row r="545" spans="1:11" hidden="1">
      <c r="A545" t="s">
        <v>724</v>
      </c>
      <c r="B545" t="s">
        <v>48</v>
      </c>
      <c r="C545" t="s">
        <v>719</v>
      </c>
      <c r="D545" t="s">
        <v>22</v>
      </c>
      <c r="E545">
        <v>33</v>
      </c>
      <c r="F545">
        <v>0.33489188551902771</v>
      </c>
      <c r="J545">
        <f>IF(F545&gt;=Sheet2!$B$5, 1, 0)</f>
        <v>0</v>
      </c>
      <c r="K545">
        <f t="shared" si="8"/>
        <v>1</v>
      </c>
    </row>
    <row r="546" spans="1:11" hidden="1">
      <c r="A546" t="s">
        <v>725</v>
      </c>
      <c r="B546" t="s">
        <v>48</v>
      </c>
      <c r="C546" t="s">
        <v>726</v>
      </c>
      <c r="D546" t="s">
        <v>22</v>
      </c>
      <c r="E546">
        <v>33</v>
      </c>
      <c r="F546">
        <v>0.20409667491912839</v>
      </c>
      <c r="J546">
        <f>IF(F546&gt;=Sheet2!$B$5, 1, 0)</f>
        <v>0</v>
      </c>
      <c r="K546">
        <f t="shared" si="8"/>
        <v>1</v>
      </c>
    </row>
    <row r="547" spans="1:11" hidden="1">
      <c r="A547" t="s">
        <v>727</v>
      </c>
      <c r="B547" t="s">
        <v>7</v>
      </c>
      <c r="C547" t="s">
        <v>728</v>
      </c>
      <c r="D547" t="s">
        <v>12</v>
      </c>
      <c r="E547">
        <v>41</v>
      </c>
      <c r="F547">
        <v>8.345697820186615E-2</v>
      </c>
      <c r="J547">
        <f>IF(F547&gt;=Sheet2!$B$5, 1, 0)</f>
        <v>0</v>
      </c>
      <c r="K547">
        <f t="shared" si="8"/>
        <v>1</v>
      </c>
    </row>
    <row r="548" spans="1:11" hidden="1">
      <c r="A548" t="s">
        <v>89</v>
      </c>
      <c r="B548" t="s">
        <v>7</v>
      </c>
      <c r="C548" t="s">
        <v>273</v>
      </c>
      <c r="D548" t="s">
        <v>108</v>
      </c>
      <c r="E548">
        <v>40</v>
      </c>
      <c r="F548">
        <v>0.39886143803596502</v>
      </c>
      <c r="J548">
        <f>IF(F548&gt;=Sheet2!$B$5, 1, 0)</f>
        <v>0</v>
      </c>
      <c r="K548">
        <f t="shared" si="8"/>
        <v>1</v>
      </c>
    </row>
    <row r="549" spans="1:11" hidden="1">
      <c r="A549" t="s">
        <v>89</v>
      </c>
      <c r="B549" t="s">
        <v>7</v>
      </c>
      <c r="C549" t="s">
        <v>418</v>
      </c>
      <c r="D549" t="s">
        <v>38</v>
      </c>
      <c r="E549">
        <v>49</v>
      </c>
      <c r="F549">
        <v>-1.09202554449439E-2</v>
      </c>
      <c r="J549">
        <f>IF(F549&gt;=Sheet2!$B$5, 1, 0)</f>
        <v>0</v>
      </c>
      <c r="K549">
        <f t="shared" si="8"/>
        <v>1</v>
      </c>
    </row>
    <row r="550" spans="1:11" hidden="1">
      <c r="A550" t="s">
        <v>89</v>
      </c>
      <c r="B550" t="s">
        <v>7</v>
      </c>
      <c r="C550" t="s">
        <v>418</v>
      </c>
      <c r="D550" t="s">
        <v>184</v>
      </c>
      <c r="E550">
        <v>2</v>
      </c>
      <c r="F550">
        <v>0.17035835981369021</v>
      </c>
      <c r="J550">
        <f>IF(F550&gt;=Sheet2!$B$5, 1, 0)</f>
        <v>0</v>
      </c>
      <c r="K550">
        <f t="shared" si="8"/>
        <v>1</v>
      </c>
    </row>
    <row r="551" spans="1:11" hidden="1">
      <c r="A551" t="s">
        <v>89</v>
      </c>
      <c r="B551" t="s">
        <v>7</v>
      </c>
      <c r="C551" t="s">
        <v>461</v>
      </c>
      <c r="D551" t="s">
        <v>12</v>
      </c>
      <c r="E551">
        <v>41</v>
      </c>
      <c r="F551">
        <v>0.41370698809623718</v>
      </c>
      <c r="J551">
        <f>IF(F551&gt;=Sheet2!$B$5, 1, 0)</f>
        <v>0</v>
      </c>
      <c r="K551">
        <f t="shared" si="8"/>
        <v>1</v>
      </c>
    </row>
    <row r="552" spans="1:11" hidden="1">
      <c r="A552" t="s">
        <v>89</v>
      </c>
      <c r="B552" t="s">
        <v>7</v>
      </c>
      <c r="C552" t="s">
        <v>729</v>
      </c>
      <c r="D552" t="s">
        <v>14</v>
      </c>
      <c r="E552">
        <v>18</v>
      </c>
      <c r="F552">
        <v>0.16471417248249051</v>
      </c>
      <c r="J552">
        <f>IF(F552&gt;=Sheet2!$B$5, 1, 0)</f>
        <v>0</v>
      </c>
      <c r="K552">
        <f t="shared" si="8"/>
        <v>1</v>
      </c>
    </row>
    <row r="553" spans="1:11" hidden="1">
      <c r="A553" t="s">
        <v>89</v>
      </c>
      <c r="B553" t="s">
        <v>7</v>
      </c>
      <c r="C553" t="s">
        <v>730</v>
      </c>
      <c r="D553" t="s">
        <v>9</v>
      </c>
      <c r="E553">
        <v>58</v>
      </c>
      <c r="F553">
        <v>0.14603140950202939</v>
      </c>
      <c r="J553">
        <f>IF(F553&gt;=Sheet2!$B$5, 1, 0)</f>
        <v>0</v>
      </c>
      <c r="K553">
        <f t="shared" si="8"/>
        <v>1</v>
      </c>
    </row>
    <row r="554" spans="1:11" hidden="1">
      <c r="A554" t="s">
        <v>89</v>
      </c>
      <c r="B554" t="s">
        <v>7</v>
      </c>
      <c r="C554" t="s">
        <v>731</v>
      </c>
      <c r="D554" t="s">
        <v>96</v>
      </c>
      <c r="E554">
        <v>43</v>
      </c>
      <c r="F554">
        <v>0.44648325443267822</v>
      </c>
      <c r="J554">
        <f>IF(F554&gt;=Sheet2!$B$5, 1, 0)</f>
        <v>0</v>
      </c>
      <c r="K554">
        <f t="shared" si="8"/>
        <v>1</v>
      </c>
    </row>
    <row r="555" spans="1:11" hidden="1">
      <c r="A555" t="s">
        <v>89</v>
      </c>
      <c r="B555" t="s">
        <v>7</v>
      </c>
      <c r="C555" t="s">
        <v>732</v>
      </c>
      <c r="D555" t="s">
        <v>26</v>
      </c>
      <c r="E555">
        <v>13</v>
      </c>
      <c r="F555">
        <v>0.42823949456214899</v>
      </c>
      <c r="J555">
        <f>IF(F555&gt;=Sheet2!$B$5, 1, 0)</f>
        <v>0</v>
      </c>
      <c r="K555">
        <f t="shared" si="8"/>
        <v>1</v>
      </c>
    </row>
    <row r="556" spans="1:11" hidden="1">
      <c r="A556" t="s">
        <v>733</v>
      </c>
      <c r="B556" t="s">
        <v>7</v>
      </c>
      <c r="C556" t="s">
        <v>583</v>
      </c>
      <c r="D556" t="s">
        <v>675</v>
      </c>
      <c r="E556">
        <v>4</v>
      </c>
      <c r="F556">
        <v>0.24568332731723791</v>
      </c>
      <c r="J556">
        <f>IF(F556&gt;=Sheet2!$B$5, 1, 0)</f>
        <v>0</v>
      </c>
      <c r="K556">
        <f t="shared" si="8"/>
        <v>1</v>
      </c>
    </row>
    <row r="557" spans="1:11" hidden="1">
      <c r="A557" t="s">
        <v>734</v>
      </c>
      <c r="B557" t="s">
        <v>7</v>
      </c>
      <c r="C557" t="s">
        <v>735</v>
      </c>
      <c r="D557" t="s">
        <v>156</v>
      </c>
      <c r="E557">
        <v>8</v>
      </c>
      <c r="F557">
        <v>0.27265751361846918</v>
      </c>
      <c r="J557">
        <f>IF(F557&gt;=Sheet2!$B$5, 1, 0)</f>
        <v>0</v>
      </c>
      <c r="K557">
        <f t="shared" si="8"/>
        <v>1</v>
      </c>
    </row>
    <row r="558" spans="1:11" hidden="1">
      <c r="A558" t="s">
        <v>52</v>
      </c>
      <c r="B558" t="s">
        <v>7</v>
      </c>
      <c r="C558" t="s">
        <v>274</v>
      </c>
      <c r="D558" t="s">
        <v>108</v>
      </c>
      <c r="E558">
        <v>40</v>
      </c>
      <c r="F558">
        <v>0.55356091260910034</v>
      </c>
      <c r="G558">
        <v>1</v>
      </c>
      <c r="H558" t="s">
        <v>1369</v>
      </c>
      <c r="J558">
        <f>IF(F558&gt;=Sheet2!$B$5, 1, 0)</f>
        <v>1</v>
      </c>
      <c r="K558">
        <f t="shared" si="8"/>
        <v>1</v>
      </c>
    </row>
    <row r="559" spans="1:11" hidden="1">
      <c r="A559" t="s">
        <v>52</v>
      </c>
      <c r="B559" t="s">
        <v>7</v>
      </c>
      <c r="C559" t="s">
        <v>286</v>
      </c>
      <c r="D559" t="s">
        <v>284</v>
      </c>
      <c r="E559">
        <v>6</v>
      </c>
      <c r="F559">
        <v>0.51952308416366577</v>
      </c>
      <c r="G559">
        <v>1</v>
      </c>
      <c r="H559" t="s">
        <v>1369</v>
      </c>
      <c r="J559">
        <f>IF(F559&gt;=Sheet2!$B$5, 1, 0)</f>
        <v>0</v>
      </c>
      <c r="K559">
        <f t="shared" si="8"/>
        <v>0</v>
      </c>
    </row>
    <row r="560" spans="1:11" hidden="1">
      <c r="A560" t="s">
        <v>52</v>
      </c>
      <c r="B560" t="s">
        <v>7</v>
      </c>
      <c r="C560" t="s">
        <v>293</v>
      </c>
      <c r="D560" t="s">
        <v>183</v>
      </c>
      <c r="E560">
        <v>14</v>
      </c>
      <c r="F560">
        <v>1.6291107982397079E-2</v>
      </c>
      <c r="G560">
        <v>0</v>
      </c>
      <c r="J560">
        <f>IF(F560&gt;=Sheet2!$B$5, 1, 0)</f>
        <v>0</v>
      </c>
      <c r="K560">
        <f t="shared" si="8"/>
        <v>1</v>
      </c>
    </row>
    <row r="561" spans="1:11" hidden="1">
      <c r="A561" t="s">
        <v>52</v>
      </c>
      <c r="B561" t="s">
        <v>7</v>
      </c>
      <c r="C561" t="s">
        <v>383</v>
      </c>
      <c r="D561" t="s">
        <v>382</v>
      </c>
      <c r="E561">
        <v>5</v>
      </c>
      <c r="F561">
        <v>0.66463297605514526</v>
      </c>
      <c r="G561">
        <v>1</v>
      </c>
      <c r="H561" t="s">
        <v>1369</v>
      </c>
      <c r="J561">
        <f>IF(F561&gt;=Sheet2!$B$5, 1, 0)</f>
        <v>1</v>
      </c>
      <c r="K561">
        <f t="shared" si="8"/>
        <v>1</v>
      </c>
    </row>
    <row r="562" spans="1:11" hidden="1">
      <c r="A562" t="s">
        <v>52</v>
      </c>
      <c r="B562" t="s">
        <v>7</v>
      </c>
      <c r="C562" t="s">
        <v>404</v>
      </c>
      <c r="D562" t="s">
        <v>327</v>
      </c>
      <c r="E562">
        <v>4</v>
      </c>
      <c r="F562">
        <v>0.44870394468307501</v>
      </c>
      <c r="G562">
        <v>1</v>
      </c>
      <c r="H562" t="s">
        <v>1369</v>
      </c>
      <c r="J562">
        <f>IF(F562&gt;=Sheet2!$B$5, 1, 0)</f>
        <v>0</v>
      </c>
      <c r="K562">
        <f t="shared" si="8"/>
        <v>0</v>
      </c>
    </row>
    <row r="563" spans="1:11" hidden="1">
      <c r="A563" t="s">
        <v>52</v>
      </c>
      <c r="B563" t="s">
        <v>7</v>
      </c>
      <c r="C563" t="s">
        <v>462</v>
      </c>
      <c r="D563" t="s">
        <v>12</v>
      </c>
      <c r="E563">
        <v>41</v>
      </c>
      <c r="F563">
        <v>0.47361874580383301</v>
      </c>
      <c r="G563">
        <v>1</v>
      </c>
      <c r="H563" t="s">
        <v>1369</v>
      </c>
      <c r="J563">
        <f>IF(F563&gt;=Sheet2!$B$5, 1, 0)</f>
        <v>0</v>
      </c>
      <c r="K563">
        <f t="shared" si="8"/>
        <v>0</v>
      </c>
    </row>
    <row r="564" spans="1:11" hidden="1">
      <c r="A564" t="s">
        <v>52</v>
      </c>
      <c r="B564" t="s">
        <v>7</v>
      </c>
      <c r="C564" t="s">
        <v>466</v>
      </c>
      <c r="D564" t="s">
        <v>300</v>
      </c>
      <c r="E564">
        <v>9</v>
      </c>
      <c r="F564">
        <v>0.35097739100456238</v>
      </c>
      <c r="G564">
        <v>1</v>
      </c>
      <c r="H564" t="s">
        <v>1369</v>
      </c>
      <c r="J564">
        <f>IF(F564&gt;=Sheet2!$B$5, 1, 0)</f>
        <v>0</v>
      </c>
      <c r="K564">
        <f t="shared" si="8"/>
        <v>0</v>
      </c>
    </row>
    <row r="565" spans="1:11" hidden="1">
      <c r="A565" t="s">
        <v>52</v>
      </c>
      <c r="B565" t="s">
        <v>7</v>
      </c>
      <c r="C565" t="s">
        <v>501</v>
      </c>
      <c r="D565" t="s">
        <v>495</v>
      </c>
      <c r="E565">
        <v>2</v>
      </c>
      <c r="F565">
        <v>0.65247118473052979</v>
      </c>
      <c r="G565">
        <v>1</v>
      </c>
      <c r="H565" t="s">
        <v>1369</v>
      </c>
      <c r="J565">
        <f>IF(F565&gt;=Sheet2!$B$5, 1, 0)</f>
        <v>1</v>
      </c>
      <c r="K565">
        <f t="shared" si="8"/>
        <v>1</v>
      </c>
    </row>
    <row r="566" spans="1:11" hidden="1">
      <c r="A566" t="s">
        <v>52</v>
      </c>
      <c r="B566" t="s">
        <v>7</v>
      </c>
      <c r="C566" t="s">
        <v>736</v>
      </c>
      <c r="D566" t="s">
        <v>617</v>
      </c>
      <c r="E566">
        <v>7</v>
      </c>
      <c r="F566">
        <v>0.17429834604263311</v>
      </c>
      <c r="G566">
        <v>0</v>
      </c>
      <c r="J566">
        <f>IF(F566&gt;=Sheet2!$B$5, 1, 0)</f>
        <v>0</v>
      </c>
      <c r="K566">
        <f t="shared" si="8"/>
        <v>1</v>
      </c>
    </row>
    <row r="567" spans="1:11" hidden="1">
      <c r="A567" t="s">
        <v>52</v>
      </c>
      <c r="B567" t="s">
        <v>7</v>
      </c>
      <c r="C567" t="s">
        <v>737</v>
      </c>
      <c r="D567" t="s">
        <v>50</v>
      </c>
      <c r="E567">
        <v>78</v>
      </c>
      <c r="F567">
        <v>0.22894519567489621</v>
      </c>
      <c r="G567">
        <v>0</v>
      </c>
      <c r="J567">
        <f>IF(F567&gt;=Sheet2!$B$5, 1, 0)</f>
        <v>0</v>
      </c>
      <c r="K567">
        <f t="shared" si="8"/>
        <v>1</v>
      </c>
    </row>
    <row r="568" spans="1:11" hidden="1">
      <c r="A568" t="s">
        <v>52</v>
      </c>
      <c r="B568" t="s">
        <v>7</v>
      </c>
      <c r="C568" t="s">
        <v>738</v>
      </c>
      <c r="D568" t="s">
        <v>50</v>
      </c>
      <c r="E568">
        <v>78</v>
      </c>
      <c r="F568">
        <v>0.13988496363162989</v>
      </c>
      <c r="G568">
        <v>0</v>
      </c>
      <c r="J568">
        <f>IF(F568&gt;=Sheet2!$B$5, 1, 0)</f>
        <v>0</v>
      </c>
      <c r="K568">
        <f t="shared" si="8"/>
        <v>1</v>
      </c>
    </row>
    <row r="569" spans="1:11" hidden="1">
      <c r="A569" t="s">
        <v>52</v>
      </c>
      <c r="B569" t="s">
        <v>7</v>
      </c>
      <c r="C569" t="s">
        <v>721</v>
      </c>
      <c r="D569" t="s">
        <v>268</v>
      </c>
      <c r="E569">
        <v>3</v>
      </c>
      <c r="F569">
        <v>0.55465441942214966</v>
      </c>
      <c r="G569">
        <v>1</v>
      </c>
      <c r="H569" t="s">
        <v>1369</v>
      </c>
      <c r="J569">
        <f>IF(F569&gt;=Sheet2!$B$5, 1, 0)</f>
        <v>1</v>
      </c>
      <c r="K569">
        <f t="shared" si="8"/>
        <v>1</v>
      </c>
    </row>
    <row r="570" spans="1:11" hidden="1">
      <c r="A570" t="s">
        <v>52</v>
      </c>
      <c r="B570" t="s">
        <v>7</v>
      </c>
      <c r="C570" t="s">
        <v>739</v>
      </c>
      <c r="D570" t="s">
        <v>740</v>
      </c>
      <c r="E570">
        <v>3</v>
      </c>
      <c r="F570">
        <v>0.61650973558425903</v>
      </c>
      <c r="G570">
        <v>1</v>
      </c>
      <c r="H570" t="s">
        <v>1369</v>
      </c>
      <c r="J570">
        <f>IF(F570&gt;=Sheet2!$B$5, 1, 0)</f>
        <v>1</v>
      </c>
      <c r="K570">
        <f t="shared" si="8"/>
        <v>1</v>
      </c>
    </row>
    <row r="571" spans="1:11" hidden="1">
      <c r="A571" t="s">
        <v>52</v>
      </c>
      <c r="B571" t="s">
        <v>7</v>
      </c>
      <c r="C571" t="s">
        <v>741</v>
      </c>
      <c r="D571" t="s">
        <v>44</v>
      </c>
      <c r="E571">
        <v>19</v>
      </c>
      <c r="F571">
        <v>0.32316687703132629</v>
      </c>
      <c r="G571">
        <v>0</v>
      </c>
      <c r="J571">
        <f>IF(F571&gt;=Sheet2!$B$5, 1, 0)</f>
        <v>0</v>
      </c>
      <c r="K571">
        <f t="shared" si="8"/>
        <v>1</v>
      </c>
    </row>
    <row r="572" spans="1:11" hidden="1">
      <c r="A572" t="s">
        <v>52</v>
      </c>
      <c r="B572" t="s">
        <v>7</v>
      </c>
      <c r="C572" t="s">
        <v>742</v>
      </c>
      <c r="D572" t="s">
        <v>743</v>
      </c>
      <c r="E572">
        <v>5</v>
      </c>
      <c r="F572">
        <v>0.72543686628341675</v>
      </c>
      <c r="G572">
        <v>1</v>
      </c>
      <c r="H572" t="s">
        <v>1369</v>
      </c>
      <c r="J572">
        <f>IF(F572&gt;=Sheet2!$B$5, 1, 0)</f>
        <v>1</v>
      </c>
      <c r="K572">
        <f t="shared" si="8"/>
        <v>1</v>
      </c>
    </row>
    <row r="573" spans="1:11" hidden="1">
      <c r="A573" t="s">
        <v>52</v>
      </c>
      <c r="B573" t="s">
        <v>7</v>
      </c>
      <c r="C573" t="s">
        <v>744</v>
      </c>
      <c r="D573" t="s">
        <v>745</v>
      </c>
      <c r="E573">
        <v>2</v>
      </c>
      <c r="F573">
        <v>0.59006214141845703</v>
      </c>
      <c r="G573">
        <v>1</v>
      </c>
      <c r="H573" t="s">
        <v>1369</v>
      </c>
      <c r="J573">
        <f>IF(F573&gt;=Sheet2!$B$5, 1, 0)</f>
        <v>1</v>
      </c>
      <c r="K573">
        <f t="shared" si="8"/>
        <v>1</v>
      </c>
    </row>
    <row r="574" spans="1:11" hidden="1">
      <c r="A574" t="s">
        <v>52</v>
      </c>
      <c r="B574" t="s">
        <v>7</v>
      </c>
      <c r="C574" t="s">
        <v>746</v>
      </c>
      <c r="D574" t="s">
        <v>14</v>
      </c>
      <c r="E574">
        <v>18</v>
      </c>
      <c r="F574">
        <v>0.50726348161697388</v>
      </c>
      <c r="G574">
        <v>1</v>
      </c>
      <c r="H574" t="s">
        <v>1369</v>
      </c>
      <c r="J574">
        <f>IF(F574&gt;=Sheet2!$B$5, 1, 0)</f>
        <v>0</v>
      </c>
      <c r="K574">
        <f t="shared" si="8"/>
        <v>0</v>
      </c>
    </row>
    <row r="575" spans="1:11" hidden="1">
      <c r="A575" t="s">
        <v>52</v>
      </c>
      <c r="B575" t="s">
        <v>7</v>
      </c>
      <c r="C575" t="s">
        <v>747</v>
      </c>
      <c r="D575" t="s">
        <v>146</v>
      </c>
      <c r="E575">
        <v>3</v>
      </c>
      <c r="F575">
        <v>0.29861032962799072</v>
      </c>
      <c r="G575">
        <v>1</v>
      </c>
      <c r="H575" t="s">
        <v>1369</v>
      </c>
      <c r="J575">
        <f>IF(F575&gt;=Sheet2!$B$5, 1, 0)</f>
        <v>0</v>
      </c>
      <c r="K575">
        <f t="shared" si="8"/>
        <v>0</v>
      </c>
    </row>
    <row r="576" spans="1:11" hidden="1">
      <c r="A576" t="s">
        <v>52</v>
      </c>
      <c r="B576" t="s">
        <v>7</v>
      </c>
      <c r="C576" t="s">
        <v>748</v>
      </c>
      <c r="D576" t="s">
        <v>749</v>
      </c>
      <c r="E576">
        <v>11</v>
      </c>
      <c r="F576">
        <v>0.43607765436172491</v>
      </c>
      <c r="G576">
        <v>1</v>
      </c>
      <c r="H576" t="s">
        <v>1369</v>
      </c>
      <c r="J576">
        <f>IF(F576&gt;=Sheet2!$B$5, 1, 0)</f>
        <v>0</v>
      </c>
      <c r="K576">
        <f t="shared" si="8"/>
        <v>0</v>
      </c>
    </row>
    <row r="577" spans="1:11" hidden="1">
      <c r="A577" t="s">
        <v>52</v>
      </c>
      <c r="B577" t="s">
        <v>7</v>
      </c>
      <c r="C577" t="s">
        <v>750</v>
      </c>
      <c r="D577" t="s">
        <v>687</v>
      </c>
      <c r="E577">
        <v>4</v>
      </c>
      <c r="F577">
        <v>0.49832978844642639</v>
      </c>
      <c r="G577">
        <v>1</v>
      </c>
      <c r="H577" t="s">
        <v>1369</v>
      </c>
      <c r="J577">
        <f>IF(F577&gt;=Sheet2!$B$5, 1, 0)</f>
        <v>0</v>
      </c>
      <c r="K577">
        <f t="shared" si="8"/>
        <v>0</v>
      </c>
    </row>
    <row r="578" spans="1:11" hidden="1">
      <c r="A578" t="s">
        <v>52</v>
      </c>
      <c r="B578" t="s">
        <v>7</v>
      </c>
      <c r="C578" t="s">
        <v>736</v>
      </c>
      <c r="D578" t="s">
        <v>621</v>
      </c>
      <c r="E578">
        <v>4</v>
      </c>
      <c r="F578">
        <v>0.61361873149871826</v>
      </c>
      <c r="G578">
        <v>1</v>
      </c>
      <c r="H578" t="s">
        <v>1369</v>
      </c>
      <c r="J578">
        <f>IF(F578&gt;=Sheet2!$B$5, 1, 0)</f>
        <v>1</v>
      </c>
      <c r="K578">
        <f t="shared" si="8"/>
        <v>1</v>
      </c>
    </row>
    <row r="579" spans="1:11" hidden="1">
      <c r="A579" t="s">
        <v>52</v>
      </c>
      <c r="B579" t="s">
        <v>7</v>
      </c>
      <c r="C579" t="s">
        <v>737</v>
      </c>
      <c r="D579" t="s">
        <v>189</v>
      </c>
      <c r="E579">
        <v>7</v>
      </c>
      <c r="F579">
        <v>0.59882611036300659</v>
      </c>
      <c r="G579">
        <v>1</v>
      </c>
      <c r="H579" t="s">
        <v>1369</v>
      </c>
      <c r="J579">
        <f>IF(F579&gt;=Sheet2!$B$5, 1, 0)</f>
        <v>1</v>
      </c>
      <c r="K579">
        <f t="shared" ref="K579:K642" si="9">IF(J579=G579, 1, 0)</f>
        <v>1</v>
      </c>
    </row>
    <row r="580" spans="1:11" ht="15" hidden="1">
      <c r="A580" t="s">
        <v>52</v>
      </c>
      <c r="B580" t="s">
        <v>7</v>
      </c>
      <c r="C580" s="3" t="s">
        <v>1379</v>
      </c>
      <c r="D580" t="s">
        <v>9</v>
      </c>
      <c r="E580">
        <v>58</v>
      </c>
      <c r="F580">
        <v>0.1073384657502174</v>
      </c>
      <c r="G580">
        <v>0</v>
      </c>
      <c r="J580">
        <f>IF(F580&gt;=Sheet2!$B$5, 1, 0)</f>
        <v>0</v>
      </c>
      <c r="K580">
        <f t="shared" si="9"/>
        <v>1</v>
      </c>
    </row>
    <row r="581" spans="1:11" hidden="1">
      <c r="A581" t="s">
        <v>52</v>
      </c>
      <c r="B581" t="s">
        <v>7</v>
      </c>
      <c r="C581" t="s">
        <v>752</v>
      </c>
      <c r="D581" t="s">
        <v>159</v>
      </c>
      <c r="E581">
        <v>15</v>
      </c>
      <c r="F581">
        <v>0.55010837316513062</v>
      </c>
      <c r="G581">
        <v>1</v>
      </c>
      <c r="H581" t="s">
        <v>1369</v>
      </c>
      <c r="J581">
        <f>IF(F581&gt;=Sheet2!$B$5, 1, 0)</f>
        <v>1</v>
      </c>
      <c r="K581">
        <f t="shared" si="9"/>
        <v>1</v>
      </c>
    </row>
    <row r="582" spans="1:11" hidden="1">
      <c r="A582" t="s">
        <v>52</v>
      </c>
      <c r="B582" t="s">
        <v>7</v>
      </c>
      <c r="C582" t="s">
        <v>753</v>
      </c>
      <c r="D582" t="s">
        <v>754</v>
      </c>
      <c r="E582">
        <v>7</v>
      </c>
      <c r="F582">
        <v>0.6040303111076355</v>
      </c>
      <c r="G582">
        <v>1</v>
      </c>
      <c r="H582" t="s">
        <v>1369</v>
      </c>
      <c r="J582">
        <f>IF(F582&gt;=Sheet2!$B$5, 1, 0)</f>
        <v>1</v>
      </c>
      <c r="K582">
        <f t="shared" si="9"/>
        <v>1</v>
      </c>
    </row>
    <row r="583" spans="1:11" hidden="1">
      <c r="A583" t="s">
        <v>52</v>
      </c>
      <c r="B583" t="s">
        <v>7</v>
      </c>
      <c r="C583" t="s">
        <v>755</v>
      </c>
      <c r="D583" t="s">
        <v>35</v>
      </c>
      <c r="E583">
        <v>8</v>
      </c>
      <c r="F583">
        <v>0.50895547866821289</v>
      </c>
      <c r="G583">
        <v>1</v>
      </c>
      <c r="H583" t="s">
        <v>1369</v>
      </c>
      <c r="J583">
        <f>IF(F583&gt;=Sheet2!$B$5, 1, 0)</f>
        <v>0</v>
      </c>
      <c r="K583">
        <f t="shared" si="9"/>
        <v>0</v>
      </c>
    </row>
    <row r="584" spans="1:11" hidden="1">
      <c r="A584" t="s">
        <v>52</v>
      </c>
      <c r="B584" t="s">
        <v>7</v>
      </c>
      <c r="C584" t="s">
        <v>293</v>
      </c>
      <c r="D584" t="s">
        <v>294</v>
      </c>
      <c r="E584">
        <v>2</v>
      </c>
      <c r="F584">
        <v>0.10998401790857321</v>
      </c>
      <c r="G584">
        <v>0</v>
      </c>
      <c r="J584">
        <f>IF(F584&gt;=Sheet2!$B$5, 1, 0)</f>
        <v>0</v>
      </c>
      <c r="K584">
        <f t="shared" si="9"/>
        <v>1</v>
      </c>
    </row>
    <row r="585" spans="1:11" hidden="1">
      <c r="A585" t="s">
        <v>52</v>
      </c>
      <c r="B585" t="s">
        <v>7</v>
      </c>
      <c r="C585" t="s">
        <v>756</v>
      </c>
      <c r="D585" t="s">
        <v>511</v>
      </c>
      <c r="E585">
        <v>4</v>
      </c>
      <c r="F585">
        <v>0.56794172525405884</v>
      </c>
      <c r="G585">
        <v>1</v>
      </c>
      <c r="H585" t="s">
        <v>1369</v>
      </c>
      <c r="J585">
        <f>IF(F585&gt;=Sheet2!$B$5, 1, 0)</f>
        <v>1</v>
      </c>
      <c r="K585">
        <f t="shared" si="9"/>
        <v>1</v>
      </c>
    </row>
    <row r="586" spans="1:11" hidden="1">
      <c r="A586" t="s">
        <v>52</v>
      </c>
      <c r="B586" t="s">
        <v>7</v>
      </c>
      <c r="C586" t="s">
        <v>757</v>
      </c>
      <c r="D586" t="s">
        <v>22</v>
      </c>
      <c r="E586">
        <v>33</v>
      </c>
      <c r="F586">
        <v>0.67646414041519165</v>
      </c>
      <c r="G586">
        <v>1</v>
      </c>
      <c r="H586" t="s">
        <v>1369</v>
      </c>
      <c r="J586">
        <f>IF(F586&gt;=Sheet2!$B$5, 1, 0)</f>
        <v>1</v>
      </c>
      <c r="K586">
        <f t="shared" si="9"/>
        <v>1</v>
      </c>
    </row>
    <row r="587" spans="1:11" hidden="1">
      <c r="A587" t="s">
        <v>52</v>
      </c>
      <c r="B587" t="s">
        <v>7</v>
      </c>
      <c r="C587" t="s">
        <v>758</v>
      </c>
      <c r="D587" t="s">
        <v>626</v>
      </c>
      <c r="E587">
        <v>4</v>
      </c>
      <c r="F587">
        <v>0.50667375326156616</v>
      </c>
      <c r="G587">
        <v>1</v>
      </c>
      <c r="H587" t="s">
        <v>1369</v>
      </c>
      <c r="J587">
        <f>IF(F587&gt;=Sheet2!$B$5, 1, 0)</f>
        <v>0</v>
      </c>
      <c r="K587">
        <f t="shared" si="9"/>
        <v>0</v>
      </c>
    </row>
    <row r="588" spans="1:11" ht="15" hidden="1">
      <c r="A588" t="s">
        <v>52</v>
      </c>
      <c r="B588" t="s">
        <v>7</v>
      </c>
      <c r="C588" s="3" t="s">
        <v>1380</v>
      </c>
      <c r="D588" t="s">
        <v>82</v>
      </c>
      <c r="E588">
        <v>8</v>
      </c>
      <c r="F588">
        <v>0.34484747052192688</v>
      </c>
      <c r="G588">
        <v>0</v>
      </c>
      <c r="J588">
        <f>IF(F588&gt;=Sheet2!$B$5, 1, 0)</f>
        <v>0</v>
      </c>
      <c r="K588">
        <f t="shared" si="9"/>
        <v>1</v>
      </c>
    </row>
    <row r="589" spans="1:11" hidden="1">
      <c r="A589" t="s">
        <v>52</v>
      </c>
      <c r="B589" t="s">
        <v>7</v>
      </c>
      <c r="C589" t="s">
        <v>760</v>
      </c>
      <c r="D589" t="s">
        <v>26</v>
      </c>
      <c r="E589">
        <v>13</v>
      </c>
      <c r="F589">
        <v>0.61854308843612671</v>
      </c>
      <c r="G589">
        <v>1</v>
      </c>
      <c r="H589" t="s">
        <v>1369</v>
      </c>
      <c r="J589">
        <f>IF(F589&gt;=Sheet2!$B$5, 1, 0)</f>
        <v>1</v>
      </c>
      <c r="K589">
        <f t="shared" si="9"/>
        <v>1</v>
      </c>
    </row>
    <row r="590" spans="1:11" hidden="1">
      <c r="A590" t="s">
        <v>761</v>
      </c>
      <c r="B590" t="s">
        <v>48</v>
      </c>
      <c r="C590" t="s">
        <v>762</v>
      </c>
      <c r="D590" t="s">
        <v>108</v>
      </c>
      <c r="E590">
        <v>40</v>
      </c>
      <c r="F590">
        <v>0.25934383273124689</v>
      </c>
      <c r="J590">
        <f>IF(F590&gt;=Sheet2!$B$5, 1, 0)</f>
        <v>0</v>
      </c>
      <c r="K590">
        <f t="shared" si="9"/>
        <v>1</v>
      </c>
    </row>
    <row r="591" spans="1:11" hidden="1">
      <c r="A591" t="s">
        <v>761</v>
      </c>
      <c r="B591" t="s">
        <v>48</v>
      </c>
      <c r="C591" t="s">
        <v>762</v>
      </c>
      <c r="D591" t="s">
        <v>546</v>
      </c>
      <c r="E591">
        <v>3</v>
      </c>
      <c r="F591">
        <v>8.1959560513496399E-2</v>
      </c>
      <c r="J591">
        <f>IF(F591&gt;=Sheet2!$B$5, 1, 0)</f>
        <v>0</v>
      </c>
      <c r="K591">
        <f t="shared" si="9"/>
        <v>1</v>
      </c>
    </row>
    <row r="592" spans="1:11" hidden="1">
      <c r="A592" t="s">
        <v>761</v>
      </c>
      <c r="B592" t="s">
        <v>48</v>
      </c>
      <c r="C592" t="s">
        <v>763</v>
      </c>
      <c r="D592" t="s">
        <v>38</v>
      </c>
      <c r="E592">
        <v>49</v>
      </c>
      <c r="F592">
        <v>9.02891606092453E-2</v>
      </c>
      <c r="J592">
        <f>IF(F592&gt;=Sheet2!$B$5, 1, 0)</f>
        <v>0</v>
      </c>
      <c r="K592">
        <f t="shared" si="9"/>
        <v>1</v>
      </c>
    </row>
    <row r="593" spans="1:11" hidden="1">
      <c r="A593" t="s">
        <v>764</v>
      </c>
      <c r="B593" t="s">
        <v>48</v>
      </c>
      <c r="C593" t="s">
        <v>765</v>
      </c>
      <c r="D593" t="s">
        <v>96</v>
      </c>
      <c r="E593">
        <v>43</v>
      </c>
      <c r="F593">
        <v>0.11489748954772951</v>
      </c>
      <c r="J593">
        <f>IF(F593&gt;=Sheet2!$B$5, 1, 0)</f>
        <v>0</v>
      </c>
      <c r="K593">
        <f t="shared" si="9"/>
        <v>1</v>
      </c>
    </row>
    <row r="594" spans="1:11" hidden="1">
      <c r="A594" t="s">
        <v>764</v>
      </c>
      <c r="B594" t="s">
        <v>48</v>
      </c>
      <c r="C594" t="s">
        <v>766</v>
      </c>
      <c r="D594" t="s">
        <v>96</v>
      </c>
      <c r="E594">
        <v>43</v>
      </c>
      <c r="F594">
        <v>7.4941076338291168E-2</v>
      </c>
      <c r="J594">
        <f>IF(F594&gt;=Sheet2!$B$5, 1, 0)</f>
        <v>0</v>
      </c>
      <c r="K594">
        <f t="shared" si="9"/>
        <v>1</v>
      </c>
    </row>
    <row r="595" spans="1:11" hidden="1">
      <c r="A595" t="s">
        <v>767</v>
      </c>
      <c r="B595" t="s">
        <v>7</v>
      </c>
      <c r="C595" t="s">
        <v>768</v>
      </c>
      <c r="D595" t="s">
        <v>9</v>
      </c>
      <c r="E595">
        <v>58</v>
      </c>
      <c r="F595">
        <v>2.886724658310413E-2</v>
      </c>
      <c r="J595">
        <f>IF(F595&gt;=Sheet2!$B$5, 1, 0)</f>
        <v>0</v>
      </c>
      <c r="K595">
        <f t="shared" si="9"/>
        <v>1</v>
      </c>
    </row>
    <row r="596" spans="1:11" hidden="1">
      <c r="A596" t="s">
        <v>769</v>
      </c>
      <c r="B596" t="s">
        <v>48</v>
      </c>
      <c r="C596" t="s">
        <v>448</v>
      </c>
      <c r="D596" t="s">
        <v>551</v>
      </c>
      <c r="E596">
        <v>12</v>
      </c>
      <c r="F596">
        <v>6.1968155205249793E-2</v>
      </c>
      <c r="J596">
        <f>IF(F596&gt;=Sheet2!$B$5, 1, 0)</f>
        <v>0</v>
      </c>
      <c r="K596">
        <f t="shared" si="9"/>
        <v>1</v>
      </c>
    </row>
    <row r="597" spans="1:11" hidden="1">
      <c r="A597" t="s">
        <v>769</v>
      </c>
      <c r="B597" t="s">
        <v>48</v>
      </c>
      <c r="C597" t="s">
        <v>448</v>
      </c>
      <c r="D597" t="s">
        <v>20</v>
      </c>
      <c r="E597">
        <v>3</v>
      </c>
      <c r="F597">
        <v>0.22423052787780759</v>
      </c>
      <c r="J597">
        <f>IF(F597&gt;=Sheet2!$B$5, 1, 0)</f>
        <v>0</v>
      </c>
      <c r="K597">
        <f t="shared" si="9"/>
        <v>1</v>
      </c>
    </row>
    <row r="598" spans="1:11" hidden="1">
      <c r="A598" t="s">
        <v>769</v>
      </c>
      <c r="B598" t="s">
        <v>48</v>
      </c>
      <c r="C598" t="s">
        <v>770</v>
      </c>
      <c r="D598" t="s">
        <v>511</v>
      </c>
      <c r="E598">
        <v>4</v>
      </c>
      <c r="F598">
        <v>9.7334869205951691E-2</v>
      </c>
      <c r="J598">
        <f>IF(F598&gt;=Sheet2!$B$5, 1, 0)</f>
        <v>0</v>
      </c>
      <c r="K598">
        <f t="shared" si="9"/>
        <v>1</v>
      </c>
    </row>
    <row r="599" spans="1:11" hidden="1">
      <c r="A599" t="s">
        <v>769</v>
      </c>
      <c r="B599" t="s">
        <v>48</v>
      </c>
      <c r="C599" t="s">
        <v>771</v>
      </c>
      <c r="D599" t="s">
        <v>342</v>
      </c>
      <c r="E599">
        <v>14</v>
      </c>
      <c r="F599">
        <v>0.12756720185279849</v>
      </c>
      <c r="J599">
        <f>IF(F599&gt;=Sheet2!$B$5, 1, 0)</f>
        <v>0</v>
      </c>
      <c r="K599">
        <f t="shared" si="9"/>
        <v>1</v>
      </c>
    </row>
    <row r="600" spans="1:11" hidden="1">
      <c r="A600" t="s">
        <v>769</v>
      </c>
      <c r="B600" t="s">
        <v>48</v>
      </c>
      <c r="C600" t="s">
        <v>772</v>
      </c>
      <c r="D600" t="s">
        <v>773</v>
      </c>
      <c r="E600">
        <v>4</v>
      </c>
      <c r="F600">
        <v>0.21973554790019989</v>
      </c>
      <c r="J600">
        <f>IF(F600&gt;=Sheet2!$B$5, 1, 0)</f>
        <v>0</v>
      </c>
      <c r="K600">
        <f t="shared" si="9"/>
        <v>1</v>
      </c>
    </row>
    <row r="601" spans="1:11" hidden="1">
      <c r="A601" t="s">
        <v>769</v>
      </c>
      <c r="B601" t="s">
        <v>48</v>
      </c>
      <c r="C601" t="s">
        <v>774</v>
      </c>
      <c r="D601" t="s">
        <v>773</v>
      </c>
      <c r="E601">
        <v>4</v>
      </c>
      <c r="F601">
        <v>0.15754631161689761</v>
      </c>
      <c r="J601">
        <f>IF(F601&gt;=Sheet2!$B$5, 1, 0)</f>
        <v>0</v>
      </c>
      <c r="K601">
        <f t="shared" si="9"/>
        <v>1</v>
      </c>
    </row>
    <row r="602" spans="1:11" hidden="1">
      <c r="A602" t="s">
        <v>769</v>
      </c>
      <c r="B602" t="s">
        <v>48</v>
      </c>
      <c r="C602" t="s">
        <v>775</v>
      </c>
      <c r="D602" t="s">
        <v>773</v>
      </c>
      <c r="E602">
        <v>4</v>
      </c>
      <c r="F602">
        <v>0.1082518473267555</v>
      </c>
      <c r="J602">
        <f>IF(F602&gt;=Sheet2!$B$5, 1, 0)</f>
        <v>0</v>
      </c>
      <c r="K602">
        <f t="shared" si="9"/>
        <v>1</v>
      </c>
    </row>
    <row r="603" spans="1:11" hidden="1">
      <c r="A603" t="s">
        <v>769</v>
      </c>
      <c r="B603" t="s">
        <v>48</v>
      </c>
      <c r="C603" t="s">
        <v>776</v>
      </c>
      <c r="D603" t="s">
        <v>585</v>
      </c>
      <c r="E603">
        <v>8</v>
      </c>
      <c r="F603">
        <v>0.18670983612537381</v>
      </c>
      <c r="J603">
        <f>IF(F603&gt;=Sheet2!$B$5, 1, 0)</f>
        <v>0</v>
      </c>
      <c r="K603">
        <f t="shared" si="9"/>
        <v>1</v>
      </c>
    </row>
    <row r="604" spans="1:11" hidden="1">
      <c r="A604" t="s">
        <v>777</v>
      </c>
      <c r="B604" t="s">
        <v>7</v>
      </c>
      <c r="C604" t="s">
        <v>778</v>
      </c>
      <c r="D604" t="s">
        <v>96</v>
      </c>
      <c r="E604">
        <v>43</v>
      </c>
      <c r="F604">
        <v>0.17212459444999689</v>
      </c>
      <c r="J604">
        <f>IF(F604&gt;=Sheet2!$B$5, 1, 0)</f>
        <v>0</v>
      </c>
      <c r="K604">
        <f t="shared" si="9"/>
        <v>1</v>
      </c>
    </row>
    <row r="605" spans="1:11" hidden="1">
      <c r="A605" t="s">
        <v>740</v>
      </c>
      <c r="B605" t="s">
        <v>48</v>
      </c>
      <c r="C605" t="s">
        <v>739</v>
      </c>
      <c r="D605" t="s">
        <v>52</v>
      </c>
      <c r="E605">
        <v>57</v>
      </c>
      <c r="F605">
        <v>0.1023338213562965</v>
      </c>
      <c r="J605">
        <f>IF(F605&gt;=Sheet2!$B$5, 1, 0)</f>
        <v>0</v>
      </c>
      <c r="K605">
        <f t="shared" si="9"/>
        <v>1</v>
      </c>
    </row>
    <row r="606" spans="1:11" hidden="1">
      <c r="A606" t="s">
        <v>779</v>
      </c>
      <c r="B606" t="s">
        <v>7</v>
      </c>
      <c r="C606" t="s">
        <v>780</v>
      </c>
      <c r="D606" t="s">
        <v>69</v>
      </c>
      <c r="E606">
        <v>5</v>
      </c>
      <c r="F606">
        <v>0.36217224597930908</v>
      </c>
      <c r="G606">
        <v>1</v>
      </c>
      <c r="H606" t="s">
        <v>1352</v>
      </c>
      <c r="J606">
        <f>IF(F606&gt;=Sheet2!$B$5, 1, 0)</f>
        <v>0</v>
      </c>
      <c r="K606">
        <f t="shared" si="9"/>
        <v>0</v>
      </c>
    </row>
    <row r="607" spans="1:11" hidden="1">
      <c r="A607" t="s">
        <v>781</v>
      </c>
      <c r="B607" t="s">
        <v>48</v>
      </c>
      <c r="C607" t="s">
        <v>782</v>
      </c>
      <c r="D607" t="s">
        <v>89</v>
      </c>
      <c r="E607">
        <v>24</v>
      </c>
      <c r="F607">
        <v>0.1682512313127518</v>
      </c>
      <c r="J607">
        <f>IF(F607&gt;=Sheet2!$B$5, 1, 0)</f>
        <v>0</v>
      </c>
      <c r="K607">
        <f t="shared" si="9"/>
        <v>1</v>
      </c>
    </row>
    <row r="608" spans="1:11" hidden="1">
      <c r="A608" t="s">
        <v>783</v>
      </c>
      <c r="B608" t="s">
        <v>48</v>
      </c>
      <c r="C608" t="s">
        <v>784</v>
      </c>
      <c r="D608" t="s">
        <v>38</v>
      </c>
      <c r="E608">
        <v>49</v>
      </c>
      <c r="F608">
        <v>8.2342520356178284E-2</v>
      </c>
      <c r="J608">
        <f>IF(F608&gt;=Sheet2!$B$5, 1, 0)</f>
        <v>0</v>
      </c>
      <c r="K608">
        <f t="shared" si="9"/>
        <v>1</v>
      </c>
    </row>
    <row r="609" spans="1:11" hidden="1">
      <c r="A609" t="s">
        <v>783</v>
      </c>
      <c r="B609" t="s">
        <v>48</v>
      </c>
      <c r="C609" t="s">
        <v>784</v>
      </c>
      <c r="D609" t="s">
        <v>79</v>
      </c>
      <c r="E609">
        <v>16</v>
      </c>
      <c r="F609">
        <v>0.213025838136673</v>
      </c>
      <c r="J609">
        <f>IF(F609&gt;=Sheet2!$B$5, 1, 0)</f>
        <v>0</v>
      </c>
      <c r="K609">
        <f t="shared" si="9"/>
        <v>1</v>
      </c>
    </row>
    <row r="610" spans="1:11" hidden="1">
      <c r="A610" t="s">
        <v>785</v>
      </c>
      <c r="B610" t="s">
        <v>48</v>
      </c>
      <c r="C610" t="s">
        <v>786</v>
      </c>
      <c r="D610" t="s">
        <v>50</v>
      </c>
      <c r="E610">
        <v>78</v>
      </c>
      <c r="F610">
        <v>5.9608947485685349E-2</v>
      </c>
      <c r="J610">
        <f>IF(F610&gt;=Sheet2!$B$5, 1, 0)</f>
        <v>0</v>
      </c>
      <c r="K610">
        <f t="shared" si="9"/>
        <v>1</v>
      </c>
    </row>
    <row r="611" spans="1:11" hidden="1">
      <c r="A611" t="s">
        <v>44</v>
      </c>
      <c r="B611" t="s">
        <v>48</v>
      </c>
      <c r="C611" t="s">
        <v>707</v>
      </c>
      <c r="D611" t="s">
        <v>50</v>
      </c>
      <c r="E611">
        <v>78</v>
      </c>
      <c r="F611">
        <v>0.24110753834247589</v>
      </c>
      <c r="J611">
        <f>IF(F611&gt;=Sheet2!$B$5, 1, 0)</f>
        <v>0</v>
      </c>
      <c r="K611">
        <f t="shared" si="9"/>
        <v>1</v>
      </c>
    </row>
    <row r="612" spans="1:11" hidden="1">
      <c r="A612" t="s">
        <v>44</v>
      </c>
      <c r="B612" t="s">
        <v>48</v>
      </c>
      <c r="C612" t="s">
        <v>741</v>
      </c>
      <c r="D612" t="s">
        <v>52</v>
      </c>
      <c r="E612">
        <v>57</v>
      </c>
      <c r="F612">
        <v>0.13227649033069611</v>
      </c>
      <c r="J612">
        <f>IF(F612&gt;=Sheet2!$B$5, 1, 0)</f>
        <v>0</v>
      </c>
      <c r="K612">
        <f t="shared" si="9"/>
        <v>1</v>
      </c>
    </row>
    <row r="613" spans="1:11" hidden="1">
      <c r="A613" t="s">
        <v>44</v>
      </c>
      <c r="B613" t="s">
        <v>48</v>
      </c>
      <c r="C613" t="s">
        <v>533</v>
      </c>
      <c r="D613" t="s">
        <v>9</v>
      </c>
      <c r="E613">
        <v>58</v>
      </c>
      <c r="F613">
        <v>0.1108176708221436</v>
      </c>
      <c r="J613">
        <f>IF(F613&gt;=Sheet2!$B$5, 1, 0)</f>
        <v>0</v>
      </c>
      <c r="K613">
        <f t="shared" si="9"/>
        <v>1</v>
      </c>
    </row>
    <row r="614" spans="1:11" hidden="1">
      <c r="A614" t="s">
        <v>787</v>
      </c>
      <c r="B614" t="s">
        <v>48</v>
      </c>
      <c r="C614" t="s">
        <v>788</v>
      </c>
      <c r="D614" t="s">
        <v>41</v>
      </c>
      <c r="E614">
        <v>4</v>
      </c>
      <c r="F614">
        <v>-1.420081872493029E-2</v>
      </c>
      <c r="J614">
        <f>IF(F614&gt;=Sheet2!$B$5, 1, 0)</f>
        <v>0</v>
      </c>
      <c r="K614">
        <f t="shared" si="9"/>
        <v>1</v>
      </c>
    </row>
    <row r="615" spans="1:11" hidden="1">
      <c r="A615" t="s">
        <v>789</v>
      </c>
      <c r="B615" t="s">
        <v>48</v>
      </c>
      <c r="C615" t="s">
        <v>790</v>
      </c>
      <c r="D615" t="s">
        <v>292</v>
      </c>
      <c r="E615">
        <v>5</v>
      </c>
      <c r="F615">
        <v>6.2432825565338128E-2</v>
      </c>
      <c r="J615">
        <f>IF(F615&gt;=Sheet2!$B$5, 1, 0)</f>
        <v>0</v>
      </c>
      <c r="K615">
        <f t="shared" si="9"/>
        <v>1</v>
      </c>
    </row>
    <row r="616" spans="1:11" hidden="1">
      <c r="A616" t="s">
        <v>791</v>
      </c>
      <c r="B616" t="s">
        <v>48</v>
      </c>
      <c r="C616" t="s">
        <v>738</v>
      </c>
      <c r="D616" t="s">
        <v>50</v>
      </c>
      <c r="E616">
        <v>78</v>
      </c>
      <c r="F616">
        <v>0.13988496363162989</v>
      </c>
      <c r="J616">
        <f>IF(F616&gt;=Sheet2!$B$5, 1, 0)</f>
        <v>0</v>
      </c>
      <c r="K616">
        <f t="shared" si="9"/>
        <v>1</v>
      </c>
    </row>
    <row r="617" spans="1:11" hidden="1">
      <c r="A617" t="s">
        <v>791</v>
      </c>
      <c r="B617" t="s">
        <v>48</v>
      </c>
      <c r="C617" t="s">
        <v>775</v>
      </c>
      <c r="D617" t="s">
        <v>74</v>
      </c>
      <c r="E617">
        <v>12</v>
      </c>
      <c r="F617">
        <v>0.18129740655422211</v>
      </c>
      <c r="J617">
        <f>IF(F617&gt;=Sheet2!$B$5, 1, 0)</f>
        <v>0</v>
      </c>
      <c r="K617">
        <f t="shared" si="9"/>
        <v>1</v>
      </c>
    </row>
    <row r="618" spans="1:11" hidden="1">
      <c r="A618" t="s">
        <v>791</v>
      </c>
      <c r="B618" t="s">
        <v>48</v>
      </c>
      <c r="C618" t="s">
        <v>772</v>
      </c>
      <c r="D618" t="s">
        <v>22</v>
      </c>
      <c r="E618">
        <v>33</v>
      </c>
      <c r="F618">
        <v>0.32105913758277888</v>
      </c>
      <c r="J618">
        <f>IF(F618&gt;=Sheet2!$B$5, 1, 0)</f>
        <v>0</v>
      </c>
      <c r="K618">
        <f t="shared" si="9"/>
        <v>1</v>
      </c>
    </row>
    <row r="619" spans="1:11" hidden="1">
      <c r="A619" t="s">
        <v>14</v>
      </c>
      <c r="B619" t="s">
        <v>48</v>
      </c>
      <c r="C619" t="s">
        <v>729</v>
      </c>
      <c r="D619" t="s">
        <v>89</v>
      </c>
      <c r="E619">
        <v>24</v>
      </c>
      <c r="F619">
        <v>0.17630438506603241</v>
      </c>
      <c r="J619">
        <f>IF(F619&gt;=Sheet2!$B$5, 1, 0)</f>
        <v>0</v>
      </c>
      <c r="K619">
        <f t="shared" si="9"/>
        <v>1</v>
      </c>
    </row>
    <row r="620" spans="1:11" hidden="1">
      <c r="A620" t="s">
        <v>14</v>
      </c>
      <c r="B620" t="s">
        <v>48</v>
      </c>
      <c r="C620" t="s">
        <v>746</v>
      </c>
      <c r="D620" t="s">
        <v>52</v>
      </c>
      <c r="E620">
        <v>57</v>
      </c>
      <c r="F620">
        <v>9.6031822264194489E-2</v>
      </c>
      <c r="J620">
        <f>IF(F620&gt;=Sheet2!$B$5, 1, 0)</f>
        <v>0</v>
      </c>
      <c r="K620">
        <f t="shared" si="9"/>
        <v>1</v>
      </c>
    </row>
    <row r="621" spans="1:11" hidden="1">
      <c r="A621" t="s">
        <v>14</v>
      </c>
      <c r="B621" t="s">
        <v>48</v>
      </c>
      <c r="C621" t="s">
        <v>792</v>
      </c>
      <c r="D621" t="s">
        <v>96</v>
      </c>
      <c r="E621">
        <v>43</v>
      </c>
      <c r="F621">
        <v>0.18974132835865021</v>
      </c>
      <c r="J621">
        <f>IF(F621&gt;=Sheet2!$B$5, 1, 0)</f>
        <v>0</v>
      </c>
      <c r="K621">
        <f t="shared" si="9"/>
        <v>1</v>
      </c>
    </row>
    <row r="622" spans="1:11" hidden="1">
      <c r="A622" t="s">
        <v>793</v>
      </c>
      <c r="B622" t="s">
        <v>48</v>
      </c>
      <c r="C622" t="s">
        <v>794</v>
      </c>
      <c r="D622" t="s">
        <v>74</v>
      </c>
      <c r="E622">
        <v>12</v>
      </c>
      <c r="F622">
        <v>0.1673251390457153</v>
      </c>
      <c r="J622">
        <f>IF(F622&gt;=Sheet2!$B$5, 1, 0)</f>
        <v>0</v>
      </c>
      <c r="K622">
        <f t="shared" si="9"/>
        <v>1</v>
      </c>
    </row>
    <row r="623" spans="1:11" hidden="1">
      <c r="A623" t="s">
        <v>793</v>
      </c>
      <c r="B623" t="s">
        <v>48</v>
      </c>
      <c r="C623" t="s">
        <v>795</v>
      </c>
      <c r="D623" t="s">
        <v>22</v>
      </c>
      <c r="E623">
        <v>33</v>
      </c>
      <c r="F623">
        <v>0.21776154637336731</v>
      </c>
      <c r="J623">
        <f>IF(F623&gt;=Sheet2!$B$5, 1, 0)</f>
        <v>0</v>
      </c>
      <c r="K623">
        <f t="shared" si="9"/>
        <v>1</v>
      </c>
    </row>
    <row r="624" spans="1:11" hidden="1">
      <c r="A624" t="s">
        <v>146</v>
      </c>
      <c r="B624" t="s">
        <v>48</v>
      </c>
      <c r="C624" t="s">
        <v>747</v>
      </c>
      <c r="D624" t="s">
        <v>52</v>
      </c>
      <c r="E624">
        <v>57</v>
      </c>
      <c r="F624">
        <v>5.6573610752820969E-2</v>
      </c>
      <c r="J624">
        <f>IF(F624&gt;=Sheet2!$B$5, 1, 0)</f>
        <v>0</v>
      </c>
      <c r="K624">
        <f t="shared" si="9"/>
        <v>1</v>
      </c>
    </row>
    <row r="625" spans="1:11" hidden="1">
      <c r="A625" t="s">
        <v>796</v>
      </c>
      <c r="B625" t="s">
        <v>48</v>
      </c>
      <c r="C625" t="s">
        <v>797</v>
      </c>
      <c r="D625" t="s">
        <v>12</v>
      </c>
      <c r="E625">
        <v>41</v>
      </c>
      <c r="F625">
        <v>0.1008640229701996</v>
      </c>
      <c r="J625">
        <f>IF(F625&gt;=Sheet2!$B$5, 1, 0)</f>
        <v>0</v>
      </c>
      <c r="K625">
        <f t="shared" si="9"/>
        <v>1</v>
      </c>
    </row>
    <row r="626" spans="1:11" hidden="1">
      <c r="A626" t="s">
        <v>798</v>
      </c>
      <c r="B626" t="s">
        <v>48</v>
      </c>
      <c r="C626" t="s">
        <v>751</v>
      </c>
      <c r="D626" t="s">
        <v>9</v>
      </c>
      <c r="E626">
        <v>58</v>
      </c>
      <c r="F626">
        <v>0.1073384657502174</v>
      </c>
      <c r="J626">
        <f>IF(F626&gt;=Sheet2!$B$5, 1, 0)</f>
        <v>0</v>
      </c>
      <c r="K626">
        <f t="shared" si="9"/>
        <v>1</v>
      </c>
    </row>
    <row r="627" spans="1:11" hidden="1">
      <c r="A627" t="s">
        <v>798</v>
      </c>
      <c r="B627" t="s">
        <v>48</v>
      </c>
      <c r="C627" t="s">
        <v>751</v>
      </c>
      <c r="D627" t="s">
        <v>105</v>
      </c>
      <c r="E627">
        <v>17</v>
      </c>
      <c r="F627">
        <v>0.1972629725933075</v>
      </c>
      <c r="J627">
        <f>IF(F627&gt;=Sheet2!$B$5, 1, 0)</f>
        <v>0</v>
      </c>
      <c r="K627">
        <f t="shared" si="9"/>
        <v>1</v>
      </c>
    </row>
    <row r="628" spans="1:11" hidden="1">
      <c r="A628" t="s">
        <v>799</v>
      </c>
      <c r="B628" t="s">
        <v>48</v>
      </c>
      <c r="C628" t="s">
        <v>34</v>
      </c>
      <c r="D628" t="s">
        <v>35</v>
      </c>
      <c r="E628">
        <v>8</v>
      </c>
      <c r="F628">
        <v>4.0459424257278442E-2</v>
      </c>
      <c r="J628">
        <f>IF(F628&gt;=Sheet2!$B$5, 1, 0)</f>
        <v>0</v>
      </c>
      <c r="K628">
        <f t="shared" si="9"/>
        <v>1</v>
      </c>
    </row>
    <row r="629" spans="1:11" hidden="1">
      <c r="A629" t="s">
        <v>800</v>
      </c>
      <c r="B629" t="s">
        <v>48</v>
      </c>
      <c r="C629" t="s">
        <v>801</v>
      </c>
      <c r="D629" t="s">
        <v>611</v>
      </c>
      <c r="E629">
        <v>6</v>
      </c>
      <c r="F629">
        <v>9.9774166941642761E-2</v>
      </c>
      <c r="J629">
        <f>IF(F629&gt;=Sheet2!$B$5, 1, 0)</f>
        <v>0</v>
      </c>
      <c r="K629">
        <f t="shared" si="9"/>
        <v>1</v>
      </c>
    </row>
    <row r="630" spans="1:11" hidden="1">
      <c r="A630" t="s">
        <v>800</v>
      </c>
      <c r="B630" t="s">
        <v>48</v>
      </c>
      <c r="C630" t="s">
        <v>802</v>
      </c>
      <c r="D630" t="s">
        <v>38</v>
      </c>
      <c r="E630">
        <v>49</v>
      </c>
      <c r="F630">
        <v>0.26422718167304993</v>
      </c>
      <c r="J630">
        <f>IF(F630&gt;=Sheet2!$B$5, 1, 0)</f>
        <v>0</v>
      </c>
      <c r="K630">
        <f t="shared" si="9"/>
        <v>1</v>
      </c>
    </row>
    <row r="631" spans="1:11" hidden="1">
      <c r="A631" t="s">
        <v>800</v>
      </c>
      <c r="B631" t="s">
        <v>48</v>
      </c>
      <c r="C631" t="s">
        <v>802</v>
      </c>
      <c r="D631" t="s">
        <v>79</v>
      </c>
      <c r="E631">
        <v>16</v>
      </c>
      <c r="F631">
        <v>6.5440528094768524E-2</v>
      </c>
      <c r="J631">
        <f>IF(F631&gt;=Sheet2!$B$5, 1, 0)</f>
        <v>0</v>
      </c>
      <c r="K631">
        <f t="shared" si="9"/>
        <v>1</v>
      </c>
    </row>
    <row r="632" spans="1:11" hidden="1">
      <c r="A632" t="s">
        <v>800</v>
      </c>
      <c r="B632" t="s">
        <v>48</v>
      </c>
      <c r="C632" t="s">
        <v>803</v>
      </c>
      <c r="D632" t="s">
        <v>212</v>
      </c>
      <c r="E632">
        <v>5</v>
      </c>
      <c r="F632">
        <v>7.6096855103969574E-2</v>
      </c>
      <c r="J632">
        <f>IF(F632&gt;=Sheet2!$B$5, 1, 0)</f>
        <v>0</v>
      </c>
      <c r="K632">
        <f t="shared" si="9"/>
        <v>1</v>
      </c>
    </row>
    <row r="633" spans="1:11" hidden="1">
      <c r="A633" t="s">
        <v>800</v>
      </c>
      <c r="B633" t="s">
        <v>48</v>
      </c>
      <c r="C633" t="s">
        <v>804</v>
      </c>
      <c r="D633" t="s">
        <v>111</v>
      </c>
      <c r="E633">
        <v>4</v>
      </c>
      <c r="F633">
        <v>0.39856424927711492</v>
      </c>
      <c r="J633">
        <f>IF(F633&gt;=Sheet2!$B$5, 1, 0)</f>
        <v>0</v>
      </c>
      <c r="K633">
        <f t="shared" si="9"/>
        <v>1</v>
      </c>
    </row>
    <row r="634" spans="1:11" hidden="1">
      <c r="A634" t="s">
        <v>800</v>
      </c>
      <c r="B634" t="s">
        <v>48</v>
      </c>
      <c r="C634" t="s">
        <v>805</v>
      </c>
      <c r="D634" t="s">
        <v>93</v>
      </c>
      <c r="E634">
        <v>3</v>
      </c>
      <c r="F634">
        <v>0.2009564787149429</v>
      </c>
      <c r="J634">
        <f>IF(F634&gt;=Sheet2!$B$5, 1, 0)</f>
        <v>0</v>
      </c>
      <c r="K634">
        <f t="shared" si="9"/>
        <v>1</v>
      </c>
    </row>
    <row r="635" spans="1:11" hidden="1">
      <c r="A635" t="s">
        <v>806</v>
      </c>
      <c r="B635" t="s">
        <v>48</v>
      </c>
      <c r="C635" t="s">
        <v>807</v>
      </c>
      <c r="D635" t="s">
        <v>808</v>
      </c>
      <c r="E635">
        <v>2</v>
      </c>
      <c r="F635">
        <v>0.61117607355117798</v>
      </c>
      <c r="G635">
        <v>1</v>
      </c>
      <c r="H635" t="s">
        <v>1352</v>
      </c>
      <c r="J635">
        <f>IF(F635&gt;=Sheet2!$B$5, 1, 0)</f>
        <v>1</v>
      </c>
      <c r="K635">
        <f t="shared" si="9"/>
        <v>1</v>
      </c>
    </row>
    <row r="636" spans="1:11" hidden="1">
      <c r="A636" t="s">
        <v>809</v>
      </c>
      <c r="B636" t="s">
        <v>48</v>
      </c>
      <c r="C636" t="s">
        <v>531</v>
      </c>
      <c r="D636" t="s">
        <v>108</v>
      </c>
      <c r="E636">
        <v>40</v>
      </c>
      <c r="F636">
        <v>0.1198085844516754</v>
      </c>
      <c r="J636">
        <f>IF(F636&gt;=Sheet2!$B$5, 1, 0)</f>
        <v>0</v>
      </c>
      <c r="K636">
        <f t="shared" si="9"/>
        <v>1</v>
      </c>
    </row>
    <row r="637" spans="1:11" hidden="1">
      <c r="A637" t="s">
        <v>810</v>
      </c>
      <c r="B637" t="s">
        <v>7</v>
      </c>
      <c r="C637" t="s">
        <v>811</v>
      </c>
      <c r="D637" t="s">
        <v>9</v>
      </c>
      <c r="E637">
        <v>58</v>
      </c>
      <c r="F637">
        <v>6.0295995324850082E-2</v>
      </c>
      <c r="J637">
        <f>IF(F637&gt;=Sheet2!$B$5, 1, 0)</f>
        <v>0</v>
      </c>
      <c r="K637">
        <f t="shared" si="9"/>
        <v>1</v>
      </c>
    </row>
    <row r="638" spans="1:11" hidden="1">
      <c r="A638" t="s">
        <v>812</v>
      </c>
      <c r="B638" t="s">
        <v>48</v>
      </c>
      <c r="C638" t="s">
        <v>813</v>
      </c>
      <c r="D638" t="s">
        <v>177</v>
      </c>
      <c r="E638">
        <v>16</v>
      </c>
      <c r="F638">
        <v>0.22159479558467859</v>
      </c>
      <c r="J638">
        <f>IF(F638&gt;=Sheet2!$B$5, 1, 0)</f>
        <v>0</v>
      </c>
      <c r="K638">
        <f t="shared" si="9"/>
        <v>1</v>
      </c>
    </row>
    <row r="639" spans="1:11" hidden="1">
      <c r="A639" t="s">
        <v>814</v>
      </c>
      <c r="B639" t="s">
        <v>48</v>
      </c>
      <c r="C639" t="s">
        <v>641</v>
      </c>
      <c r="D639" t="s">
        <v>96</v>
      </c>
      <c r="E639">
        <v>43</v>
      </c>
      <c r="F639">
        <v>3.2731108367443078E-2</v>
      </c>
      <c r="J639">
        <f>IF(F639&gt;=Sheet2!$B$5, 1, 0)</f>
        <v>0</v>
      </c>
      <c r="K639">
        <f t="shared" si="9"/>
        <v>1</v>
      </c>
    </row>
    <row r="640" spans="1:11" hidden="1">
      <c r="A640" t="s">
        <v>815</v>
      </c>
      <c r="B640" t="s">
        <v>48</v>
      </c>
      <c r="C640" t="s">
        <v>816</v>
      </c>
      <c r="D640" t="s">
        <v>544</v>
      </c>
      <c r="E640">
        <v>5</v>
      </c>
      <c r="F640">
        <v>0.51299077272415161</v>
      </c>
      <c r="G640">
        <v>1</v>
      </c>
      <c r="H640" t="s">
        <v>1352</v>
      </c>
      <c r="J640">
        <f>IF(F640&gt;=Sheet2!$B$5, 1, 0)</f>
        <v>0</v>
      </c>
      <c r="K640">
        <f t="shared" si="9"/>
        <v>0</v>
      </c>
    </row>
    <row r="641" spans="1:11" hidden="1">
      <c r="A641" t="s">
        <v>817</v>
      </c>
      <c r="B641" t="s">
        <v>7</v>
      </c>
      <c r="C641" t="s">
        <v>818</v>
      </c>
      <c r="D641" t="s">
        <v>38</v>
      </c>
      <c r="E641">
        <v>49</v>
      </c>
      <c r="F641">
        <v>0.36070889234542852</v>
      </c>
      <c r="J641">
        <f>IF(F641&gt;=Sheet2!$B$5, 1, 0)</f>
        <v>0</v>
      </c>
      <c r="K641">
        <f t="shared" si="9"/>
        <v>1</v>
      </c>
    </row>
    <row r="642" spans="1:11" hidden="1">
      <c r="A642" t="s">
        <v>817</v>
      </c>
      <c r="B642" t="s">
        <v>7</v>
      </c>
      <c r="C642" t="s">
        <v>819</v>
      </c>
      <c r="D642" t="s">
        <v>9</v>
      </c>
      <c r="E642">
        <v>58</v>
      </c>
      <c r="F642">
        <v>4.4566374272108078E-3</v>
      </c>
      <c r="J642">
        <f>IF(F642&gt;=Sheet2!$B$5, 1, 0)</f>
        <v>0</v>
      </c>
      <c r="K642">
        <f t="shared" si="9"/>
        <v>1</v>
      </c>
    </row>
    <row r="643" spans="1:11" hidden="1">
      <c r="A643" t="s">
        <v>820</v>
      </c>
      <c r="B643" t="s">
        <v>7</v>
      </c>
      <c r="C643" t="s">
        <v>821</v>
      </c>
      <c r="D643" t="s">
        <v>50</v>
      </c>
      <c r="E643">
        <v>78</v>
      </c>
      <c r="F643">
        <v>8.2718133926391602E-2</v>
      </c>
      <c r="J643">
        <f>IF(F643&gt;=Sheet2!$B$5, 1, 0)</f>
        <v>0</v>
      </c>
      <c r="K643">
        <f t="shared" ref="K643:K706" si="10">IF(J643=G643, 1, 0)</f>
        <v>1</v>
      </c>
    </row>
    <row r="644" spans="1:11" hidden="1">
      <c r="A644" t="s">
        <v>822</v>
      </c>
      <c r="B644" t="s">
        <v>48</v>
      </c>
      <c r="C644" t="s">
        <v>823</v>
      </c>
      <c r="D644" t="s">
        <v>405</v>
      </c>
      <c r="E644">
        <v>4</v>
      </c>
      <c r="F644">
        <v>0.40934851765632629</v>
      </c>
      <c r="J644">
        <f>IF(F644&gt;=Sheet2!$B$5, 1, 0)</f>
        <v>0</v>
      </c>
      <c r="K644">
        <f t="shared" si="10"/>
        <v>1</v>
      </c>
    </row>
    <row r="645" spans="1:11" hidden="1">
      <c r="A645" t="s">
        <v>822</v>
      </c>
      <c r="B645" t="s">
        <v>48</v>
      </c>
      <c r="C645" t="s">
        <v>824</v>
      </c>
      <c r="D645" t="s">
        <v>74</v>
      </c>
      <c r="E645">
        <v>12</v>
      </c>
      <c r="F645">
        <v>0.1855870187282562</v>
      </c>
      <c r="J645">
        <f>IF(F645&gt;=Sheet2!$B$5, 1, 0)</f>
        <v>0</v>
      </c>
      <c r="K645">
        <f t="shared" si="10"/>
        <v>1</v>
      </c>
    </row>
    <row r="646" spans="1:11" hidden="1">
      <c r="A646" t="s">
        <v>825</v>
      </c>
      <c r="B646" t="s">
        <v>48</v>
      </c>
      <c r="C646" t="s">
        <v>826</v>
      </c>
      <c r="D646" t="s">
        <v>22</v>
      </c>
      <c r="E646">
        <v>33</v>
      </c>
      <c r="F646">
        <v>0.18871946632862091</v>
      </c>
      <c r="J646">
        <f>IF(F646&gt;=Sheet2!$B$5, 1, 0)</f>
        <v>0</v>
      </c>
      <c r="K646">
        <f t="shared" si="10"/>
        <v>1</v>
      </c>
    </row>
    <row r="647" spans="1:11" hidden="1">
      <c r="A647" t="s">
        <v>827</v>
      </c>
      <c r="B647" t="s">
        <v>7</v>
      </c>
      <c r="C647" t="s">
        <v>828</v>
      </c>
      <c r="D647" t="s">
        <v>546</v>
      </c>
      <c r="E647">
        <v>3</v>
      </c>
      <c r="F647">
        <v>5.8397676795721047E-2</v>
      </c>
      <c r="J647">
        <f>IF(F647&gt;=Sheet2!$B$5, 1, 0)</f>
        <v>0</v>
      </c>
      <c r="K647">
        <f t="shared" si="10"/>
        <v>1</v>
      </c>
    </row>
    <row r="648" spans="1:11" hidden="1">
      <c r="A648" t="s">
        <v>827</v>
      </c>
      <c r="B648" t="s">
        <v>7</v>
      </c>
      <c r="C648" t="s">
        <v>449</v>
      </c>
      <c r="D648" t="s">
        <v>50</v>
      </c>
      <c r="E648">
        <v>78</v>
      </c>
      <c r="F648">
        <v>0.27601510286331182</v>
      </c>
      <c r="J648">
        <f>IF(F648&gt;=Sheet2!$B$5, 1, 0)</f>
        <v>0</v>
      </c>
      <c r="K648">
        <f t="shared" si="10"/>
        <v>1</v>
      </c>
    </row>
    <row r="649" spans="1:11" hidden="1">
      <c r="A649" t="s">
        <v>827</v>
      </c>
      <c r="B649" t="s">
        <v>7</v>
      </c>
      <c r="C649" t="s">
        <v>829</v>
      </c>
      <c r="D649" t="s">
        <v>177</v>
      </c>
      <c r="E649">
        <v>16</v>
      </c>
      <c r="F649">
        <v>9.8928920924663544E-2</v>
      </c>
      <c r="J649">
        <f>IF(F649&gt;=Sheet2!$B$5, 1, 0)</f>
        <v>0</v>
      </c>
      <c r="K649">
        <f t="shared" si="10"/>
        <v>1</v>
      </c>
    </row>
    <row r="650" spans="1:11" ht="15" hidden="1">
      <c r="A650" t="s">
        <v>827</v>
      </c>
      <c r="B650" t="s">
        <v>7</v>
      </c>
      <c r="C650" s="3" t="s">
        <v>1381</v>
      </c>
      <c r="D650" t="s">
        <v>831</v>
      </c>
      <c r="E650">
        <v>2</v>
      </c>
      <c r="F650">
        <v>0.25039947032928472</v>
      </c>
      <c r="J650">
        <f>IF(F650&gt;=Sheet2!$B$5, 1, 0)</f>
        <v>0</v>
      </c>
      <c r="K650">
        <f t="shared" si="10"/>
        <v>1</v>
      </c>
    </row>
    <row r="651" spans="1:11" hidden="1">
      <c r="A651" t="s">
        <v>827</v>
      </c>
      <c r="B651" t="s">
        <v>48</v>
      </c>
      <c r="C651" t="s">
        <v>832</v>
      </c>
      <c r="D651" t="s">
        <v>12</v>
      </c>
      <c r="E651">
        <v>41</v>
      </c>
      <c r="F651">
        <v>0.2030870467424393</v>
      </c>
      <c r="J651">
        <f>IF(F651&gt;=Sheet2!$B$5, 1, 0)</f>
        <v>0</v>
      </c>
      <c r="K651">
        <f t="shared" si="10"/>
        <v>1</v>
      </c>
    </row>
    <row r="652" spans="1:11" hidden="1">
      <c r="A652" t="s">
        <v>827</v>
      </c>
      <c r="B652" t="s">
        <v>48</v>
      </c>
      <c r="C652" t="s">
        <v>226</v>
      </c>
      <c r="D652" t="s">
        <v>12</v>
      </c>
      <c r="E652">
        <v>41</v>
      </c>
      <c r="F652">
        <v>0.18681249022483831</v>
      </c>
      <c r="J652">
        <f>IF(F652&gt;=Sheet2!$B$5, 1, 0)</f>
        <v>0</v>
      </c>
      <c r="K652">
        <f t="shared" si="10"/>
        <v>1</v>
      </c>
    </row>
    <row r="653" spans="1:11" hidden="1">
      <c r="A653" t="s">
        <v>827</v>
      </c>
      <c r="B653" t="s">
        <v>48</v>
      </c>
      <c r="C653" t="s">
        <v>226</v>
      </c>
      <c r="D653" t="s">
        <v>225</v>
      </c>
      <c r="E653">
        <v>2</v>
      </c>
      <c r="F653">
        <v>0.28506186604499822</v>
      </c>
      <c r="J653">
        <f>IF(F653&gt;=Sheet2!$B$5, 1, 0)</f>
        <v>0</v>
      </c>
      <c r="K653">
        <f t="shared" si="10"/>
        <v>1</v>
      </c>
    </row>
    <row r="654" spans="1:11" hidden="1">
      <c r="A654" t="s">
        <v>827</v>
      </c>
      <c r="B654" t="s">
        <v>48</v>
      </c>
      <c r="C654" t="s">
        <v>621</v>
      </c>
      <c r="D654" t="s">
        <v>617</v>
      </c>
      <c r="E654">
        <v>7</v>
      </c>
      <c r="F654">
        <v>0.19123601913452151</v>
      </c>
      <c r="J654">
        <f>IF(F654&gt;=Sheet2!$B$5, 1, 0)</f>
        <v>0</v>
      </c>
      <c r="K654">
        <f t="shared" si="10"/>
        <v>1</v>
      </c>
    </row>
    <row r="655" spans="1:11" hidden="1">
      <c r="A655" t="s">
        <v>827</v>
      </c>
      <c r="B655" t="s">
        <v>48</v>
      </c>
      <c r="C655" t="s">
        <v>736</v>
      </c>
      <c r="D655" t="s">
        <v>617</v>
      </c>
      <c r="E655">
        <v>7</v>
      </c>
      <c r="F655">
        <v>0.17429834604263311</v>
      </c>
      <c r="J655">
        <f>IF(F655&gt;=Sheet2!$B$5, 1, 0)</f>
        <v>0</v>
      </c>
      <c r="K655">
        <f t="shared" si="10"/>
        <v>1</v>
      </c>
    </row>
    <row r="656" spans="1:11" hidden="1">
      <c r="A656" t="s">
        <v>827</v>
      </c>
      <c r="B656" t="s">
        <v>48</v>
      </c>
      <c r="C656" t="s">
        <v>833</v>
      </c>
      <c r="D656" t="s">
        <v>617</v>
      </c>
      <c r="E656">
        <v>7</v>
      </c>
      <c r="F656">
        <v>0.1649392694234848</v>
      </c>
      <c r="J656">
        <f>IF(F656&gt;=Sheet2!$B$5, 1, 0)</f>
        <v>0</v>
      </c>
      <c r="K656">
        <f t="shared" si="10"/>
        <v>1</v>
      </c>
    </row>
    <row r="657" spans="1:11" hidden="1">
      <c r="A657" t="s">
        <v>827</v>
      </c>
      <c r="B657" t="s">
        <v>48</v>
      </c>
      <c r="C657" t="s">
        <v>31</v>
      </c>
      <c r="D657" t="s">
        <v>617</v>
      </c>
      <c r="E657">
        <v>7</v>
      </c>
      <c r="F657">
        <v>0.12737324833869931</v>
      </c>
      <c r="J657">
        <f>IF(F657&gt;=Sheet2!$B$5, 1, 0)</f>
        <v>0</v>
      </c>
      <c r="K657">
        <f t="shared" si="10"/>
        <v>1</v>
      </c>
    </row>
    <row r="658" spans="1:11" hidden="1">
      <c r="A658" t="s">
        <v>827</v>
      </c>
      <c r="B658" t="s">
        <v>48</v>
      </c>
      <c r="C658" t="s">
        <v>616</v>
      </c>
      <c r="D658" t="s">
        <v>617</v>
      </c>
      <c r="E658">
        <v>7</v>
      </c>
      <c r="F658">
        <v>0.11577364802360531</v>
      </c>
      <c r="J658">
        <f>IF(F658&gt;=Sheet2!$B$5, 1, 0)</f>
        <v>0</v>
      </c>
      <c r="K658">
        <f t="shared" si="10"/>
        <v>1</v>
      </c>
    </row>
    <row r="659" spans="1:11" hidden="1">
      <c r="A659" t="s">
        <v>827</v>
      </c>
      <c r="B659" t="s">
        <v>48</v>
      </c>
      <c r="C659" t="s">
        <v>189</v>
      </c>
      <c r="D659" t="s">
        <v>50</v>
      </c>
      <c r="E659">
        <v>78</v>
      </c>
      <c r="F659">
        <v>0.31010425090789789</v>
      </c>
      <c r="J659">
        <f>IF(F659&gt;=Sheet2!$B$5, 1, 0)</f>
        <v>0</v>
      </c>
      <c r="K659">
        <f t="shared" si="10"/>
        <v>1</v>
      </c>
    </row>
    <row r="660" spans="1:11" hidden="1">
      <c r="A660" t="s">
        <v>827</v>
      </c>
      <c r="B660" t="s">
        <v>48</v>
      </c>
      <c r="C660" t="s">
        <v>834</v>
      </c>
      <c r="D660" t="s">
        <v>50</v>
      </c>
      <c r="E660">
        <v>78</v>
      </c>
      <c r="F660">
        <v>0.2407812625169754</v>
      </c>
      <c r="J660">
        <f>IF(F660&gt;=Sheet2!$B$5, 1, 0)</f>
        <v>0</v>
      </c>
      <c r="K660">
        <f t="shared" si="10"/>
        <v>1</v>
      </c>
    </row>
    <row r="661" spans="1:11" hidden="1">
      <c r="A661" t="s">
        <v>827</v>
      </c>
      <c r="B661" t="s">
        <v>48</v>
      </c>
      <c r="C661" t="s">
        <v>737</v>
      </c>
      <c r="D661" t="s">
        <v>50</v>
      </c>
      <c r="E661">
        <v>78</v>
      </c>
      <c r="F661">
        <v>0.22894519567489621</v>
      </c>
      <c r="J661">
        <f>IF(F661&gt;=Sheet2!$B$5, 1, 0)</f>
        <v>0</v>
      </c>
      <c r="K661">
        <f t="shared" si="10"/>
        <v>1</v>
      </c>
    </row>
    <row r="662" spans="1:11" hidden="1">
      <c r="A662" t="s">
        <v>827</v>
      </c>
      <c r="B662" t="s">
        <v>48</v>
      </c>
      <c r="C662" t="s">
        <v>618</v>
      </c>
      <c r="D662" t="s">
        <v>50</v>
      </c>
      <c r="E662">
        <v>78</v>
      </c>
      <c r="F662">
        <v>0.22858117520809171</v>
      </c>
      <c r="J662">
        <f>IF(F662&gt;=Sheet2!$B$5, 1, 0)</f>
        <v>0</v>
      </c>
      <c r="K662">
        <f t="shared" si="10"/>
        <v>1</v>
      </c>
    </row>
    <row r="663" spans="1:11" hidden="1">
      <c r="A663" t="s">
        <v>827</v>
      </c>
      <c r="B663" t="s">
        <v>48</v>
      </c>
      <c r="C663" t="s">
        <v>227</v>
      </c>
      <c r="D663" t="s">
        <v>50</v>
      </c>
      <c r="E663">
        <v>78</v>
      </c>
      <c r="F663">
        <v>0.2135235667228699</v>
      </c>
      <c r="J663">
        <f>IF(F663&gt;=Sheet2!$B$5, 1, 0)</f>
        <v>0</v>
      </c>
      <c r="K663">
        <f t="shared" si="10"/>
        <v>1</v>
      </c>
    </row>
    <row r="664" spans="1:11" hidden="1">
      <c r="A664" t="s">
        <v>827</v>
      </c>
      <c r="B664" t="s">
        <v>48</v>
      </c>
      <c r="C664" t="s">
        <v>266</v>
      </c>
      <c r="D664" t="s">
        <v>50</v>
      </c>
      <c r="E664">
        <v>78</v>
      </c>
      <c r="F664">
        <v>0.20875060558319089</v>
      </c>
      <c r="J664">
        <f>IF(F664&gt;=Sheet2!$B$5, 1, 0)</f>
        <v>0</v>
      </c>
      <c r="K664">
        <f t="shared" si="10"/>
        <v>1</v>
      </c>
    </row>
    <row r="665" spans="1:11" hidden="1">
      <c r="A665" t="s">
        <v>827</v>
      </c>
      <c r="B665" t="s">
        <v>48</v>
      </c>
      <c r="C665" t="s">
        <v>187</v>
      </c>
      <c r="D665" t="s">
        <v>50</v>
      </c>
      <c r="E665">
        <v>78</v>
      </c>
      <c r="F665">
        <v>0.17101916670799261</v>
      </c>
      <c r="J665">
        <f>IF(F665&gt;=Sheet2!$B$5, 1, 0)</f>
        <v>0</v>
      </c>
      <c r="K665">
        <f t="shared" si="10"/>
        <v>1</v>
      </c>
    </row>
    <row r="666" spans="1:11" hidden="1">
      <c r="A666" t="s">
        <v>827</v>
      </c>
      <c r="B666" t="s">
        <v>48</v>
      </c>
      <c r="C666" t="s">
        <v>569</v>
      </c>
      <c r="D666" t="s">
        <v>50</v>
      </c>
      <c r="E666">
        <v>78</v>
      </c>
      <c r="F666">
        <v>0.16980783641338351</v>
      </c>
      <c r="J666">
        <f>IF(F666&gt;=Sheet2!$B$5, 1, 0)</f>
        <v>0</v>
      </c>
      <c r="K666">
        <f t="shared" si="10"/>
        <v>1</v>
      </c>
    </row>
    <row r="667" spans="1:11" hidden="1">
      <c r="A667" t="s">
        <v>827</v>
      </c>
      <c r="B667" t="s">
        <v>48</v>
      </c>
      <c r="C667" t="s">
        <v>835</v>
      </c>
      <c r="D667" t="s">
        <v>89</v>
      </c>
      <c r="E667">
        <v>24</v>
      </c>
      <c r="F667">
        <v>0.119669184088707</v>
      </c>
      <c r="J667">
        <f>IF(F667&gt;=Sheet2!$B$5, 1, 0)</f>
        <v>0</v>
      </c>
      <c r="K667">
        <f t="shared" si="10"/>
        <v>1</v>
      </c>
    </row>
    <row r="668" spans="1:11" hidden="1">
      <c r="A668" t="s">
        <v>827</v>
      </c>
      <c r="B668" t="s">
        <v>48</v>
      </c>
      <c r="C668" t="s">
        <v>836</v>
      </c>
      <c r="D668" t="s">
        <v>52</v>
      </c>
      <c r="E668">
        <v>57</v>
      </c>
      <c r="F668">
        <v>0.2262817770242691</v>
      </c>
      <c r="J668">
        <f>IF(F668&gt;=Sheet2!$B$5, 1, 0)</f>
        <v>0</v>
      </c>
      <c r="K668">
        <f t="shared" si="10"/>
        <v>1</v>
      </c>
    </row>
    <row r="669" spans="1:11" hidden="1">
      <c r="A669" t="s">
        <v>827</v>
      </c>
      <c r="B669" t="s">
        <v>48</v>
      </c>
      <c r="C669" t="s">
        <v>837</v>
      </c>
      <c r="D669" t="s">
        <v>35</v>
      </c>
      <c r="E669">
        <v>8</v>
      </c>
      <c r="F669">
        <v>8.3765443414449692E-3</v>
      </c>
      <c r="J669">
        <f>IF(F669&gt;=Sheet2!$B$5, 1, 0)</f>
        <v>0</v>
      </c>
      <c r="K669">
        <f t="shared" si="10"/>
        <v>1</v>
      </c>
    </row>
    <row r="670" spans="1:11" hidden="1">
      <c r="A670" t="s">
        <v>827</v>
      </c>
      <c r="B670" t="s">
        <v>48</v>
      </c>
      <c r="C670" t="s">
        <v>837</v>
      </c>
      <c r="D670" t="s">
        <v>294</v>
      </c>
      <c r="E670">
        <v>2</v>
      </c>
      <c r="F670">
        <v>-1.447489485144615E-2</v>
      </c>
      <c r="J670">
        <f>IF(F670&gt;=Sheet2!$B$5, 1, 0)</f>
        <v>0</v>
      </c>
      <c r="K670">
        <f t="shared" si="10"/>
        <v>1</v>
      </c>
    </row>
    <row r="671" spans="1:11" hidden="1">
      <c r="A671" t="s">
        <v>827</v>
      </c>
      <c r="B671" t="s">
        <v>48</v>
      </c>
      <c r="C671" t="s">
        <v>838</v>
      </c>
      <c r="D671" t="s">
        <v>551</v>
      </c>
      <c r="E671">
        <v>12</v>
      </c>
      <c r="F671">
        <v>2.85412110388279E-2</v>
      </c>
      <c r="J671">
        <f>IF(F671&gt;=Sheet2!$B$5, 1, 0)</f>
        <v>0</v>
      </c>
      <c r="K671">
        <f t="shared" si="10"/>
        <v>1</v>
      </c>
    </row>
    <row r="672" spans="1:11" hidden="1">
      <c r="A672" t="s">
        <v>827</v>
      </c>
      <c r="B672" t="s">
        <v>48</v>
      </c>
      <c r="C672" t="s">
        <v>839</v>
      </c>
      <c r="D672" t="s">
        <v>544</v>
      </c>
      <c r="E672">
        <v>5</v>
      </c>
      <c r="F672">
        <v>4.3331366032361977E-2</v>
      </c>
      <c r="J672">
        <f>IF(F672&gt;=Sheet2!$B$5, 1, 0)</f>
        <v>0</v>
      </c>
      <c r="K672">
        <f t="shared" si="10"/>
        <v>1</v>
      </c>
    </row>
    <row r="673" spans="1:11" hidden="1">
      <c r="A673" t="s">
        <v>749</v>
      </c>
      <c r="B673" t="s">
        <v>48</v>
      </c>
      <c r="C673" t="s">
        <v>748</v>
      </c>
      <c r="D673" t="s">
        <v>52</v>
      </c>
      <c r="E673">
        <v>57</v>
      </c>
      <c r="F673">
        <v>0.13995552062988281</v>
      </c>
      <c r="J673">
        <f>IF(F673&gt;=Sheet2!$B$5, 1, 0)</f>
        <v>0</v>
      </c>
      <c r="K673">
        <f t="shared" si="10"/>
        <v>1</v>
      </c>
    </row>
    <row r="674" spans="1:11" hidden="1">
      <c r="A674" t="s">
        <v>687</v>
      </c>
      <c r="B674" t="s">
        <v>48</v>
      </c>
      <c r="C674" t="s">
        <v>750</v>
      </c>
      <c r="D674" t="s">
        <v>52</v>
      </c>
      <c r="E674">
        <v>57</v>
      </c>
      <c r="F674">
        <v>0.23662449419498441</v>
      </c>
      <c r="J674">
        <f>IF(F674&gt;=Sheet2!$B$5, 1, 0)</f>
        <v>0</v>
      </c>
      <c r="K674">
        <f t="shared" si="10"/>
        <v>1</v>
      </c>
    </row>
    <row r="675" spans="1:11" hidden="1">
      <c r="A675" t="s">
        <v>687</v>
      </c>
      <c r="B675" t="s">
        <v>48</v>
      </c>
      <c r="C675" t="s">
        <v>840</v>
      </c>
      <c r="D675" t="s">
        <v>96</v>
      </c>
      <c r="E675">
        <v>43</v>
      </c>
      <c r="F675">
        <v>0.11361516267061229</v>
      </c>
      <c r="J675">
        <f>IF(F675&gt;=Sheet2!$B$5, 1, 0)</f>
        <v>0</v>
      </c>
      <c r="K675">
        <f t="shared" si="10"/>
        <v>1</v>
      </c>
    </row>
    <row r="676" spans="1:11" hidden="1">
      <c r="A676" t="s">
        <v>841</v>
      </c>
      <c r="B676" t="s">
        <v>48</v>
      </c>
      <c r="C676" t="s">
        <v>842</v>
      </c>
      <c r="D676" t="s">
        <v>108</v>
      </c>
      <c r="E676">
        <v>40</v>
      </c>
      <c r="F676">
        <v>0.12760473787784579</v>
      </c>
      <c r="J676">
        <f>IF(F676&gt;=Sheet2!$B$5, 1, 0)</f>
        <v>0</v>
      </c>
      <c r="K676">
        <f t="shared" si="10"/>
        <v>1</v>
      </c>
    </row>
    <row r="677" spans="1:11" hidden="1">
      <c r="A677" t="s">
        <v>230</v>
      </c>
      <c r="B677" t="s">
        <v>48</v>
      </c>
      <c r="C677" t="s">
        <v>843</v>
      </c>
      <c r="D677" t="s">
        <v>96</v>
      </c>
      <c r="E677">
        <v>43</v>
      </c>
      <c r="F677">
        <v>0.13820461928844449</v>
      </c>
      <c r="J677">
        <f>IF(F677&gt;=Sheet2!$B$5, 1, 0)</f>
        <v>0</v>
      </c>
      <c r="K677">
        <f t="shared" si="10"/>
        <v>1</v>
      </c>
    </row>
    <row r="678" spans="1:11" hidden="1">
      <c r="A678" t="s">
        <v>230</v>
      </c>
      <c r="B678" t="s">
        <v>48</v>
      </c>
      <c r="C678" t="s">
        <v>844</v>
      </c>
      <c r="D678" t="s">
        <v>18</v>
      </c>
      <c r="E678">
        <v>10</v>
      </c>
      <c r="F678">
        <v>0.30869287252426147</v>
      </c>
      <c r="J678">
        <f>IF(F678&gt;=Sheet2!$B$5, 1, 0)</f>
        <v>0</v>
      </c>
      <c r="K678">
        <f t="shared" si="10"/>
        <v>1</v>
      </c>
    </row>
    <row r="679" spans="1:11" hidden="1">
      <c r="A679" t="s">
        <v>845</v>
      </c>
      <c r="B679" t="s">
        <v>48</v>
      </c>
      <c r="C679" t="s">
        <v>846</v>
      </c>
      <c r="D679" t="s">
        <v>50</v>
      </c>
      <c r="E679">
        <v>78</v>
      </c>
      <c r="F679">
        <v>0.2188471257686615</v>
      </c>
      <c r="J679">
        <f>IF(F679&gt;=Sheet2!$B$5, 1, 0)</f>
        <v>0</v>
      </c>
      <c r="K679">
        <f t="shared" si="10"/>
        <v>1</v>
      </c>
    </row>
    <row r="680" spans="1:11" hidden="1">
      <c r="A680" t="s">
        <v>845</v>
      </c>
      <c r="B680" t="s">
        <v>48</v>
      </c>
      <c r="C680" t="s">
        <v>846</v>
      </c>
      <c r="D680" t="s">
        <v>847</v>
      </c>
      <c r="E680">
        <v>2</v>
      </c>
      <c r="F680">
        <v>0.24148461222648621</v>
      </c>
      <c r="J680">
        <f>IF(F680&gt;=Sheet2!$B$5, 1, 0)</f>
        <v>0</v>
      </c>
      <c r="K680">
        <f t="shared" si="10"/>
        <v>1</v>
      </c>
    </row>
    <row r="681" spans="1:11" hidden="1">
      <c r="A681" t="s">
        <v>845</v>
      </c>
      <c r="B681" t="s">
        <v>48</v>
      </c>
      <c r="C681" t="s">
        <v>833</v>
      </c>
      <c r="D681" t="s">
        <v>22</v>
      </c>
      <c r="E681">
        <v>33</v>
      </c>
      <c r="F681">
        <v>0.31687051057815552</v>
      </c>
      <c r="J681">
        <f>IF(F681&gt;=Sheet2!$B$5, 1, 0)</f>
        <v>0</v>
      </c>
      <c r="K681">
        <f t="shared" si="10"/>
        <v>1</v>
      </c>
    </row>
    <row r="682" spans="1:11" hidden="1">
      <c r="A682" t="s">
        <v>845</v>
      </c>
      <c r="B682" t="s">
        <v>48</v>
      </c>
      <c r="C682" t="s">
        <v>31</v>
      </c>
      <c r="D682" t="s">
        <v>22</v>
      </c>
      <c r="E682">
        <v>33</v>
      </c>
      <c r="F682">
        <v>0.154585987329483</v>
      </c>
      <c r="J682">
        <f>IF(F682&gt;=Sheet2!$B$5, 1, 0)</f>
        <v>0</v>
      </c>
      <c r="K682">
        <f t="shared" si="10"/>
        <v>1</v>
      </c>
    </row>
    <row r="683" spans="1:11" hidden="1">
      <c r="A683" t="s">
        <v>621</v>
      </c>
      <c r="B683" t="s">
        <v>48</v>
      </c>
      <c r="C683" t="s">
        <v>736</v>
      </c>
      <c r="D683" t="s">
        <v>52</v>
      </c>
      <c r="E683">
        <v>57</v>
      </c>
      <c r="F683">
        <v>0.1769726574420929</v>
      </c>
      <c r="J683">
        <f>IF(F683&gt;=Sheet2!$B$5, 1, 0)</f>
        <v>0</v>
      </c>
      <c r="K683">
        <f t="shared" si="10"/>
        <v>1</v>
      </c>
    </row>
    <row r="684" spans="1:11" hidden="1">
      <c r="A684" t="s">
        <v>526</v>
      </c>
      <c r="B684" t="s">
        <v>7</v>
      </c>
      <c r="C684" t="s">
        <v>545</v>
      </c>
      <c r="D684" t="s">
        <v>546</v>
      </c>
      <c r="E684">
        <v>3</v>
      </c>
      <c r="F684">
        <v>3.8729261606931693E-2</v>
      </c>
      <c r="J684">
        <f>IF(F684&gt;=Sheet2!$B$5, 1, 0)</f>
        <v>0</v>
      </c>
      <c r="K684">
        <f t="shared" si="10"/>
        <v>1</v>
      </c>
    </row>
    <row r="685" spans="1:11" hidden="1">
      <c r="A685" t="s">
        <v>189</v>
      </c>
      <c r="B685" t="s">
        <v>48</v>
      </c>
      <c r="C685" t="s">
        <v>266</v>
      </c>
      <c r="D685" t="s">
        <v>108</v>
      </c>
      <c r="E685">
        <v>40</v>
      </c>
      <c r="F685">
        <v>0.33025747537612921</v>
      </c>
      <c r="J685">
        <f>IF(F685&gt;=Sheet2!$B$5, 1, 0)</f>
        <v>0</v>
      </c>
      <c r="K685">
        <f t="shared" si="10"/>
        <v>1</v>
      </c>
    </row>
    <row r="686" spans="1:11" hidden="1">
      <c r="A686" t="s">
        <v>189</v>
      </c>
      <c r="B686" t="s">
        <v>48</v>
      </c>
      <c r="C686" t="s">
        <v>737</v>
      </c>
      <c r="D686" t="s">
        <v>52</v>
      </c>
      <c r="E686">
        <v>57</v>
      </c>
      <c r="F686">
        <v>0.19600012898445129</v>
      </c>
      <c r="J686">
        <f>IF(F686&gt;=Sheet2!$B$5, 1, 0)</f>
        <v>0</v>
      </c>
      <c r="K686">
        <f t="shared" si="10"/>
        <v>1</v>
      </c>
    </row>
    <row r="687" spans="1:11" hidden="1">
      <c r="A687" t="s">
        <v>189</v>
      </c>
      <c r="B687" t="s">
        <v>48</v>
      </c>
      <c r="C687" t="s">
        <v>834</v>
      </c>
      <c r="D687" t="s">
        <v>96</v>
      </c>
      <c r="E687">
        <v>43</v>
      </c>
      <c r="F687">
        <v>0.23034036159515381</v>
      </c>
      <c r="J687">
        <f>IF(F687&gt;=Sheet2!$B$5, 1, 0)</f>
        <v>0</v>
      </c>
      <c r="K687">
        <f t="shared" si="10"/>
        <v>1</v>
      </c>
    </row>
    <row r="688" spans="1:11" hidden="1">
      <c r="A688" t="s">
        <v>848</v>
      </c>
      <c r="B688" t="s">
        <v>48</v>
      </c>
      <c r="C688" t="s">
        <v>849</v>
      </c>
      <c r="D688" t="s">
        <v>52</v>
      </c>
      <c r="E688">
        <v>57</v>
      </c>
      <c r="F688">
        <v>7.7483639121055603E-2</v>
      </c>
      <c r="J688">
        <f>IF(F688&gt;=Sheet2!$B$5, 1, 0)</f>
        <v>0</v>
      </c>
      <c r="K688">
        <f t="shared" si="10"/>
        <v>1</v>
      </c>
    </row>
    <row r="689" spans="1:11" hidden="1">
      <c r="A689" t="s">
        <v>850</v>
      </c>
      <c r="B689" t="s">
        <v>48</v>
      </c>
      <c r="C689" t="s">
        <v>837</v>
      </c>
      <c r="D689" t="s">
        <v>183</v>
      </c>
      <c r="E689">
        <v>14</v>
      </c>
      <c r="F689">
        <v>1.4735454460605979E-3</v>
      </c>
      <c r="J689">
        <f>IF(F689&gt;=Sheet2!$B$5, 1, 0)</f>
        <v>0</v>
      </c>
      <c r="K689">
        <f t="shared" si="10"/>
        <v>1</v>
      </c>
    </row>
    <row r="690" spans="1:11" hidden="1">
      <c r="A690" t="s">
        <v>850</v>
      </c>
      <c r="B690" t="s">
        <v>48</v>
      </c>
      <c r="C690" t="s">
        <v>851</v>
      </c>
      <c r="D690" t="s">
        <v>117</v>
      </c>
      <c r="E690">
        <v>3</v>
      </c>
      <c r="F690">
        <v>8.2098536193370819E-2</v>
      </c>
      <c r="J690">
        <f>IF(F690&gt;=Sheet2!$B$5, 1, 0)</f>
        <v>0</v>
      </c>
      <c r="K690">
        <f t="shared" si="10"/>
        <v>1</v>
      </c>
    </row>
    <row r="691" spans="1:11" hidden="1">
      <c r="A691" t="s">
        <v>852</v>
      </c>
      <c r="B691" t="s">
        <v>48</v>
      </c>
      <c r="C691" t="s">
        <v>853</v>
      </c>
      <c r="D691" t="s">
        <v>50</v>
      </c>
      <c r="E691">
        <v>78</v>
      </c>
      <c r="F691">
        <v>0.26640346646308899</v>
      </c>
      <c r="J691">
        <f>IF(F691&gt;=Sheet2!$B$5, 1, 0)</f>
        <v>0</v>
      </c>
      <c r="K691">
        <f t="shared" si="10"/>
        <v>1</v>
      </c>
    </row>
    <row r="692" spans="1:11" hidden="1">
      <c r="A692" t="s">
        <v>854</v>
      </c>
      <c r="B692" t="s">
        <v>48</v>
      </c>
      <c r="C692" t="s">
        <v>855</v>
      </c>
      <c r="D692" t="s">
        <v>856</v>
      </c>
      <c r="E692">
        <v>4</v>
      </c>
      <c r="F692">
        <v>0.15729239583015439</v>
      </c>
      <c r="J692">
        <f>IF(F692&gt;=Sheet2!$B$5, 1, 0)</f>
        <v>0</v>
      </c>
      <c r="K692">
        <f t="shared" si="10"/>
        <v>1</v>
      </c>
    </row>
    <row r="693" spans="1:11" hidden="1">
      <c r="A693" t="s">
        <v>857</v>
      </c>
      <c r="B693" t="s">
        <v>48</v>
      </c>
      <c r="C693" t="s">
        <v>858</v>
      </c>
      <c r="D693" t="s">
        <v>859</v>
      </c>
      <c r="E693">
        <v>3</v>
      </c>
      <c r="F693">
        <v>0.1020928472280502</v>
      </c>
      <c r="J693">
        <f>IF(F693&gt;=Sheet2!$B$5, 1, 0)</f>
        <v>0</v>
      </c>
      <c r="K693">
        <f t="shared" si="10"/>
        <v>1</v>
      </c>
    </row>
    <row r="694" spans="1:11" hidden="1">
      <c r="A694" t="s">
        <v>860</v>
      </c>
      <c r="B694" t="s">
        <v>48</v>
      </c>
      <c r="C694" t="s">
        <v>861</v>
      </c>
      <c r="D694" t="s">
        <v>38</v>
      </c>
      <c r="E694">
        <v>49</v>
      </c>
      <c r="F694">
        <v>0.15684698522090909</v>
      </c>
      <c r="J694">
        <f>IF(F694&gt;=Sheet2!$B$5, 1, 0)</f>
        <v>0</v>
      </c>
      <c r="K694">
        <f t="shared" si="10"/>
        <v>1</v>
      </c>
    </row>
    <row r="695" spans="1:11" hidden="1">
      <c r="A695" t="s">
        <v>862</v>
      </c>
      <c r="B695" t="s">
        <v>7</v>
      </c>
      <c r="C695" t="s">
        <v>863</v>
      </c>
      <c r="D695" t="s">
        <v>38</v>
      </c>
      <c r="E695">
        <v>49</v>
      </c>
      <c r="F695">
        <v>0.20556934177875519</v>
      </c>
      <c r="J695">
        <f>IF(F695&gt;=Sheet2!$B$5, 1, 0)</f>
        <v>0</v>
      </c>
      <c r="K695">
        <f t="shared" si="10"/>
        <v>1</v>
      </c>
    </row>
    <row r="696" spans="1:11" hidden="1">
      <c r="A696" t="s">
        <v>864</v>
      </c>
      <c r="B696" t="s">
        <v>48</v>
      </c>
      <c r="C696" t="s">
        <v>865</v>
      </c>
      <c r="D696" t="s">
        <v>52</v>
      </c>
      <c r="E696">
        <v>57</v>
      </c>
      <c r="F696">
        <v>0.22949819266796109</v>
      </c>
      <c r="J696">
        <f>IF(F696&gt;=Sheet2!$B$5, 1, 0)</f>
        <v>0</v>
      </c>
      <c r="K696">
        <f t="shared" si="10"/>
        <v>1</v>
      </c>
    </row>
    <row r="697" spans="1:11" hidden="1">
      <c r="A697" t="s">
        <v>866</v>
      </c>
      <c r="B697" t="s">
        <v>48</v>
      </c>
      <c r="C697" t="s">
        <v>867</v>
      </c>
      <c r="D697" t="s">
        <v>134</v>
      </c>
      <c r="E697">
        <v>10</v>
      </c>
      <c r="F697">
        <v>0.1996631920337677</v>
      </c>
      <c r="J697">
        <f>IF(F697&gt;=Sheet2!$B$5, 1, 0)</f>
        <v>0</v>
      </c>
      <c r="K697">
        <f t="shared" si="10"/>
        <v>1</v>
      </c>
    </row>
    <row r="698" spans="1:11" hidden="1">
      <c r="A698" t="s">
        <v>866</v>
      </c>
      <c r="B698" t="s">
        <v>48</v>
      </c>
      <c r="C698" t="s">
        <v>868</v>
      </c>
      <c r="D698" t="s">
        <v>12</v>
      </c>
      <c r="E698">
        <v>41</v>
      </c>
      <c r="F698">
        <v>0.1321496665477753</v>
      </c>
      <c r="J698">
        <f>IF(F698&gt;=Sheet2!$B$5, 1, 0)</f>
        <v>0</v>
      </c>
      <c r="K698">
        <f t="shared" si="10"/>
        <v>1</v>
      </c>
    </row>
    <row r="699" spans="1:11" hidden="1">
      <c r="A699" t="s">
        <v>866</v>
      </c>
      <c r="B699" t="s">
        <v>48</v>
      </c>
      <c r="C699" t="s">
        <v>869</v>
      </c>
      <c r="D699" t="s">
        <v>617</v>
      </c>
      <c r="E699">
        <v>7</v>
      </c>
      <c r="F699">
        <v>0.130734458565712</v>
      </c>
      <c r="J699">
        <f>IF(F699&gt;=Sheet2!$B$5, 1, 0)</f>
        <v>0</v>
      </c>
      <c r="K699">
        <f t="shared" si="10"/>
        <v>1</v>
      </c>
    </row>
    <row r="700" spans="1:11" hidden="1">
      <c r="A700" t="s">
        <v>866</v>
      </c>
      <c r="B700" t="s">
        <v>48</v>
      </c>
      <c r="C700" t="s">
        <v>870</v>
      </c>
      <c r="D700" t="s">
        <v>551</v>
      </c>
      <c r="E700">
        <v>12</v>
      </c>
      <c r="F700">
        <v>0.1983019411563873</v>
      </c>
      <c r="J700">
        <f>IF(F700&gt;=Sheet2!$B$5, 1, 0)</f>
        <v>0</v>
      </c>
      <c r="K700">
        <f t="shared" si="10"/>
        <v>1</v>
      </c>
    </row>
    <row r="701" spans="1:11" hidden="1">
      <c r="A701" t="s">
        <v>866</v>
      </c>
      <c r="B701" t="s">
        <v>48</v>
      </c>
      <c r="C701" t="s">
        <v>373</v>
      </c>
      <c r="D701" t="s">
        <v>374</v>
      </c>
      <c r="E701">
        <v>5</v>
      </c>
      <c r="F701">
        <v>4.3414473533630371E-2</v>
      </c>
      <c r="J701">
        <f>IF(F701&gt;=Sheet2!$B$5, 1, 0)</f>
        <v>0</v>
      </c>
      <c r="K701">
        <f t="shared" si="10"/>
        <v>1</v>
      </c>
    </row>
    <row r="702" spans="1:11" hidden="1">
      <c r="A702" t="s">
        <v>866</v>
      </c>
      <c r="B702" t="s">
        <v>48</v>
      </c>
      <c r="C702" t="s">
        <v>871</v>
      </c>
      <c r="D702" t="s">
        <v>374</v>
      </c>
      <c r="E702">
        <v>5</v>
      </c>
      <c r="F702">
        <v>3.92565056681633E-2</v>
      </c>
      <c r="J702">
        <f>IF(F702&gt;=Sheet2!$B$5, 1, 0)</f>
        <v>0</v>
      </c>
      <c r="K702">
        <f t="shared" si="10"/>
        <v>1</v>
      </c>
    </row>
    <row r="703" spans="1:11" hidden="1">
      <c r="A703" t="s">
        <v>866</v>
      </c>
      <c r="B703" t="s">
        <v>48</v>
      </c>
      <c r="C703" t="s">
        <v>872</v>
      </c>
      <c r="D703" t="s">
        <v>342</v>
      </c>
      <c r="E703">
        <v>14</v>
      </c>
      <c r="F703">
        <v>0.21831473708152771</v>
      </c>
      <c r="J703">
        <f>IF(F703&gt;=Sheet2!$B$5, 1, 0)</f>
        <v>0</v>
      </c>
      <c r="K703">
        <f t="shared" si="10"/>
        <v>1</v>
      </c>
    </row>
    <row r="704" spans="1:11" hidden="1">
      <c r="A704" t="s">
        <v>320</v>
      </c>
      <c r="B704" t="s">
        <v>48</v>
      </c>
      <c r="C704" t="s">
        <v>319</v>
      </c>
      <c r="D704" t="s">
        <v>134</v>
      </c>
      <c r="E704">
        <v>10</v>
      </c>
      <c r="F704">
        <v>0.11608805507421489</v>
      </c>
      <c r="J704">
        <f>IF(F704&gt;=Sheet2!$B$5, 1, 0)</f>
        <v>0</v>
      </c>
      <c r="K704">
        <f t="shared" si="10"/>
        <v>1</v>
      </c>
    </row>
    <row r="705" spans="1:11" hidden="1">
      <c r="A705" t="s">
        <v>873</v>
      </c>
      <c r="B705" t="s">
        <v>48</v>
      </c>
      <c r="C705" t="s">
        <v>874</v>
      </c>
      <c r="D705" t="s">
        <v>875</v>
      </c>
      <c r="E705">
        <v>2</v>
      </c>
      <c r="F705">
        <v>0.37189143896102911</v>
      </c>
      <c r="J705">
        <f>IF(F705&gt;=Sheet2!$B$5, 1, 0)</f>
        <v>0</v>
      </c>
      <c r="K705">
        <f t="shared" si="10"/>
        <v>1</v>
      </c>
    </row>
    <row r="706" spans="1:11" hidden="1">
      <c r="A706" t="s">
        <v>873</v>
      </c>
      <c r="B706" t="s">
        <v>48</v>
      </c>
      <c r="C706" t="s">
        <v>876</v>
      </c>
      <c r="D706" t="s">
        <v>50</v>
      </c>
      <c r="E706">
        <v>78</v>
      </c>
      <c r="F706">
        <v>0.46935725212097168</v>
      </c>
      <c r="G706">
        <v>0</v>
      </c>
      <c r="J706">
        <f>IF(F706&gt;=Sheet2!$B$5, 1, 0)</f>
        <v>0</v>
      </c>
      <c r="K706">
        <f t="shared" si="10"/>
        <v>1</v>
      </c>
    </row>
    <row r="707" spans="1:11" hidden="1">
      <c r="A707" t="s">
        <v>877</v>
      </c>
      <c r="B707" t="s">
        <v>48</v>
      </c>
      <c r="C707" t="s">
        <v>874</v>
      </c>
      <c r="D707" t="s">
        <v>74</v>
      </c>
      <c r="E707">
        <v>12</v>
      </c>
      <c r="F707">
        <v>7.1512475609779358E-2</v>
      </c>
      <c r="J707">
        <f>IF(F707&gt;=Sheet2!$B$5, 1, 0)</f>
        <v>0</v>
      </c>
      <c r="K707">
        <f t="shared" ref="K707:K770" si="11">IF(J707=G707, 1, 0)</f>
        <v>1</v>
      </c>
    </row>
    <row r="708" spans="1:11" hidden="1">
      <c r="A708" t="s">
        <v>878</v>
      </c>
      <c r="B708" t="s">
        <v>48</v>
      </c>
      <c r="C708" t="s">
        <v>879</v>
      </c>
      <c r="D708" t="s">
        <v>9</v>
      </c>
      <c r="E708">
        <v>58</v>
      </c>
      <c r="F708">
        <v>0.15084235370159149</v>
      </c>
      <c r="J708">
        <f>IF(F708&gt;=Sheet2!$B$5, 1, 0)</f>
        <v>0</v>
      </c>
      <c r="K708">
        <f t="shared" si="11"/>
        <v>1</v>
      </c>
    </row>
    <row r="709" spans="1:11" hidden="1">
      <c r="A709" t="s">
        <v>878</v>
      </c>
      <c r="B709" t="s">
        <v>48</v>
      </c>
      <c r="C709" t="s">
        <v>880</v>
      </c>
      <c r="D709" t="s">
        <v>9</v>
      </c>
      <c r="E709">
        <v>58</v>
      </c>
      <c r="F709">
        <v>9.3890562653541565E-2</v>
      </c>
      <c r="J709">
        <f>IF(F709&gt;=Sheet2!$B$5, 1, 0)</f>
        <v>0</v>
      </c>
      <c r="K709">
        <f t="shared" si="11"/>
        <v>1</v>
      </c>
    </row>
    <row r="710" spans="1:11" hidden="1">
      <c r="A710" t="s">
        <v>878</v>
      </c>
      <c r="B710" t="s">
        <v>48</v>
      </c>
      <c r="C710" t="s">
        <v>881</v>
      </c>
      <c r="D710" t="s">
        <v>9</v>
      </c>
      <c r="E710">
        <v>58</v>
      </c>
      <c r="F710">
        <v>8.0552332103252411E-2</v>
      </c>
      <c r="J710">
        <f>IF(F710&gt;=Sheet2!$B$5, 1, 0)</f>
        <v>0</v>
      </c>
      <c r="K710">
        <f t="shared" si="11"/>
        <v>1</v>
      </c>
    </row>
    <row r="711" spans="1:11" hidden="1">
      <c r="A711" t="s">
        <v>878</v>
      </c>
      <c r="B711" t="s">
        <v>48</v>
      </c>
      <c r="C711" t="s">
        <v>879</v>
      </c>
      <c r="D711" t="s">
        <v>159</v>
      </c>
      <c r="E711">
        <v>15</v>
      </c>
      <c r="F711">
        <v>0.19432048499584201</v>
      </c>
      <c r="J711">
        <f>IF(F711&gt;=Sheet2!$B$5, 1, 0)</f>
        <v>0</v>
      </c>
      <c r="K711">
        <f t="shared" si="11"/>
        <v>1</v>
      </c>
    </row>
    <row r="712" spans="1:11" hidden="1">
      <c r="A712" t="s">
        <v>878</v>
      </c>
      <c r="B712" t="s">
        <v>48</v>
      </c>
      <c r="C712" t="s">
        <v>881</v>
      </c>
      <c r="D712" t="s">
        <v>159</v>
      </c>
      <c r="E712">
        <v>15</v>
      </c>
      <c r="F712">
        <v>0.1419937461614609</v>
      </c>
      <c r="J712">
        <f>IF(F712&gt;=Sheet2!$B$5, 1, 0)</f>
        <v>0</v>
      </c>
      <c r="K712">
        <f t="shared" si="11"/>
        <v>1</v>
      </c>
    </row>
    <row r="713" spans="1:11" hidden="1">
      <c r="A713" t="s">
        <v>878</v>
      </c>
      <c r="B713" t="s">
        <v>48</v>
      </c>
      <c r="C713" t="s">
        <v>881</v>
      </c>
      <c r="D713" t="s">
        <v>882</v>
      </c>
      <c r="E713">
        <v>2</v>
      </c>
      <c r="F713">
        <v>0.12428130209445951</v>
      </c>
      <c r="J713">
        <f>IF(F713&gt;=Sheet2!$B$5, 1, 0)</f>
        <v>0</v>
      </c>
      <c r="K713">
        <f t="shared" si="11"/>
        <v>1</v>
      </c>
    </row>
    <row r="714" spans="1:11" hidden="1">
      <c r="A714" t="s">
        <v>883</v>
      </c>
      <c r="B714" t="s">
        <v>48</v>
      </c>
      <c r="C714" t="s">
        <v>884</v>
      </c>
      <c r="D714" t="s">
        <v>52</v>
      </c>
      <c r="E714">
        <v>57</v>
      </c>
      <c r="F714">
        <v>9.0242423117160797E-2</v>
      </c>
      <c r="J714">
        <f>IF(F714&gt;=Sheet2!$B$5, 1, 0)</f>
        <v>0</v>
      </c>
      <c r="K714">
        <f t="shared" si="11"/>
        <v>1</v>
      </c>
    </row>
    <row r="715" spans="1:11" hidden="1">
      <c r="A715" t="s">
        <v>885</v>
      </c>
      <c r="B715" t="s">
        <v>48</v>
      </c>
      <c r="C715" t="s">
        <v>886</v>
      </c>
      <c r="D715" t="s">
        <v>183</v>
      </c>
      <c r="E715">
        <v>14</v>
      </c>
      <c r="F715">
        <v>0.14328689873218539</v>
      </c>
      <c r="J715">
        <f>IF(F715&gt;=Sheet2!$B$5, 1, 0)</f>
        <v>0</v>
      </c>
      <c r="K715">
        <f t="shared" si="11"/>
        <v>1</v>
      </c>
    </row>
    <row r="716" spans="1:11" hidden="1">
      <c r="A716" t="s">
        <v>887</v>
      </c>
      <c r="B716" t="s">
        <v>48</v>
      </c>
      <c r="C716" t="s">
        <v>888</v>
      </c>
      <c r="D716" t="s">
        <v>249</v>
      </c>
      <c r="E716">
        <v>5</v>
      </c>
      <c r="F716">
        <v>0.18849416077136991</v>
      </c>
      <c r="J716">
        <f>IF(F716&gt;=Sheet2!$B$5, 1, 0)</f>
        <v>0</v>
      </c>
      <c r="K716">
        <f t="shared" si="11"/>
        <v>1</v>
      </c>
    </row>
    <row r="717" spans="1:11" hidden="1">
      <c r="A717" t="s">
        <v>887</v>
      </c>
      <c r="B717" t="s">
        <v>48</v>
      </c>
      <c r="C717" t="s">
        <v>889</v>
      </c>
      <c r="D717" t="s">
        <v>544</v>
      </c>
      <c r="E717">
        <v>5</v>
      </c>
      <c r="F717">
        <v>0.34057655930519098</v>
      </c>
      <c r="G717">
        <v>1</v>
      </c>
      <c r="H717" t="s">
        <v>1335</v>
      </c>
      <c r="J717">
        <f>IF(F717&gt;=Sheet2!$B$5, 1, 0)</f>
        <v>0</v>
      </c>
      <c r="K717">
        <f t="shared" si="11"/>
        <v>0</v>
      </c>
    </row>
    <row r="718" spans="1:11" hidden="1">
      <c r="A718" t="s">
        <v>890</v>
      </c>
      <c r="B718" t="s">
        <v>48</v>
      </c>
      <c r="C718" t="s">
        <v>891</v>
      </c>
      <c r="D718" t="s">
        <v>52</v>
      </c>
      <c r="E718">
        <v>57</v>
      </c>
      <c r="F718">
        <v>0.11884477734565729</v>
      </c>
      <c r="J718">
        <f>IF(F718&gt;=Sheet2!$B$5, 1, 0)</f>
        <v>0</v>
      </c>
      <c r="K718">
        <f t="shared" si="11"/>
        <v>1</v>
      </c>
    </row>
    <row r="719" spans="1:11" hidden="1">
      <c r="A719" t="s">
        <v>892</v>
      </c>
      <c r="B719" t="s">
        <v>48</v>
      </c>
      <c r="C719" t="s">
        <v>695</v>
      </c>
      <c r="D719" t="s">
        <v>96</v>
      </c>
      <c r="E719">
        <v>43</v>
      </c>
      <c r="F719">
        <v>8.8494502007961273E-2</v>
      </c>
      <c r="J719">
        <f>IF(F719&gt;=Sheet2!$B$5, 1, 0)</f>
        <v>0</v>
      </c>
      <c r="K719">
        <f t="shared" si="11"/>
        <v>1</v>
      </c>
    </row>
    <row r="720" spans="1:11" hidden="1">
      <c r="A720" t="s">
        <v>893</v>
      </c>
      <c r="B720" t="s">
        <v>48</v>
      </c>
      <c r="C720" t="s">
        <v>894</v>
      </c>
      <c r="D720" t="s">
        <v>108</v>
      </c>
      <c r="E720">
        <v>40</v>
      </c>
      <c r="F720">
        <v>0.13961273431777951</v>
      </c>
      <c r="J720">
        <f>IF(F720&gt;=Sheet2!$B$5, 1, 0)</f>
        <v>0</v>
      </c>
      <c r="K720">
        <f t="shared" si="11"/>
        <v>1</v>
      </c>
    </row>
    <row r="721" spans="1:11" hidden="1">
      <c r="A721" t="s">
        <v>895</v>
      </c>
      <c r="B721" t="s">
        <v>48</v>
      </c>
      <c r="C721" t="s">
        <v>896</v>
      </c>
      <c r="D721" t="s">
        <v>22</v>
      </c>
      <c r="E721">
        <v>33</v>
      </c>
      <c r="F721">
        <v>0.1260454207658768</v>
      </c>
      <c r="J721">
        <f>IF(F721&gt;=Sheet2!$B$5, 1, 0)</f>
        <v>0</v>
      </c>
      <c r="K721">
        <f t="shared" si="11"/>
        <v>1</v>
      </c>
    </row>
    <row r="722" spans="1:11" hidden="1">
      <c r="A722" t="s">
        <v>897</v>
      </c>
      <c r="B722" t="s">
        <v>7</v>
      </c>
      <c r="C722" t="s">
        <v>898</v>
      </c>
      <c r="D722" t="s">
        <v>899</v>
      </c>
      <c r="E722">
        <v>3</v>
      </c>
      <c r="F722">
        <v>5.757136270403862E-2</v>
      </c>
      <c r="J722">
        <f>IF(F722&gt;=Sheet2!$B$5, 1, 0)</f>
        <v>0</v>
      </c>
      <c r="K722">
        <f t="shared" si="11"/>
        <v>1</v>
      </c>
    </row>
    <row r="723" spans="1:11" hidden="1">
      <c r="A723" t="s">
        <v>900</v>
      </c>
      <c r="B723" t="s">
        <v>48</v>
      </c>
      <c r="C723" t="s">
        <v>901</v>
      </c>
      <c r="D723" t="s">
        <v>50</v>
      </c>
      <c r="E723">
        <v>78</v>
      </c>
      <c r="F723">
        <v>0.24804829061031339</v>
      </c>
      <c r="J723">
        <f>IF(F723&gt;=Sheet2!$B$5, 1, 0)</f>
        <v>0</v>
      </c>
      <c r="K723">
        <f t="shared" si="11"/>
        <v>1</v>
      </c>
    </row>
    <row r="724" spans="1:11" hidden="1">
      <c r="A724" t="s">
        <v>902</v>
      </c>
      <c r="B724" t="s">
        <v>48</v>
      </c>
      <c r="C724" t="s">
        <v>903</v>
      </c>
      <c r="D724" t="s">
        <v>50</v>
      </c>
      <c r="E724">
        <v>78</v>
      </c>
      <c r="F724">
        <v>0.19986711442470551</v>
      </c>
      <c r="J724">
        <f>IF(F724&gt;=Sheet2!$B$5, 1, 0)</f>
        <v>0</v>
      </c>
      <c r="K724">
        <f t="shared" si="11"/>
        <v>1</v>
      </c>
    </row>
    <row r="725" spans="1:11" hidden="1">
      <c r="A725" t="s">
        <v>904</v>
      </c>
      <c r="B725" t="s">
        <v>7</v>
      </c>
      <c r="C725" t="s">
        <v>905</v>
      </c>
      <c r="D725" t="s">
        <v>906</v>
      </c>
      <c r="E725">
        <v>2</v>
      </c>
      <c r="F725">
        <v>0.30951237678527832</v>
      </c>
      <c r="J725">
        <f>IF(F725&gt;=Sheet2!$B$5, 1, 0)</f>
        <v>0</v>
      </c>
      <c r="K725">
        <f t="shared" si="11"/>
        <v>1</v>
      </c>
    </row>
    <row r="726" spans="1:11" hidden="1">
      <c r="A726" t="s">
        <v>904</v>
      </c>
      <c r="B726" t="s">
        <v>7</v>
      </c>
      <c r="C726" t="s">
        <v>254</v>
      </c>
      <c r="D726" t="s">
        <v>280</v>
      </c>
      <c r="E726">
        <v>3</v>
      </c>
      <c r="F726">
        <v>0.1369197070598602</v>
      </c>
      <c r="J726">
        <f>IF(F726&gt;=Sheet2!$B$5, 1, 0)</f>
        <v>0</v>
      </c>
      <c r="K726">
        <f t="shared" si="11"/>
        <v>1</v>
      </c>
    </row>
    <row r="727" spans="1:11" hidden="1">
      <c r="A727" t="s">
        <v>904</v>
      </c>
      <c r="B727" t="s">
        <v>7</v>
      </c>
      <c r="C727" t="s">
        <v>907</v>
      </c>
      <c r="D727" t="s">
        <v>38</v>
      </c>
      <c r="E727">
        <v>49</v>
      </c>
      <c r="F727">
        <v>0.40349465608596802</v>
      </c>
      <c r="J727">
        <f>IF(F727&gt;=Sheet2!$B$5, 1, 0)</f>
        <v>0</v>
      </c>
      <c r="K727">
        <f t="shared" si="11"/>
        <v>1</v>
      </c>
    </row>
    <row r="728" spans="1:11" hidden="1">
      <c r="A728" t="s">
        <v>904</v>
      </c>
      <c r="B728" t="s">
        <v>7</v>
      </c>
      <c r="C728" t="s">
        <v>63</v>
      </c>
      <c r="D728" t="s">
        <v>12</v>
      </c>
      <c r="E728">
        <v>41</v>
      </c>
      <c r="F728">
        <v>0.23785953223705289</v>
      </c>
      <c r="J728">
        <f>IF(F728&gt;=Sheet2!$B$5, 1, 0)</f>
        <v>0</v>
      </c>
      <c r="K728">
        <f t="shared" si="11"/>
        <v>1</v>
      </c>
    </row>
    <row r="729" spans="1:11" hidden="1">
      <c r="A729" t="s">
        <v>904</v>
      </c>
      <c r="B729" t="s">
        <v>7</v>
      </c>
      <c r="C729" t="s">
        <v>161</v>
      </c>
      <c r="D729" t="s">
        <v>12</v>
      </c>
      <c r="E729">
        <v>41</v>
      </c>
      <c r="F729">
        <v>0.21324445307254791</v>
      </c>
      <c r="J729">
        <f>IF(F729&gt;=Sheet2!$B$5, 1, 0)</f>
        <v>0</v>
      </c>
      <c r="K729">
        <f t="shared" si="11"/>
        <v>1</v>
      </c>
    </row>
    <row r="730" spans="1:11" hidden="1">
      <c r="A730" t="s">
        <v>904</v>
      </c>
      <c r="B730" t="s">
        <v>7</v>
      </c>
      <c r="C730" t="s">
        <v>64</v>
      </c>
      <c r="D730" t="s">
        <v>12</v>
      </c>
      <c r="E730">
        <v>41</v>
      </c>
      <c r="F730">
        <v>8.4686674177646637E-2</v>
      </c>
      <c r="J730">
        <f>IF(F730&gt;=Sheet2!$B$5, 1, 0)</f>
        <v>0</v>
      </c>
      <c r="K730">
        <f t="shared" si="11"/>
        <v>1</v>
      </c>
    </row>
    <row r="731" spans="1:11" hidden="1">
      <c r="A731" t="s">
        <v>904</v>
      </c>
      <c r="B731" t="s">
        <v>7</v>
      </c>
      <c r="C731" t="s">
        <v>639</v>
      </c>
      <c r="D731" t="s">
        <v>156</v>
      </c>
      <c r="E731">
        <v>8</v>
      </c>
      <c r="F731">
        <v>-2.0227117463946339E-2</v>
      </c>
      <c r="J731">
        <f>IF(F731&gt;=Sheet2!$B$5, 1, 0)</f>
        <v>0</v>
      </c>
      <c r="K731">
        <f t="shared" si="11"/>
        <v>1</v>
      </c>
    </row>
    <row r="732" spans="1:11" hidden="1">
      <c r="A732" t="s">
        <v>904</v>
      </c>
      <c r="B732" t="s">
        <v>7</v>
      </c>
      <c r="C732" t="s">
        <v>908</v>
      </c>
      <c r="D732" t="s">
        <v>111</v>
      </c>
      <c r="E732">
        <v>4</v>
      </c>
      <c r="F732">
        <v>7.6570786535739899E-2</v>
      </c>
      <c r="J732">
        <f>IF(F732&gt;=Sheet2!$B$5, 1, 0)</f>
        <v>0</v>
      </c>
      <c r="K732">
        <f t="shared" si="11"/>
        <v>1</v>
      </c>
    </row>
    <row r="733" spans="1:11" hidden="1">
      <c r="A733" t="s">
        <v>904</v>
      </c>
      <c r="B733" t="s">
        <v>7</v>
      </c>
      <c r="C733" t="s">
        <v>846</v>
      </c>
      <c r="D733" t="s">
        <v>50</v>
      </c>
      <c r="E733">
        <v>78</v>
      </c>
      <c r="F733">
        <v>0.2188471257686615</v>
      </c>
      <c r="J733">
        <f>IF(F733&gt;=Sheet2!$B$5, 1, 0)</f>
        <v>0</v>
      </c>
      <c r="K733">
        <f t="shared" si="11"/>
        <v>1</v>
      </c>
    </row>
    <row r="734" spans="1:11" hidden="1">
      <c r="A734" t="s">
        <v>904</v>
      </c>
      <c r="B734" t="s">
        <v>7</v>
      </c>
      <c r="C734" t="s">
        <v>847</v>
      </c>
      <c r="D734" t="s">
        <v>50</v>
      </c>
      <c r="E734">
        <v>78</v>
      </c>
      <c r="F734">
        <v>0.1874597370624542</v>
      </c>
      <c r="J734">
        <f>IF(F734&gt;=Sheet2!$B$5, 1, 0)</f>
        <v>0</v>
      </c>
      <c r="K734">
        <f t="shared" si="11"/>
        <v>1</v>
      </c>
    </row>
    <row r="735" spans="1:11" hidden="1">
      <c r="A735" t="s">
        <v>904</v>
      </c>
      <c r="B735" t="s">
        <v>7</v>
      </c>
      <c r="C735" t="s">
        <v>549</v>
      </c>
      <c r="D735" t="s">
        <v>9</v>
      </c>
      <c r="E735">
        <v>58</v>
      </c>
      <c r="F735">
        <v>0.1195721253752708</v>
      </c>
      <c r="J735">
        <f>IF(F735&gt;=Sheet2!$B$5, 1, 0)</f>
        <v>0</v>
      </c>
      <c r="K735">
        <f t="shared" si="11"/>
        <v>1</v>
      </c>
    </row>
    <row r="736" spans="1:11" hidden="1">
      <c r="A736" t="s">
        <v>904</v>
      </c>
      <c r="B736" t="s">
        <v>7</v>
      </c>
      <c r="C736" t="s">
        <v>557</v>
      </c>
      <c r="D736" t="s">
        <v>540</v>
      </c>
      <c r="E736">
        <v>3</v>
      </c>
      <c r="F736">
        <v>0.11124043166637421</v>
      </c>
      <c r="J736">
        <f>IF(F736&gt;=Sheet2!$B$5, 1, 0)</f>
        <v>0</v>
      </c>
      <c r="K736">
        <f t="shared" si="11"/>
        <v>1</v>
      </c>
    </row>
    <row r="737" spans="1:11" hidden="1">
      <c r="A737" t="s">
        <v>904</v>
      </c>
      <c r="B737" t="s">
        <v>7</v>
      </c>
      <c r="C737" t="s">
        <v>909</v>
      </c>
      <c r="D737" t="s">
        <v>374</v>
      </c>
      <c r="E737">
        <v>5</v>
      </c>
      <c r="F737">
        <v>0.13988220691680911</v>
      </c>
      <c r="J737">
        <f>IF(F737&gt;=Sheet2!$B$5, 1, 0)</f>
        <v>0</v>
      </c>
      <c r="K737">
        <f t="shared" si="11"/>
        <v>1</v>
      </c>
    </row>
    <row r="738" spans="1:11" hidden="1">
      <c r="A738" t="s">
        <v>904</v>
      </c>
      <c r="B738" t="s">
        <v>48</v>
      </c>
      <c r="C738" t="s">
        <v>684</v>
      </c>
      <c r="D738" t="s">
        <v>38</v>
      </c>
      <c r="E738">
        <v>49</v>
      </c>
      <c r="F738">
        <v>0.12993766367435461</v>
      </c>
      <c r="J738">
        <f>IF(F738&gt;=Sheet2!$B$5, 1, 0)</f>
        <v>0</v>
      </c>
      <c r="K738">
        <f t="shared" si="11"/>
        <v>1</v>
      </c>
    </row>
    <row r="739" spans="1:11" hidden="1">
      <c r="A739" t="s">
        <v>904</v>
      </c>
      <c r="B739" t="s">
        <v>48</v>
      </c>
      <c r="C739" t="s">
        <v>910</v>
      </c>
      <c r="D739" t="s">
        <v>317</v>
      </c>
      <c r="E739">
        <v>5</v>
      </c>
      <c r="F739">
        <v>0.20641033351421359</v>
      </c>
      <c r="J739">
        <f>IF(F739&gt;=Sheet2!$B$5, 1, 0)</f>
        <v>0</v>
      </c>
      <c r="K739">
        <f t="shared" si="11"/>
        <v>1</v>
      </c>
    </row>
    <row r="740" spans="1:11" hidden="1">
      <c r="A740" t="s">
        <v>904</v>
      </c>
      <c r="B740" t="s">
        <v>48</v>
      </c>
      <c r="C740" t="s">
        <v>911</v>
      </c>
      <c r="D740" t="s">
        <v>317</v>
      </c>
      <c r="E740">
        <v>5</v>
      </c>
      <c r="F740">
        <v>0.14933159947395319</v>
      </c>
      <c r="J740">
        <f>IF(F740&gt;=Sheet2!$B$5, 1, 0)</f>
        <v>0</v>
      </c>
      <c r="K740">
        <f t="shared" si="11"/>
        <v>1</v>
      </c>
    </row>
    <row r="741" spans="1:11" hidden="1">
      <c r="A741" t="s">
        <v>904</v>
      </c>
      <c r="B741" t="s">
        <v>48</v>
      </c>
      <c r="C741" t="s">
        <v>912</v>
      </c>
      <c r="D741" t="s">
        <v>317</v>
      </c>
      <c r="E741">
        <v>5</v>
      </c>
      <c r="F741">
        <v>0.1167685985565186</v>
      </c>
      <c r="J741">
        <f>IF(F741&gt;=Sheet2!$B$5, 1, 0)</f>
        <v>0</v>
      </c>
      <c r="K741">
        <f t="shared" si="11"/>
        <v>1</v>
      </c>
    </row>
    <row r="742" spans="1:11" hidden="1">
      <c r="A742" t="s">
        <v>904</v>
      </c>
      <c r="B742" t="s">
        <v>48</v>
      </c>
      <c r="C742" t="s">
        <v>913</v>
      </c>
      <c r="D742" t="s">
        <v>585</v>
      </c>
      <c r="E742">
        <v>8</v>
      </c>
      <c r="F742">
        <v>3.4300524741411209E-2</v>
      </c>
      <c r="J742">
        <f>IF(F742&gt;=Sheet2!$B$5, 1, 0)</f>
        <v>0</v>
      </c>
      <c r="K742">
        <f t="shared" si="11"/>
        <v>1</v>
      </c>
    </row>
    <row r="743" spans="1:11" hidden="1">
      <c r="A743" t="s">
        <v>904</v>
      </c>
      <c r="B743" t="s">
        <v>48</v>
      </c>
      <c r="C743" t="s">
        <v>759</v>
      </c>
      <c r="D743" t="s">
        <v>82</v>
      </c>
      <c r="E743">
        <v>8</v>
      </c>
      <c r="F743">
        <v>0.34484747052192688</v>
      </c>
      <c r="J743">
        <f>IF(F743&gt;=Sheet2!$B$5, 1, 0)</f>
        <v>0</v>
      </c>
      <c r="K743">
        <f t="shared" si="11"/>
        <v>1</v>
      </c>
    </row>
    <row r="744" spans="1:11" hidden="1">
      <c r="A744" t="s">
        <v>808</v>
      </c>
      <c r="B744" t="s">
        <v>7</v>
      </c>
      <c r="C744" t="s">
        <v>914</v>
      </c>
      <c r="D744" t="s">
        <v>915</v>
      </c>
      <c r="E744">
        <v>2</v>
      </c>
      <c r="F744">
        <v>0.2395917326211929</v>
      </c>
      <c r="J744">
        <f>IF(F744&gt;=Sheet2!$B$5, 1, 0)</f>
        <v>0</v>
      </c>
      <c r="K744">
        <f t="shared" si="11"/>
        <v>1</v>
      </c>
    </row>
    <row r="745" spans="1:11" hidden="1">
      <c r="A745" t="s">
        <v>916</v>
      </c>
      <c r="B745" t="s">
        <v>48</v>
      </c>
      <c r="C745" t="s">
        <v>917</v>
      </c>
      <c r="D745" t="s">
        <v>38</v>
      </c>
      <c r="E745">
        <v>49</v>
      </c>
      <c r="F745">
        <v>4.5562729239463813E-2</v>
      </c>
      <c r="J745">
        <f>IF(F745&gt;=Sheet2!$B$5, 1, 0)</f>
        <v>0</v>
      </c>
      <c r="K745">
        <f t="shared" si="11"/>
        <v>1</v>
      </c>
    </row>
    <row r="746" spans="1:11" hidden="1">
      <c r="A746" t="s">
        <v>918</v>
      </c>
      <c r="B746" t="s">
        <v>48</v>
      </c>
      <c r="C746" t="s">
        <v>919</v>
      </c>
      <c r="D746" t="s">
        <v>899</v>
      </c>
      <c r="E746">
        <v>3</v>
      </c>
      <c r="F746">
        <v>5.0662331283092499E-2</v>
      </c>
      <c r="J746">
        <f>IF(F746&gt;=Sheet2!$B$5, 1, 0)</f>
        <v>0</v>
      </c>
      <c r="K746">
        <f t="shared" si="11"/>
        <v>1</v>
      </c>
    </row>
    <row r="747" spans="1:11" hidden="1">
      <c r="A747" t="s">
        <v>920</v>
      </c>
      <c r="B747" t="s">
        <v>7</v>
      </c>
      <c r="C747" t="s">
        <v>921</v>
      </c>
      <c r="D747" t="s">
        <v>134</v>
      </c>
      <c r="E747">
        <v>10</v>
      </c>
      <c r="F747">
        <v>0.27033829689025879</v>
      </c>
      <c r="J747">
        <f>IF(F747&gt;=Sheet2!$B$5, 1, 0)</f>
        <v>0</v>
      </c>
      <c r="K747">
        <f t="shared" si="11"/>
        <v>1</v>
      </c>
    </row>
    <row r="748" spans="1:11" hidden="1">
      <c r="A748" t="s">
        <v>920</v>
      </c>
      <c r="B748" t="s">
        <v>7</v>
      </c>
      <c r="C748" t="s">
        <v>542</v>
      </c>
      <c r="D748" t="s">
        <v>922</v>
      </c>
      <c r="E748">
        <v>7</v>
      </c>
      <c r="F748">
        <v>0.11702240258455281</v>
      </c>
      <c r="J748">
        <f>IF(F748&gt;=Sheet2!$B$5, 1, 0)</f>
        <v>0</v>
      </c>
      <c r="K748">
        <f t="shared" si="11"/>
        <v>1</v>
      </c>
    </row>
    <row r="749" spans="1:11" hidden="1">
      <c r="A749" t="s">
        <v>119</v>
      </c>
      <c r="B749" t="s">
        <v>7</v>
      </c>
      <c r="C749" t="s">
        <v>129</v>
      </c>
      <c r="D749" t="s">
        <v>128</v>
      </c>
      <c r="E749">
        <v>3</v>
      </c>
      <c r="F749">
        <v>0.14021193981170649</v>
      </c>
      <c r="J749">
        <f>IF(F749&gt;=Sheet2!$B$5, 1, 0)</f>
        <v>0</v>
      </c>
      <c r="K749">
        <f t="shared" si="11"/>
        <v>1</v>
      </c>
    </row>
    <row r="750" spans="1:11" hidden="1">
      <c r="A750" t="s">
        <v>923</v>
      </c>
      <c r="B750" t="s">
        <v>7</v>
      </c>
      <c r="C750" t="s">
        <v>924</v>
      </c>
      <c r="D750" t="s">
        <v>9</v>
      </c>
      <c r="E750">
        <v>58</v>
      </c>
      <c r="F750">
        <v>8.1608615815639496E-2</v>
      </c>
      <c r="J750">
        <f>IF(F750&gt;=Sheet2!$B$5, 1, 0)</f>
        <v>0</v>
      </c>
      <c r="K750">
        <f t="shared" si="11"/>
        <v>1</v>
      </c>
    </row>
    <row r="751" spans="1:11" hidden="1">
      <c r="A751" t="s">
        <v>925</v>
      </c>
      <c r="B751" t="s">
        <v>48</v>
      </c>
      <c r="C751" t="s">
        <v>913</v>
      </c>
      <c r="D751" t="s">
        <v>69</v>
      </c>
      <c r="E751">
        <v>5</v>
      </c>
      <c r="F751">
        <v>0.21765084564685819</v>
      </c>
      <c r="J751">
        <f>IF(F751&gt;=Sheet2!$B$5, 1, 0)</f>
        <v>0</v>
      </c>
      <c r="K751">
        <f t="shared" si="11"/>
        <v>1</v>
      </c>
    </row>
    <row r="752" spans="1:11" hidden="1">
      <c r="A752" t="s">
        <v>926</v>
      </c>
      <c r="B752" t="s">
        <v>48</v>
      </c>
      <c r="C752" t="s">
        <v>759</v>
      </c>
      <c r="D752" t="s">
        <v>52</v>
      </c>
      <c r="E752">
        <v>57</v>
      </c>
      <c r="F752">
        <v>0.2408903241157532</v>
      </c>
      <c r="J752">
        <f>IF(F752&gt;=Sheet2!$B$5, 1, 0)</f>
        <v>0</v>
      </c>
      <c r="K752">
        <f t="shared" si="11"/>
        <v>1</v>
      </c>
    </row>
    <row r="753" spans="1:11" hidden="1">
      <c r="A753" t="s">
        <v>9</v>
      </c>
      <c r="B753" t="s">
        <v>48</v>
      </c>
      <c r="C753" t="s">
        <v>708</v>
      </c>
      <c r="D753" t="s">
        <v>50</v>
      </c>
      <c r="E753">
        <v>78</v>
      </c>
      <c r="F753">
        <v>0.28199535608291632</v>
      </c>
      <c r="J753">
        <f>IF(F753&gt;=Sheet2!$B$5, 1, 0)</f>
        <v>0</v>
      </c>
      <c r="K753">
        <f t="shared" si="11"/>
        <v>1</v>
      </c>
    </row>
    <row r="754" spans="1:11" hidden="1">
      <c r="A754" t="s">
        <v>9</v>
      </c>
      <c r="B754" t="s">
        <v>48</v>
      </c>
      <c r="C754" t="s">
        <v>730</v>
      </c>
      <c r="D754" t="s">
        <v>89</v>
      </c>
      <c r="E754">
        <v>24</v>
      </c>
      <c r="F754">
        <v>0.14163711667060849</v>
      </c>
      <c r="J754">
        <f>IF(F754&gt;=Sheet2!$B$5, 1, 0)</f>
        <v>0</v>
      </c>
      <c r="K754">
        <f t="shared" si="11"/>
        <v>1</v>
      </c>
    </row>
    <row r="755" spans="1:11" hidden="1">
      <c r="A755" t="s">
        <v>9</v>
      </c>
      <c r="B755" t="s">
        <v>48</v>
      </c>
      <c r="C755" t="s">
        <v>909</v>
      </c>
      <c r="D755" t="s">
        <v>374</v>
      </c>
      <c r="E755">
        <v>5</v>
      </c>
      <c r="F755">
        <v>0.13988220691680911</v>
      </c>
      <c r="J755">
        <f>IF(F755&gt;=Sheet2!$B$5, 1, 0)</f>
        <v>0</v>
      </c>
      <c r="K755">
        <f t="shared" si="11"/>
        <v>1</v>
      </c>
    </row>
    <row r="756" spans="1:11" hidden="1">
      <c r="A756" t="s">
        <v>927</v>
      </c>
      <c r="B756" t="s">
        <v>7</v>
      </c>
      <c r="C756" t="s">
        <v>533</v>
      </c>
      <c r="D756" t="s">
        <v>44</v>
      </c>
      <c r="E756">
        <v>19</v>
      </c>
      <c r="F756">
        <v>2.40825992077589E-2</v>
      </c>
      <c r="J756">
        <f>IF(F756&gt;=Sheet2!$B$5, 1, 0)</f>
        <v>0</v>
      </c>
      <c r="K756">
        <f t="shared" si="11"/>
        <v>1</v>
      </c>
    </row>
    <row r="757" spans="1:11" hidden="1">
      <c r="A757" t="s">
        <v>105</v>
      </c>
      <c r="B757" t="s">
        <v>48</v>
      </c>
      <c r="C757" t="s">
        <v>700</v>
      </c>
      <c r="D757" t="s">
        <v>50</v>
      </c>
      <c r="E757">
        <v>78</v>
      </c>
      <c r="F757">
        <v>0.24840213358402249</v>
      </c>
      <c r="J757">
        <f>IF(F757&gt;=Sheet2!$B$5, 1, 0)</f>
        <v>0</v>
      </c>
      <c r="K757">
        <f t="shared" si="11"/>
        <v>1</v>
      </c>
    </row>
    <row r="758" spans="1:11" hidden="1">
      <c r="A758" t="s">
        <v>928</v>
      </c>
      <c r="B758" t="s">
        <v>48</v>
      </c>
      <c r="C758" t="s">
        <v>924</v>
      </c>
      <c r="D758" t="s">
        <v>22</v>
      </c>
      <c r="E758">
        <v>33</v>
      </c>
      <c r="F758">
        <v>0.2184550613164902</v>
      </c>
      <c r="J758">
        <f>IF(F758&gt;=Sheet2!$B$5, 1, 0)</f>
        <v>0</v>
      </c>
      <c r="K758">
        <f t="shared" si="11"/>
        <v>1</v>
      </c>
    </row>
    <row r="759" spans="1:11" hidden="1">
      <c r="A759" t="s">
        <v>159</v>
      </c>
      <c r="B759" t="s">
        <v>48</v>
      </c>
      <c r="C759" t="s">
        <v>269</v>
      </c>
      <c r="D759" t="s">
        <v>108</v>
      </c>
      <c r="E759">
        <v>40</v>
      </c>
      <c r="F759">
        <v>0.21855299174785611</v>
      </c>
      <c r="J759">
        <f>IF(F759&gt;=Sheet2!$B$5, 1, 0)</f>
        <v>0</v>
      </c>
      <c r="K759">
        <f t="shared" si="11"/>
        <v>1</v>
      </c>
    </row>
    <row r="760" spans="1:11" hidden="1">
      <c r="A760" t="s">
        <v>159</v>
      </c>
      <c r="B760" t="s">
        <v>48</v>
      </c>
      <c r="C760" t="s">
        <v>752</v>
      </c>
      <c r="D760" t="s">
        <v>52</v>
      </c>
      <c r="E760">
        <v>57</v>
      </c>
      <c r="F760">
        <v>0.22153794765472409</v>
      </c>
      <c r="J760">
        <f>IF(F760&gt;=Sheet2!$B$5, 1, 0)</f>
        <v>0</v>
      </c>
      <c r="K760">
        <f t="shared" si="11"/>
        <v>1</v>
      </c>
    </row>
    <row r="761" spans="1:11" hidden="1">
      <c r="A761" t="s">
        <v>468</v>
      </c>
      <c r="B761" t="s">
        <v>7</v>
      </c>
      <c r="C761" t="s">
        <v>467</v>
      </c>
      <c r="D761" t="s">
        <v>300</v>
      </c>
      <c r="E761">
        <v>9</v>
      </c>
      <c r="F761">
        <v>0.32619711756706238</v>
      </c>
      <c r="J761">
        <f>IF(F761&gt;=Sheet2!$B$5, 1, 0)</f>
        <v>0</v>
      </c>
      <c r="K761">
        <f t="shared" si="11"/>
        <v>1</v>
      </c>
    </row>
    <row r="762" spans="1:11" hidden="1">
      <c r="A762" t="s">
        <v>929</v>
      </c>
      <c r="B762" t="s">
        <v>48</v>
      </c>
      <c r="C762" t="s">
        <v>930</v>
      </c>
      <c r="D762" t="s">
        <v>405</v>
      </c>
      <c r="E762">
        <v>4</v>
      </c>
      <c r="F762">
        <v>0.35332104563713068</v>
      </c>
      <c r="J762">
        <f>IF(F762&gt;=Sheet2!$B$5, 1, 0)</f>
        <v>0</v>
      </c>
      <c r="K762">
        <f t="shared" si="11"/>
        <v>1</v>
      </c>
    </row>
    <row r="763" spans="1:11" hidden="1">
      <c r="A763" t="s">
        <v>929</v>
      </c>
      <c r="B763" t="s">
        <v>48</v>
      </c>
      <c r="C763" t="s">
        <v>931</v>
      </c>
      <c r="D763" t="s">
        <v>74</v>
      </c>
      <c r="E763">
        <v>12</v>
      </c>
      <c r="F763">
        <v>0.41090497374534612</v>
      </c>
      <c r="J763">
        <f>IF(F763&gt;=Sheet2!$B$5, 1, 0)</f>
        <v>0</v>
      </c>
      <c r="K763">
        <f t="shared" si="11"/>
        <v>1</v>
      </c>
    </row>
    <row r="764" spans="1:11" hidden="1">
      <c r="A764" t="s">
        <v>929</v>
      </c>
      <c r="B764" t="s">
        <v>48</v>
      </c>
      <c r="C764" t="s">
        <v>386</v>
      </c>
      <c r="D764" t="s">
        <v>22</v>
      </c>
      <c r="E764">
        <v>33</v>
      </c>
      <c r="F764">
        <v>0.22349068522453311</v>
      </c>
      <c r="J764">
        <f>IF(F764&gt;=Sheet2!$B$5, 1, 0)</f>
        <v>0</v>
      </c>
      <c r="K764">
        <f t="shared" si="11"/>
        <v>1</v>
      </c>
    </row>
    <row r="765" spans="1:11" hidden="1">
      <c r="A765" t="s">
        <v>932</v>
      </c>
      <c r="B765" t="s">
        <v>7</v>
      </c>
      <c r="C765" t="s">
        <v>933</v>
      </c>
      <c r="D765" t="s">
        <v>44</v>
      </c>
      <c r="E765">
        <v>19</v>
      </c>
      <c r="F765">
        <v>8.9339070022106171E-2</v>
      </c>
      <c r="J765">
        <f>IF(F765&gt;=Sheet2!$B$5, 1, 0)</f>
        <v>0</v>
      </c>
      <c r="K765">
        <f t="shared" si="11"/>
        <v>1</v>
      </c>
    </row>
    <row r="766" spans="1:11" hidden="1">
      <c r="A766" t="s">
        <v>754</v>
      </c>
      <c r="B766" t="s">
        <v>48</v>
      </c>
      <c r="C766" t="s">
        <v>753</v>
      </c>
      <c r="D766" t="s">
        <v>52</v>
      </c>
      <c r="E766">
        <v>57</v>
      </c>
      <c r="F766">
        <v>0.21231451630592349</v>
      </c>
      <c r="J766">
        <f>IF(F766&gt;=Sheet2!$B$5, 1, 0)</f>
        <v>0</v>
      </c>
      <c r="K766">
        <f t="shared" si="11"/>
        <v>1</v>
      </c>
    </row>
    <row r="767" spans="1:11" hidden="1">
      <c r="A767" t="s">
        <v>934</v>
      </c>
      <c r="B767" t="s">
        <v>7</v>
      </c>
      <c r="C767" t="s">
        <v>935</v>
      </c>
      <c r="D767" t="s">
        <v>50</v>
      </c>
      <c r="E767">
        <v>78</v>
      </c>
      <c r="F767">
        <v>0.11000917106866839</v>
      </c>
      <c r="J767">
        <f>IF(F767&gt;=Sheet2!$B$5, 1, 0)</f>
        <v>0</v>
      </c>
      <c r="K767">
        <f t="shared" si="11"/>
        <v>1</v>
      </c>
    </row>
    <row r="768" spans="1:11" hidden="1">
      <c r="A768" t="s">
        <v>936</v>
      </c>
      <c r="B768" t="s">
        <v>48</v>
      </c>
      <c r="C768" t="s">
        <v>863</v>
      </c>
      <c r="D768" t="s">
        <v>38</v>
      </c>
      <c r="E768">
        <v>49</v>
      </c>
      <c r="F768">
        <v>0.20556934177875519</v>
      </c>
      <c r="J768">
        <f>IF(F768&gt;=Sheet2!$B$5, 1, 0)</f>
        <v>0</v>
      </c>
      <c r="K768">
        <f t="shared" si="11"/>
        <v>1</v>
      </c>
    </row>
    <row r="769" spans="1:11" hidden="1">
      <c r="A769" t="s">
        <v>936</v>
      </c>
      <c r="B769" t="s">
        <v>48</v>
      </c>
      <c r="C769" t="s">
        <v>821</v>
      </c>
      <c r="D769" t="s">
        <v>50</v>
      </c>
      <c r="E769">
        <v>78</v>
      </c>
      <c r="F769">
        <v>8.2718133926391602E-2</v>
      </c>
      <c r="J769">
        <f>IF(F769&gt;=Sheet2!$B$5, 1, 0)</f>
        <v>0</v>
      </c>
      <c r="K769">
        <f t="shared" si="11"/>
        <v>1</v>
      </c>
    </row>
    <row r="770" spans="1:11" hidden="1">
      <c r="A770" t="s">
        <v>936</v>
      </c>
      <c r="B770" t="s">
        <v>48</v>
      </c>
      <c r="C770" t="s">
        <v>937</v>
      </c>
      <c r="D770" t="s">
        <v>773</v>
      </c>
      <c r="E770">
        <v>4</v>
      </c>
      <c r="F770">
        <v>8.4555156528949738E-2</v>
      </c>
      <c r="J770">
        <f>IF(F770&gt;=Sheet2!$B$5, 1, 0)</f>
        <v>0</v>
      </c>
      <c r="K770">
        <f t="shared" si="11"/>
        <v>1</v>
      </c>
    </row>
    <row r="771" spans="1:11" hidden="1">
      <c r="A771" t="s">
        <v>938</v>
      </c>
      <c r="B771" t="s">
        <v>48</v>
      </c>
      <c r="C771" t="s">
        <v>939</v>
      </c>
      <c r="D771" t="s">
        <v>96</v>
      </c>
      <c r="E771">
        <v>43</v>
      </c>
      <c r="F771">
        <v>4.6546626836061478E-2</v>
      </c>
      <c r="J771">
        <f>IF(F771&gt;=Sheet2!$B$5, 1, 0)</f>
        <v>0</v>
      </c>
      <c r="K771">
        <f t="shared" ref="K771:K834" si="12">IF(J771=G771, 1, 0)</f>
        <v>1</v>
      </c>
    </row>
    <row r="772" spans="1:11" hidden="1">
      <c r="A772" t="s">
        <v>915</v>
      </c>
      <c r="B772" t="s">
        <v>48</v>
      </c>
      <c r="C772" t="s">
        <v>914</v>
      </c>
      <c r="D772" t="s">
        <v>808</v>
      </c>
      <c r="E772">
        <v>2</v>
      </c>
      <c r="F772">
        <v>0.54315197467803955</v>
      </c>
      <c r="J772">
        <f>IF(F772&gt;=Sheet2!$B$5, 1, 0)</f>
        <v>1</v>
      </c>
      <c r="K772">
        <f t="shared" si="12"/>
        <v>0</v>
      </c>
    </row>
    <row r="773" spans="1:11" hidden="1">
      <c r="A773" t="s">
        <v>940</v>
      </c>
      <c r="B773" t="s">
        <v>48</v>
      </c>
      <c r="C773" t="s">
        <v>689</v>
      </c>
      <c r="D773" t="s">
        <v>9</v>
      </c>
      <c r="E773">
        <v>58</v>
      </c>
      <c r="F773">
        <v>5.193275585770607E-2</v>
      </c>
      <c r="J773">
        <f>IF(F773&gt;=Sheet2!$B$5, 1, 0)</f>
        <v>0</v>
      </c>
      <c r="K773">
        <f t="shared" si="12"/>
        <v>1</v>
      </c>
    </row>
    <row r="774" spans="1:11" hidden="1">
      <c r="A774" t="s">
        <v>940</v>
      </c>
      <c r="B774" t="s">
        <v>48</v>
      </c>
      <c r="C774" t="s">
        <v>689</v>
      </c>
      <c r="D774" t="s">
        <v>105</v>
      </c>
      <c r="E774">
        <v>17</v>
      </c>
      <c r="F774">
        <v>0.13688245415687561</v>
      </c>
      <c r="J774">
        <f>IF(F774&gt;=Sheet2!$B$5, 1, 0)</f>
        <v>0</v>
      </c>
      <c r="K774">
        <f t="shared" si="12"/>
        <v>1</v>
      </c>
    </row>
    <row r="775" spans="1:11" hidden="1">
      <c r="A775" t="s">
        <v>941</v>
      </c>
      <c r="B775" t="s">
        <v>48</v>
      </c>
      <c r="C775" t="s">
        <v>942</v>
      </c>
      <c r="D775" t="s">
        <v>22</v>
      </c>
      <c r="E775">
        <v>33</v>
      </c>
      <c r="F775">
        <v>8.5997983813285828E-2</v>
      </c>
      <c r="J775">
        <f>IF(F775&gt;=Sheet2!$B$5, 1, 0)</f>
        <v>0</v>
      </c>
      <c r="K775">
        <f t="shared" si="12"/>
        <v>1</v>
      </c>
    </row>
    <row r="776" spans="1:11" hidden="1">
      <c r="A776" t="s">
        <v>943</v>
      </c>
      <c r="B776" t="s">
        <v>48</v>
      </c>
      <c r="C776" t="s">
        <v>944</v>
      </c>
      <c r="D776" t="s">
        <v>52</v>
      </c>
      <c r="E776">
        <v>57</v>
      </c>
      <c r="F776">
        <v>0.43049725890159612</v>
      </c>
      <c r="J776">
        <f>IF(F776&gt;=Sheet2!$B$5, 1, 0)</f>
        <v>0</v>
      </c>
      <c r="K776">
        <f t="shared" si="12"/>
        <v>1</v>
      </c>
    </row>
    <row r="777" spans="1:11" hidden="1">
      <c r="A777" t="s">
        <v>945</v>
      </c>
      <c r="B777" t="s">
        <v>48</v>
      </c>
      <c r="C777" t="s">
        <v>946</v>
      </c>
      <c r="D777" t="s">
        <v>38</v>
      </c>
      <c r="E777">
        <v>49</v>
      </c>
      <c r="F777">
        <v>0.26284003257751459</v>
      </c>
      <c r="G777">
        <v>0</v>
      </c>
      <c r="J777">
        <f>IF(F777&gt;=Sheet2!$B$5, 1, 0)</f>
        <v>0</v>
      </c>
      <c r="K777">
        <f t="shared" si="12"/>
        <v>1</v>
      </c>
    </row>
    <row r="778" spans="1:11" hidden="1">
      <c r="A778" t="s">
        <v>947</v>
      </c>
      <c r="B778" t="s">
        <v>7</v>
      </c>
      <c r="C778" t="s">
        <v>948</v>
      </c>
      <c r="D778" t="s">
        <v>134</v>
      </c>
      <c r="E778">
        <v>10</v>
      </c>
      <c r="F778">
        <v>0.14026893675327301</v>
      </c>
      <c r="J778">
        <f>IF(F778&gt;=Sheet2!$B$5, 1, 0)</f>
        <v>0</v>
      </c>
      <c r="K778">
        <f t="shared" si="12"/>
        <v>1</v>
      </c>
    </row>
    <row r="779" spans="1:11" hidden="1">
      <c r="A779" t="s">
        <v>947</v>
      </c>
      <c r="B779" t="s">
        <v>7</v>
      </c>
      <c r="C779" t="s">
        <v>735</v>
      </c>
      <c r="D779" t="s">
        <v>89</v>
      </c>
      <c r="E779">
        <v>24</v>
      </c>
      <c r="F779">
        <v>0.1162018403410912</v>
      </c>
      <c r="J779">
        <f>IF(F779&gt;=Sheet2!$B$5, 1, 0)</f>
        <v>0</v>
      </c>
      <c r="K779">
        <f t="shared" si="12"/>
        <v>1</v>
      </c>
    </row>
    <row r="780" spans="1:11" hidden="1">
      <c r="A780" t="s">
        <v>947</v>
      </c>
      <c r="B780" t="s">
        <v>7</v>
      </c>
      <c r="C780" t="s">
        <v>218</v>
      </c>
      <c r="D780" t="s">
        <v>89</v>
      </c>
      <c r="E780">
        <v>24</v>
      </c>
      <c r="F780">
        <v>5.6856102310121059E-3</v>
      </c>
      <c r="J780">
        <f>IF(F780&gt;=Sheet2!$B$5, 1, 0)</f>
        <v>0</v>
      </c>
      <c r="K780">
        <f t="shared" si="12"/>
        <v>1</v>
      </c>
    </row>
    <row r="781" spans="1:11" hidden="1">
      <c r="A781" t="s">
        <v>947</v>
      </c>
      <c r="B781" t="s">
        <v>7</v>
      </c>
      <c r="C781" t="s">
        <v>197</v>
      </c>
      <c r="D781" t="s">
        <v>14</v>
      </c>
      <c r="E781">
        <v>18</v>
      </c>
      <c r="F781">
        <v>0.15815246105194089</v>
      </c>
      <c r="J781">
        <f>IF(F781&gt;=Sheet2!$B$5, 1, 0)</f>
        <v>0</v>
      </c>
      <c r="K781">
        <f t="shared" si="12"/>
        <v>1</v>
      </c>
    </row>
    <row r="782" spans="1:11" hidden="1">
      <c r="A782" t="s">
        <v>947</v>
      </c>
      <c r="B782" t="s">
        <v>48</v>
      </c>
      <c r="C782" t="s">
        <v>949</v>
      </c>
      <c r="D782" t="s">
        <v>156</v>
      </c>
      <c r="E782">
        <v>8</v>
      </c>
      <c r="F782">
        <v>6.1234820634126663E-2</v>
      </c>
      <c r="J782">
        <f>IF(F782&gt;=Sheet2!$B$5, 1, 0)</f>
        <v>0</v>
      </c>
      <c r="K782">
        <f t="shared" si="12"/>
        <v>1</v>
      </c>
    </row>
    <row r="783" spans="1:11" hidden="1">
      <c r="A783" t="s">
        <v>950</v>
      </c>
      <c r="B783" t="s">
        <v>7</v>
      </c>
      <c r="C783" t="s">
        <v>766</v>
      </c>
      <c r="D783" t="s">
        <v>96</v>
      </c>
      <c r="E783">
        <v>43</v>
      </c>
      <c r="F783">
        <v>7.4941076338291168E-2</v>
      </c>
      <c r="J783">
        <f>IF(F783&gt;=Sheet2!$B$5, 1, 0)</f>
        <v>0</v>
      </c>
      <c r="K783">
        <f t="shared" si="12"/>
        <v>1</v>
      </c>
    </row>
    <row r="784" spans="1:11" hidden="1">
      <c r="A784" t="s">
        <v>96</v>
      </c>
      <c r="B784" t="s">
        <v>7</v>
      </c>
      <c r="C784" t="s">
        <v>205</v>
      </c>
      <c r="D784" t="s">
        <v>203</v>
      </c>
      <c r="E784">
        <v>2</v>
      </c>
      <c r="F784">
        <v>0.66723239421844482</v>
      </c>
      <c r="G784">
        <v>1</v>
      </c>
      <c r="H784" t="s">
        <v>1369</v>
      </c>
      <c r="J784">
        <f>IF(F784&gt;=Sheet2!$B$5, 1, 0)</f>
        <v>1</v>
      </c>
      <c r="K784">
        <f t="shared" si="12"/>
        <v>1</v>
      </c>
    </row>
    <row r="785" spans="1:11" hidden="1">
      <c r="A785" t="s">
        <v>96</v>
      </c>
      <c r="B785" t="s">
        <v>7</v>
      </c>
      <c r="C785" t="s">
        <v>951</v>
      </c>
      <c r="D785" t="s">
        <v>183</v>
      </c>
      <c r="E785">
        <v>14</v>
      </c>
      <c r="F785">
        <v>0.10665583610534669</v>
      </c>
      <c r="G785">
        <v>0</v>
      </c>
      <c r="J785">
        <f>IF(F785&gt;=Sheet2!$B$5, 1, 0)</f>
        <v>0</v>
      </c>
      <c r="K785">
        <f t="shared" si="12"/>
        <v>1</v>
      </c>
    </row>
    <row r="786" spans="1:11" hidden="1">
      <c r="A786" t="s">
        <v>96</v>
      </c>
      <c r="B786" t="s">
        <v>7</v>
      </c>
      <c r="C786" t="s">
        <v>363</v>
      </c>
      <c r="D786" t="s">
        <v>362</v>
      </c>
      <c r="E786">
        <v>4</v>
      </c>
      <c r="F786">
        <v>0.40317800641059881</v>
      </c>
      <c r="G786">
        <v>1</v>
      </c>
      <c r="H786" t="s">
        <v>1369</v>
      </c>
      <c r="J786">
        <f>IF(F786&gt;=Sheet2!$B$5, 1, 0)</f>
        <v>0</v>
      </c>
      <c r="K786">
        <f t="shared" si="12"/>
        <v>0</v>
      </c>
    </row>
    <row r="787" spans="1:11" hidden="1">
      <c r="A787" t="s">
        <v>96</v>
      </c>
      <c r="B787" t="s">
        <v>7</v>
      </c>
      <c r="C787" t="s">
        <v>411</v>
      </c>
      <c r="D787" t="s">
        <v>327</v>
      </c>
      <c r="E787">
        <v>4</v>
      </c>
      <c r="F787">
        <v>0.52602857351303101</v>
      </c>
      <c r="G787">
        <v>1</v>
      </c>
      <c r="H787" t="s">
        <v>1369</v>
      </c>
      <c r="J787">
        <f>IF(F787&gt;=Sheet2!$B$5, 1, 0)</f>
        <v>0</v>
      </c>
      <c r="K787">
        <f t="shared" si="12"/>
        <v>0</v>
      </c>
    </row>
    <row r="788" spans="1:11" hidden="1">
      <c r="A788" t="s">
        <v>96</v>
      </c>
      <c r="B788" t="s">
        <v>7</v>
      </c>
      <c r="C788" t="s">
        <v>463</v>
      </c>
      <c r="D788" t="s">
        <v>12</v>
      </c>
      <c r="E788">
        <v>41</v>
      </c>
      <c r="F788">
        <v>0.43592071533203119</v>
      </c>
      <c r="G788">
        <v>1</v>
      </c>
      <c r="H788" t="s">
        <v>1369</v>
      </c>
      <c r="J788">
        <f>IF(F788&gt;=Sheet2!$B$5, 1, 0)</f>
        <v>0</v>
      </c>
      <c r="K788">
        <f t="shared" si="12"/>
        <v>0</v>
      </c>
    </row>
    <row r="789" spans="1:11" hidden="1">
      <c r="A789" t="s">
        <v>96</v>
      </c>
      <c r="B789" t="s">
        <v>7</v>
      </c>
      <c r="C789" t="s">
        <v>834</v>
      </c>
      <c r="D789" t="s">
        <v>50</v>
      </c>
      <c r="E789">
        <v>78</v>
      </c>
      <c r="F789">
        <v>0.2407812625169754</v>
      </c>
      <c r="G789">
        <v>0</v>
      </c>
      <c r="J789">
        <f>IF(F789&gt;=Sheet2!$B$5, 1, 0)</f>
        <v>0</v>
      </c>
      <c r="K789">
        <f t="shared" si="12"/>
        <v>1</v>
      </c>
    </row>
    <row r="790" spans="1:11" hidden="1">
      <c r="A790" t="s">
        <v>96</v>
      </c>
      <c r="B790" t="s">
        <v>7</v>
      </c>
      <c r="C790" t="s">
        <v>952</v>
      </c>
      <c r="D790" t="s">
        <v>745</v>
      </c>
      <c r="E790">
        <v>2</v>
      </c>
      <c r="F790">
        <v>0.70203143358230591</v>
      </c>
      <c r="G790">
        <v>1</v>
      </c>
      <c r="H790" t="s">
        <v>1369</v>
      </c>
      <c r="J790">
        <f>IF(F790&gt;=Sheet2!$B$5, 1, 0)</f>
        <v>1</v>
      </c>
      <c r="K790">
        <f t="shared" si="12"/>
        <v>1</v>
      </c>
    </row>
    <row r="791" spans="1:11" hidden="1">
      <c r="A791" t="s">
        <v>96</v>
      </c>
      <c r="B791" t="s">
        <v>7</v>
      </c>
      <c r="C791" t="s">
        <v>792</v>
      </c>
      <c r="D791" t="s">
        <v>14</v>
      </c>
      <c r="E791">
        <v>18</v>
      </c>
      <c r="F791">
        <v>0.511485755443573</v>
      </c>
      <c r="G791">
        <v>1</v>
      </c>
      <c r="H791" t="s">
        <v>1369</v>
      </c>
      <c r="J791">
        <f>IF(F791&gt;=Sheet2!$B$5, 1, 0)</f>
        <v>0</v>
      </c>
      <c r="K791">
        <f t="shared" si="12"/>
        <v>0</v>
      </c>
    </row>
    <row r="792" spans="1:11" hidden="1">
      <c r="A792" t="s">
        <v>96</v>
      </c>
      <c r="B792" t="s">
        <v>7</v>
      </c>
      <c r="C792" t="s">
        <v>840</v>
      </c>
      <c r="D792" t="s">
        <v>687</v>
      </c>
      <c r="E792">
        <v>4</v>
      </c>
      <c r="F792">
        <v>0.64034593105316162</v>
      </c>
      <c r="G792">
        <v>1</v>
      </c>
      <c r="H792" t="s">
        <v>1369</v>
      </c>
      <c r="J792">
        <f>IF(F792&gt;=Sheet2!$B$5, 1, 0)</f>
        <v>1</v>
      </c>
      <c r="K792">
        <f t="shared" si="12"/>
        <v>1</v>
      </c>
    </row>
    <row r="793" spans="1:11" hidden="1">
      <c r="A793" t="s">
        <v>96</v>
      </c>
      <c r="B793" t="s">
        <v>7</v>
      </c>
      <c r="C793" t="s">
        <v>843</v>
      </c>
      <c r="D793" t="s">
        <v>230</v>
      </c>
      <c r="E793">
        <v>4</v>
      </c>
      <c r="F793">
        <v>0.60667163133621216</v>
      </c>
      <c r="G793">
        <v>1</v>
      </c>
      <c r="H793" t="s">
        <v>1369</v>
      </c>
      <c r="J793">
        <f>IF(F793&gt;=Sheet2!$B$5, 1, 0)</f>
        <v>1</v>
      </c>
      <c r="K793">
        <f t="shared" si="12"/>
        <v>1</v>
      </c>
    </row>
    <row r="794" spans="1:11" hidden="1">
      <c r="A794" t="s">
        <v>96</v>
      </c>
      <c r="B794" t="s">
        <v>7</v>
      </c>
      <c r="C794" t="s">
        <v>834</v>
      </c>
      <c r="D794" t="s">
        <v>189</v>
      </c>
      <c r="E794">
        <v>7</v>
      </c>
      <c r="F794">
        <v>0.73356688022613525</v>
      </c>
      <c r="G794">
        <v>1</v>
      </c>
      <c r="H794" t="s">
        <v>1369</v>
      </c>
      <c r="J794">
        <f>IF(F794&gt;=Sheet2!$B$5, 1, 0)</f>
        <v>1</v>
      </c>
      <c r="K794">
        <f t="shared" si="12"/>
        <v>1</v>
      </c>
    </row>
    <row r="795" spans="1:11" hidden="1">
      <c r="A795" t="s">
        <v>96</v>
      </c>
      <c r="B795" t="s">
        <v>7</v>
      </c>
      <c r="C795" t="s">
        <v>953</v>
      </c>
      <c r="D795" t="s">
        <v>232</v>
      </c>
      <c r="E795">
        <v>3</v>
      </c>
      <c r="F795">
        <v>0.64492666721343994</v>
      </c>
      <c r="G795">
        <v>1</v>
      </c>
      <c r="H795" t="s">
        <v>1369</v>
      </c>
      <c r="J795">
        <f>IF(F795&gt;=Sheet2!$B$5, 1, 0)</f>
        <v>1</v>
      </c>
      <c r="K795">
        <f t="shared" si="12"/>
        <v>1</v>
      </c>
    </row>
    <row r="796" spans="1:11" hidden="1">
      <c r="A796" t="s">
        <v>96</v>
      </c>
      <c r="B796" t="s">
        <v>48</v>
      </c>
      <c r="C796" t="s">
        <v>657</v>
      </c>
      <c r="D796" t="s">
        <v>142</v>
      </c>
      <c r="E796">
        <v>6</v>
      </c>
      <c r="F796">
        <v>0.1083347126841545</v>
      </c>
      <c r="J796">
        <f>IF(F796&gt;=Sheet2!$B$5, 1, 0)</f>
        <v>0</v>
      </c>
      <c r="K796">
        <f t="shared" si="12"/>
        <v>1</v>
      </c>
    </row>
    <row r="797" spans="1:11" hidden="1">
      <c r="A797" t="s">
        <v>96</v>
      </c>
      <c r="B797" t="s">
        <v>48</v>
      </c>
      <c r="C797" t="s">
        <v>731</v>
      </c>
      <c r="D797" t="s">
        <v>89</v>
      </c>
      <c r="E797">
        <v>24</v>
      </c>
      <c r="F797">
        <v>0.14722175896167761</v>
      </c>
      <c r="J797">
        <f>IF(F797&gt;=Sheet2!$B$5, 1, 0)</f>
        <v>0</v>
      </c>
      <c r="K797">
        <f t="shared" si="12"/>
        <v>1</v>
      </c>
    </row>
    <row r="798" spans="1:11" hidden="1">
      <c r="A798" t="s">
        <v>96</v>
      </c>
      <c r="B798" t="s">
        <v>48</v>
      </c>
      <c r="C798" t="s">
        <v>954</v>
      </c>
      <c r="D798" t="s">
        <v>82</v>
      </c>
      <c r="E798">
        <v>8</v>
      </c>
      <c r="F798">
        <v>0.21769812703132629</v>
      </c>
      <c r="J798">
        <f>IF(F798&gt;=Sheet2!$B$5, 1, 0)</f>
        <v>0</v>
      </c>
      <c r="K798">
        <f t="shared" si="12"/>
        <v>1</v>
      </c>
    </row>
    <row r="799" spans="1:11" hidden="1">
      <c r="A799" t="s">
        <v>955</v>
      </c>
      <c r="B799" t="s">
        <v>7</v>
      </c>
      <c r="C799" t="s">
        <v>765</v>
      </c>
      <c r="D799" t="s">
        <v>96</v>
      </c>
      <c r="E799">
        <v>43</v>
      </c>
      <c r="F799">
        <v>0.11489748954772951</v>
      </c>
      <c r="J799">
        <f>IF(F799&gt;=Sheet2!$B$5, 1, 0)</f>
        <v>0</v>
      </c>
      <c r="K799">
        <f t="shared" si="12"/>
        <v>1</v>
      </c>
    </row>
    <row r="800" spans="1:11" hidden="1">
      <c r="A800" t="s">
        <v>956</v>
      </c>
      <c r="B800" t="s">
        <v>48</v>
      </c>
      <c r="C800" t="s">
        <v>957</v>
      </c>
      <c r="D800" t="s">
        <v>675</v>
      </c>
      <c r="E800">
        <v>4</v>
      </c>
      <c r="F800">
        <v>0.26512449979782099</v>
      </c>
      <c r="J800">
        <f>IF(F800&gt;=Sheet2!$B$5, 1, 0)</f>
        <v>0</v>
      </c>
      <c r="K800">
        <f t="shared" si="12"/>
        <v>1</v>
      </c>
    </row>
    <row r="801" spans="1:11" hidden="1">
      <c r="A801" t="s">
        <v>18</v>
      </c>
      <c r="B801" t="s">
        <v>7</v>
      </c>
      <c r="C801" t="s">
        <v>844</v>
      </c>
      <c r="D801" t="s">
        <v>230</v>
      </c>
      <c r="E801">
        <v>4</v>
      </c>
      <c r="F801">
        <v>0.43705376982688898</v>
      </c>
      <c r="G801">
        <v>1</v>
      </c>
      <c r="H801" t="s">
        <v>1369</v>
      </c>
      <c r="J801">
        <f>IF(F801&gt;=Sheet2!$B$5, 1, 0)</f>
        <v>0</v>
      </c>
      <c r="K801">
        <f t="shared" si="12"/>
        <v>0</v>
      </c>
    </row>
    <row r="802" spans="1:11" hidden="1">
      <c r="A802" t="s">
        <v>958</v>
      </c>
      <c r="B802" t="s">
        <v>7</v>
      </c>
      <c r="C802" t="s">
        <v>959</v>
      </c>
      <c r="D802" t="s">
        <v>922</v>
      </c>
      <c r="E802">
        <v>7</v>
      </c>
      <c r="F802">
        <v>0.23810328543186191</v>
      </c>
      <c r="J802">
        <f>IF(F802&gt;=Sheet2!$B$5, 1, 0)</f>
        <v>0</v>
      </c>
      <c r="K802">
        <f t="shared" si="12"/>
        <v>1</v>
      </c>
    </row>
    <row r="803" spans="1:11" hidden="1">
      <c r="A803" t="s">
        <v>960</v>
      </c>
      <c r="B803" t="s">
        <v>48</v>
      </c>
      <c r="C803" t="s">
        <v>961</v>
      </c>
      <c r="D803" t="s">
        <v>50</v>
      </c>
      <c r="E803">
        <v>78</v>
      </c>
      <c r="F803">
        <v>7.3832951486110687E-2</v>
      </c>
      <c r="J803">
        <f>IF(F803&gt;=Sheet2!$B$5, 1, 0)</f>
        <v>0</v>
      </c>
      <c r="K803">
        <f t="shared" si="12"/>
        <v>1</v>
      </c>
    </row>
    <row r="804" spans="1:11" ht="15" hidden="1">
      <c r="A804" t="s">
        <v>962</v>
      </c>
      <c r="B804" t="s">
        <v>7</v>
      </c>
      <c r="C804" s="3" t="s">
        <v>1382</v>
      </c>
      <c r="D804" t="s">
        <v>565</v>
      </c>
      <c r="E804">
        <v>3</v>
      </c>
      <c r="F804">
        <v>0.16977670788764951</v>
      </c>
      <c r="G804">
        <v>0</v>
      </c>
      <c r="J804">
        <f>IF(F804&gt;=Sheet2!$B$5, 1, 0)</f>
        <v>0</v>
      </c>
      <c r="K804">
        <f t="shared" si="12"/>
        <v>1</v>
      </c>
    </row>
    <row r="805" spans="1:11" hidden="1">
      <c r="A805" t="s">
        <v>962</v>
      </c>
      <c r="B805" t="s">
        <v>7</v>
      </c>
      <c r="C805" t="s">
        <v>77</v>
      </c>
      <c r="D805" t="s">
        <v>38</v>
      </c>
      <c r="E805">
        <v>49</v>
      </c>
      <c r="F805">
        <v>0.35381951928138727</v>
      </c>
      <c r="G805">
        <v>0</v>
      </c>
      <c r="J805">
        <f>IF(F805&gt;=Sheet2!$B$5, 1, 0)</f>
        <v>0</v>
      </c>
      <c r="K805">
        <f t="shared" si="12"/>
        <v>1</v>
      </c>
    </row>
    <row r="806" spans="1:11" hidden="1">
      <c r="A806" t="s">
        <v>962</v>
      </c>
      <c r="B806" t="s">
        <v>7</v>
      </c>
      <c r="C806" t="s">
        <v>963</v>
      </c>
      <c r="D806" t="s">
        <v>38</v>
      </c>
      <c r="E806">
        <v>49</v>
      </c>
      <c r="F806">
        <v>0.28072383999824518</v>
      </c>
      <c r="G806">
        <v>0</v>
      </c>
      <c r="J806">
        <f>IF(F806&gt;=Sheet2!$B$5, 1, 0)</f>
        <v>0</v>
      </c>
      <c r="K806">
        <f t="shared" si="12"/>
        <v>1</v>
      </c>
    </row>
    <row r="807" spans="1:11" hidden="1">
      <c r="A807" t="s">
        <v>962</v>
      </c>
      <c r="B807" t="s">
        <v>7</v>
      </c>
      <c r="C807" t="s">
        <v>802</v>
      </c>
      <c r="D807" t="s">
        <v>38</v>
      </c>
      <c r="E807">
        <v>49</v>
      </c>
      <c r="F807">
        <v>0.26422718167304993</v>
      </c>
      <c r="G807">
        <v>0</v>
      </c>
      <c r="J807">
        <f>IF(F807&gt;=Sheet2!$B$5, 1, 0)</f>
        <v>0</v>
      </c>
      <c r="K807">
        <f t="shared" si="12"/>
        <v>1</v>
      </c>
    </row>
    <row r="808" spans="1:11" hidden="1">
      <c r="A808" t="s">
        <v>962</v>
      </c>
      <c r="B808" t="s">
        <v>7</v>
      </c>
      <c r="C808" t="s">
        <v>57</v>
      </c>
      <c r="D808" t="s">
        <v>38</v>
      </c>
      <c r="E808">
        <v>49</v>
      </c>
      <c r="F808">
        <v>0.25060784816741938</v>
      </c>
      <c r="G808">
        <v>0</v>
      </c>
      <c r="J808">
        <f>IF(F808&gt;=Sheet2!$B$5, 1, 0)</f>
        <v>0</v>
      </c>
      <c r="K808">
        <f t="shared" si="12"/>
        <v>1</v>
      </c>
    </row>
    <row r="809" spans="1:11" hidden="1">
      <c r="A809" t="s">
        <v>962</v>
      </c>
      <c r="B809" t="s">
        <v>7</v>
      </c>
      <c r="C809" t="s">
        <v>964</v>
      </c>
      <c r="D809" t="s">
        <v>38</v>
      </c>
      <c r="E809">
        <v>49</v>
      </c>
      <c r="F809">
        <v>0.19698195159435269</v>
      </c>
      <c r="G809">
        <v>0</v>
      </c>
      <c r="J809">
        <f>IF(F809&gt;=Sheet2!$B$5, 1, 0)</f>
        <v>0</v>
      </c>
      <c r="K809">
        <f t="shared" si="12"/>
        <v>1</v>
      </c>
    </row>
    <row r="810" spans="1:11" hidden="1">
      <c r="A810" t="s">
        <v>962</v>
      </c>
      <c r="B810" t="s">
        <v>7</v>
      </c>
      <c r="C810" t="s">
        <v>861</v>
      </c>
      <c r="D810" t="s">
        <v>38</v>
      </c>
      <c r="E810">
        <v>49</v>
      </c>
      <c r="F810">
        <v>0.15684698522090909</v>
      </c>
      <c r="G810">
        <v>0</v>
      </c>
      <c r="J810">
        <f>IF(F810&gt;=Sheet2!$B$5, 1, 0)</f>
        <v>0</v>
      </c>
      <c r="K810">
        <f t="shared" si="12"/>
        <v>1</v>
      </c>
    </row>
    <row r="811" spans="1:11" hidden="1">
      <c r="A811" t="s">
        <v>962</v>
      </c>
      <c r="B811" t="s">
        <v>7</v>
      </c>
      <c r="C811" t="s">
        <v>79</v>
      </c>
      <c r="D811" t="s">
        <v>38</v>
      </c>
      <c r="E811">
        <v>49</v>
      </c>
      <c r="F811">
        <v>0.119108073413372</v>
      </c>
      <c r="G811">
        <v>0</v>
      </c>
      <c r="J811">
        <f>IF(F811&gt;=Sheet2!$B$5, 1, 0)</f>
        <v>0</v>
      </c>
      <c r="K811">
        <f t="shared" si="12"/>
        <v>1</v>
      </c>
    </row>
    <row r="812" spans="1:11" hidden="1">
      <c r="A812" t="s">
        <v>962</v>
      </c>
      <c r="B812" t="s">
        <v>7</v>
      </c>
      <c r="C812" t="s">
        <v>281</v>
      </c>
      <c r="D812" t="s">
        <v>38</v>
      </c>
      <c r="E812">
        <v>49</v>
      </c>
      <c r="F812">
        <v>0.1047234982252121</v>
      </c>
      <c r="G812">
        <v>0</v>
      </c>
      <c r="J812">
        <f>IF(F812&gt;=Sheet2!$B$5, 1, 0)</f>
        <v>0</v>
      </c>
      <c r="K812">
        <f t="shared" si="12"/>
        <v>1</v>
      </c>
    </row>
    <row r="813" spans="1:11" hidden="1">
      <c r="A813" t="s">
        <v>962</v>
      </c>
      <c r="B813" t="s">
        <v>7</v>
      </c>
      <c r="C813" t="s">
        <v>784</v>
      </c>
      <c r="D813" t="s">
        <v>38</v>
      </c>
      <c r="E813">
        <v>49</v>
      </c>
      <c r="F813">
        <v>8.2342520356178284E-2</v>
      </c>
      <c r="G813">
        <v>0</v>
      </c>
      <c r="J813">
        <f>IF(F813&gt;=Sheet2!$B$5, 1, 0)</f>
        <v>0</v>
      </c>
      <c r="K813">
        <f t="shared" si="12"/>
        <v>1</v>
      </c>
    </row>
    <row r="814" spans="1:11" hidden="1">
      <c r="A814" t="s">
        <v>962</v>
      </c>
      <c r="B814" t="s">
        <v>7</v>
      </c>
      <c r="C814" t="s">
        <v>886</v>
      </c>
      <c r="D814" t="s">
        <v>183</v>
      </c>
      <c r="E814">
        <v>14</v>
      </c>
      <c r="F814">
        <v>0.14328689873218539</v>
      </c>
      <c r="G814">
        <v>0</v>
      </c>
      <c r="J814">
        <f>IF(F814&gt;=Sheet2!$B$5, 1, 0)</f>
        <v>0</v>
      </c>
      <c r="K814">
        <f t="shared" si="12"/>
        <v>1</v>
      </c>
    </row>
    <row r="815" spans="1:11" hidden="1">
      <c r="A815" t="s">
        <v>962</v>
      </c>
      <c r="B815" t="s">
        <v>7</v>
      </c>
      <c r="C815" t="s">
        <v>965</v>
      </c>
      <c r="D815" t="s">
        <v>12</v>
      </c>
      <c r="E815">
        <v>41</v>
      </c>
      <c r="F815">
        <v>0.18738184869289401</v>
      </c>
      <c r="G815">
        <v>0</v>
      </c>
      <c r="J815">
        <f>IF(F815&gt;=Sheet2!$B$5, 1, 0)</f>
        <v>0</v>
      </c>
      <c r="K815">
        <f t="shared" si="12"/>
        <v>1</v>
      </c>
    </row>
    <row r="816" spans="1:11" hidden="1">
      <c r="A816" t="s">
        <v>962</v>
      </c>
      <c r="B816" t="s">
        <v>7</v>
      </c>
      <c r="C816" t="s">
        <v>162</v>
      </c>
      <c r="D816" t="s">
        <v>12</v>
      </c>
      <c r="E816">
        <v>41</v>
      </c>
      <c r="F816">
        <v>0.1652534902095795</v>
      </c>
      <c r="G816">
        <v>0</v>
      </c>
      <c r="J816">
        <f>IF(F816&gt;=Sheet2!$B$5, 1, 0)</f>
        <v>0</v>
      </c>
      <c r="K816">
        <f t="shared" si="12"/>
        <v>1</v>
      </c>
    </row>
    <row r="817" spans="1:11" hidden="1">
      <c r="A817" t="s">
        <v>962</v>
      </c>
      <c r="B817" t="s">
        <v>7</v>
      </c>
      <c r="C817" t="s">
        <v>868</v>
      </c>
      <c r="D817" t="s">
        <v>12</v>
      </c>
      <c r="E817">
        <v>41</v>
      </c>
      <c r="F817">
        <v>0.1321496665477753</v>
      </c>
      <c r="G817">
        <v>0</v>
      </c>
      <c r="J817">
        <f>IF(F817&gt;=Sheet2!$B$5, 1, 0)</f>
        <v>0</v>
      </c>
      <c r="K817">
        <f t="shared" si="12"/>
        <v>1</v>
      </c>
    </row>
    <row r="818" spans="1:11" hidden="1">
      <c r="A818" t="s">
        <v>962</v>
      </c>
      <c r="B818" t="s">
        <v>7</v>
      </c>
      <c r="C818" t="s">
        <v>195</v>
      </c>
      <c r="D818" t="s">
        <v>12</v>
      </c>
      <c r="E818">
        <v>41</v>
      </c>
      <c r="F818">
        <v>0.116579681634903</v>
      </c>
      <c r="G818">
        <v>0</v>
      </c>
      <c r="J818">
        <f>IF(F818&gt;=Sheet2!$B$5, 1, 0)</f>
        <v>0</v>
      </c>
      <c r="K818">
        <f t="shared" si="12"/>
        <v>1</v>
      </c>
    </row>
    <row r="819" spans="1:11" hidden="1">
      <c r="A819" t="s">
        <v>962</v>
      </c>
      <c r="B819" t="s">
        <v>7</v>
      </c>
      <c r="C819" t="s">
        <v>262</v>
      </c>
      <c r="D819" t="s">
        <v>263</v>
      </c>
      <c r="E819">
        <v>3</v>
      </c>
      <c r="F819">
        <v>0.19288492202758789</v>
      </c>
      <c r="G819">
        <v>0</v>
      </c>
      <c r="J819">
        <f>IF(F819&gt;=Sheet2!$B$5, 1, 0)</f>
        <v>0</v>
      </c>
      <c r="K819">
        <f t="shared" si="12"/>
        <v>1</v>
      </c>
    </row>
    <row r="820" spans="1:11" hidden="1">
      <c r="A820" t="s">
        <v>962</v>
      </c>
      <c r="B820" t="s">
        <v>7</v>
      </c>
      <c r="C820" t="s">
        <v>264</v>
      </c>
      <c r="D820" t="s">
        <v>263</v>
      </c>
      <c r="E820">
        <v>3</v>
      </c>
      <c r="F820">
        <v>0.1527775377035141</v>
      </c>
      <c r="G820">
        <v>0</v>
      </c>
      <c r="J820">
        <f>IF(F820&gt;=Sheet2!$B$5, 1, 0)</f>
        <v>0</v>
      </c>
      <c r="K820">
        <f t="shared" si="12"/>
        <v>1</v>
      </c>
    </row>
    <row r="821" spans="1:11" hidden="1">
      <c r="A821" t="s">
        <v>962</v>
      </c>
      <c r="B821" t="s">
        <v>7</v>
      </c>
      <c r="C821" t="s">
        <v>966</v>
      </c>
      <c r="D821" t="s">
        <v>244</v>
      </c>
      <c r="E821">
        <v>3</v>
      </c>
      <c r="F821">
        <v>0.26269268989562988</v>
      </c>
      <c r="G821">
        <v>0</v>
      </c>
      <c r="J821">
        <f>IF(F821&gt;=Sheet2!$B$5, 1, 0)</f>
        <v>0</v>
      </c>
      <c r="K821">
        <f t="shared" si="12"/>
        <v>1</v>
      </c>
    </row>
    <row r="822" spans="1:11" hidden="1">
      <c r="A822" t="s">
        <v>962</v>
      </c>
      <c r="B822" t="s">
        <v>7</v>
      </c>
      <c r="C822" t="s">
        <v>967</v>
      </c>
      <c r="D822" t="s">
        <v>14</v>
      </c>
      <c r="E822">
        <v>18</v>
      </c>
      <c r="F822">
        <v>0.2312445193529129</v>
      </c>
      <c r="G822">
        <v>0</v>
      </c>
      <c r="J822">
        <f>IF(F822&gt;=Sheet2!$B$5, 1, 0)</f>
        <v>0</v>
      </c>
      <c r="K822">
        <f t="shared" si="12"/>
        <v>1</v>
      </c>
    </row>
    <row r="823" spans="1:11" hidden="1">
      <c r="A823" t="s">
        <v>962</v>
      </c>
      <c r="B823" t="s">
        <v>7</v>
      </c>
      <c r="C823" t="s">
        <v>879</v>
      </c>
      <c r="D823" t="s">
        <v>880</v>
      </c>
      <c r="E823">
        <v>2</v>
      </c>
      <c r="F823">
        <v>0.1919180303812027</v>
      </c>
      <c r="G823">
        <v>0</v>
      </c>
      <c r="J823">
        <f>IF(F823&gt;=Sheet2!$B$5, 1, 0)</f>
        <v>0</v>
      </c>
      <c r="K823">
        <f t="shared" si="12"/>
        <v>1</v>
      </c>
    </row>
    <row r="824" spans="1:11" hidden="1">
      <c r="A824" t="s">
        <v>962</v>
      </c>
      <c r="B824" t="s">
        <v>7</v>
      </c>
      <c r="C824" t="s">
        <v>371</v>
      </c>
      <c r="D824" t="s">
        <v>55</v>
      </c>
      <c r="E824">
        <v>7</v>
      </c>
      <c r="F824">
        <v>0.31424039602279658</v>
      </c>
      <c r="G824">
        <v>0</v>
      </c>
      <c r="J824">
        <f>IF(F824&gt;=Sheet2!$B$5, 1, 0)</f>
        <v>0</v>
      </c>
      <c r="K824">
        <f t="shared" si="12"/>
        <v>1</v>
      </c>
    </row>
    <row r="825" spans="1:11" hidden="1">
      <c r="A825" t="s">
        <v>962</v>
      </c>
      <c r="B825" t="s">
        <v>7</v>
      </c>
      <c r="C825" t="s">
        <v>879</v>
      </c>
      <c r="D825" t="s">
        <v>9</v>
      </c>
      <c r="E825">
        <v>58</v>
      </c>
      <c r="F825">
        <v>0.15084235370159149</v>
      </c>
      <c r="G825">
        <v>0</v>
      </c>
      <c r="J825">
        <f>IF(F825&gt;=Sheet2!$B$5, 1, 0)</f>
        <v>0</v>
      </c>
      <c r="K825">
        <f t="shared" si="12"/>
        <v>1</v>
      </c>
    </row>
    <row r="826" spans="1:11" hidden="1">
      <c r="A826" t="s">
        <v>962</v>
      </c>
      <c r="B826" t="s">
        <v>7</v>
      </c>
      <c r="C826" t="s">
        <v>159</v>
      </c>
      <c r="D826" t="s">
        <v>9</v>
      </c>
      <c r="E826">
        <v>58</v>
      </c>
      <c r="F826">
        <v>0.1148083359003067</v>
      </c>
      <c r="G826">
        <v>0</v>
      </c>
      <c r="J826">
        <f>IF(F826&gt;=Sheet2!$B$5, 1, 0)</f>
        <v>0</v>
      </c>
      <c r="K826">
        <f t="shared" si="12"/>
        <v>1</v>
      </c>
    </row>
    <row r="827" spans="1:11" hidden="1">
      <c r="A827" t="s">
        <v>962</v>
      </c>
      <c r="B827" t="s">
        <v>7</v>
      </c>
      <c r="C827" t="s">
        <v>629</v>
      </c>
      <c r="D827" t="s">
        <v>96</v>
      </c>
      <c r="E827">
        <v>43</v>
      </c>
      <c r="F827">
        <v>0.16833071410655981</v>
      </c>
      <c r="G827">
        <v>0</v>
      </c>
      <c r="J827">
        <f>IF(F827&gt;=Sheet2!$B$5, 1, 0)</f>
        <v>0</v>
      </c>
      <c r="K827">
        <f t="shared" si="12"/>
        <v>1</v>
      </c>
    </row>
    <row r="828" spans="1:11" hidden="1">
      <c r="A828" t="s">
        <v>962</v>
      </c>
      <c r="B828" t="s">
        <v>7</v>
      </c>
      <c r="C828" t="s">
        <v>968</v>
      </c>
      <c r="D828" t="s">
        <v>831</v>
      </c>
      <c r="E828">
        <v>2</v>
      </c>
      <c r="F828">
        <v>3.5215545445680618E-2</v>
      </c>
      <c r="G828">
        <v>0</v>
      </c>
      <c r="J828">
        <f>IF(F828&gt;=Sheet2!$B$5, 1, 0)</f>
        <v>0</v>
      </c>
      <c r="K828">
        <f t="shared" si="12"/>
        <v>1</v>
      </c>
    </row>
    <row r="829" spans="1:11" hidden="1">
      <c r="A829" t="s">
        <v>962</v>
      </c>
      <c r="B829" t="s">
        <v>7</v>
      </c>
      <c r="C829" t="s">
        <v>969</v>
      </c>
      <c r="D829" t="s">
        <v>26</v>
      </c>
      <c r="E829">
        <v>13</v>
      </c>
      <c r="F829">
        <v>0.14101918041706091</v>
      </c>
      <c r="G829">
        <v>0</v>
      </c>
      <c r="J829">
        <f>IF(F829&gt;=Sheet2!$B$5, 1, 0)</f>
        <v>0</v>
      </c>
      <c r="K829">
        <f t="shared" si="12"/>
        <v>1</v>
      </c>
    </row>
    <row r="830" spans="1:11" hidden="1">
      <c r="A830" t="s">
        <v>962</v>
      </c>
      <c r="B830" t="s">
        <v>48</v>
      </c>
      <c r="C830" t="s">
        <v>294</v>
      </c>
      <c r="D830" t="s">
        <v>183</v>
      </c>
      <c r="E830">
        <v>14</v>
      </c>
      <c r="F830">
        <v>0.21602502465248111</v>
      </c>
      <c r="G830">
        <v>0</v>
      </c>
      <c r="J830">
        <f>IF(F830&gt;=Sheet2!$B$5, 1, 0)</f>
        <v>0</v>
      </c>
      <c r="K830">
        <f t="shared" si="12"/>
        <v>1</v>
      </c>
    </row>
    <row r="831" spans="1:11" hidden="1">
      <c r="A831" t="s">
        <v>962</v>
      </c>
      <c r="B831" t="s">
        <v>48</v>
      </c>
      <c r="C831" t="s">
        <v>970</v>
      </c>
      <c r="D831" t="s">
        <v>82</v>
      </c>
      <c r="E831">
        <v>8</v>
      </c>
      <c r="F831">
        <v>0.4370628297328949</v>
      </c>
      <c r="G831">
        <v>0</v>
      </c>
      <c r="J831">
        <f>IF(F831&gt;=Sheet2!$B$5, 1, 0)</f>
        <v>0</v>
      </c>
      <c r="K831">
        <f t="shared" si="12"/>
        <v>1</v>
      </c>
    </row>
    <row r="832" spans="1:11" hidden="1">
      <c r="A832" t="s">
        <v>971</v>
      </c>
      <c r="B832" t="s">
        <v>7</v>
      </c>
      <c r="C832" t="s">
        <v>56</v>
      </c>
      <c r="D832" t="s">
        <v>38</v>
      </c>
      <c r="E832">
        <v>49</v>
      </c>
      <c r="F832">
        <v>8.8702123612165451E-3</v>
      </c>
      <c r="J832">
        <f>IF(F832&gt;=Sheet2!$B$5, 1, 0)</f>
        <v>0</v>
      </c>
      <c r="K832">
        <f t="shared" si="12"/>
        <v>1</v>
      </c>
    </row>
    <row r="833" spans="1:11" hidden="1">
      <c r="A833" t="s">
        <v>972</v>
      </c>
      <c r="B833" t="s">
        <v>7</v>
      </c>
      <c r="C833" t="s">
        <v>269</v>
      </c>
      <c r="D833" t="s">
        <v>9</v>
      </c>
      <c r="E833">
        <v>58</v>
      </c>
      <c r="F833">
        <v>8.1801146268844604E-2</v>
      </c>
      <c r="J833">
        <f>IF(F833&gt;=Sheet2!$B$5, 1, 0)</f>
        <v>0</v>
      </c>
      <c r="K833">
        <f t="shared" si="12"/>
        <v>1</v>
      </c>
    </row>
    <row r="834" spans="1:11" hidden="1">
      <c r="A834" t="s">
        <v>35</v>
      </c>
      <c r="B834" t="s">
        <v>48</v>
      </c>
      <c r="C834" t="s">
        <v>755</v>
      </c>
      <c r="D834" t="s">
        <v>52</v>
      </c>
      <c r="E834">
        <v>57</v>
      </c>
      <c r="F834">
        <v>0.15998351573944089</v>
      </c>
      <c r="J834">
        <f>IF(F834&gt;=Sheet2!$B$5, 1, 0)</f>
        <v>0</v>
      </c>
      <c r="K834">
        <f t="shared" si="12"/>
        <v>1</v>
      </c>
    </row>
    <row r="835" spans="1:11" hidden="1">
      <c r="A835" t="s">
        <v>973</v>
      </c>
      <c r="B835" t="s">
        <v>7</v>
      </c>
      <c r="C835" t="s">
        <v>532</v>
      </c>
      <c r="D835" t="s">
        <v>38</v>
      </c>
      <c r="E835">
        <v>49</v>
      </c>
      <c r="F835">
        <v>0.36734053492546082</v>
      </c>
      <c r="J835">
        <f>IF(F835&gt;=Sheet2!$B$5, 1, 0)</f>
        <v>0</v>
      </c>
      <c r="K835">
        <f t="shared" ref="K835:K898" si="13">IF(J835=G835, 1, 0)</f>
        <v>1</v>
      </c>
    </row>
    <row r="836" spans="1:11" hidden="1">
      <c r="A836" t="s">
        <v>974</v>
      </c>
      <c r="B836" t="s">
        <v>7</v>
      </c>
      <c r="C836" t="s">
        <v>158</v>
      </c>
      <c r="D836" t="s">
        <v>9</v>
      </c>
      <c r="E836">
        <v>58</v>
      </c>
      <c r="F836">
        <v>0.1038503497838974</v>
      </c>
      <c r="J836">
        <f>IF(F836&gt;=Sheet2!$B$5, 1, 0)</f>
        <v>0</v>
      </c>
      <c r="K836">
        <f t="shared" si="13"/>
        <v>1</v>
      </c>
    </row>
    <row r="837" spans="1:11" hidden="1">
      <c r="A837" t="s">
        <v>975</v>
      </c>
      <c r="B837" t="s">
        <v>7</v>
      </c>
      <c r="C837" t="s">
        <v>752</v>
      </c>
      <c r="D837" t="s">
        <v>9</v>
      </c>
      <c r="E837">
        <v>58</v>
      </c>
      <c r="F837">
        <v>6.6781215369701385E-2</v>
      </c>
      <c r="J837">
        <f>IF(F837&gt;=Sheet2!$B$5, 1, 0)</f>
        <v>0</v>
      </c>
      <c r="K837">
        <f t="shared" si="13"/>
        <v>1</v>
      </c>
    </row>
    <row r="838" spans="1:11" hidden="1">
      <c r="A838" t="s">
        <v>976</v>
      </c>
      <c r="B838" t="s">
        <v>48</v>
      </c>
      <c r="C838" t="s">
        <v>977</v>
      </c>
      <c r="D838" t="s">
        <v>50</v>
      </c>
      <c r="E838">
        <v>78</v>
      </c>
      <c r="F838">
        <v>8.3160728216171265E-2</v>
      </c>
      <c r="J838">
        <f>IF(F838&gt;=Sheet2!$B$5, 1, 0)</f>
        <v>0</v>
      </c>
      <c r="K838">
        <f t="shared" si="13"/>
        <v>1</v>
      </c>
    </row>
    <row r="839" spans="1:11" hidden="1">
      <c r="A839" t="s">
        <v>978</v>
      </c>
      <c r="B839" t="s">
        <v>7</v>
      </c>
      <c r="C839" t="s">
        <v>979</v>
      </c>
      <c r="D839" t="s">
        <v>14</v>
      </c>
      <c r="E839">
        <v>18</v>
      </c>
      <c r="F839">
        <v>8.5739582777023315E-2</v>
      </c>
      <c r="J839">
        <f>IF(F839&gt;=Sheet2!$B$5, 1, 0)</f>
        <v>0</v>
      </c>
      <c r="K839">
        <f t="shared" si="13"/>
        <v>1</v>
      </c>
    </row>
    <row r="840" spans="1:11" hidden="1">
      <c r="A840" t="s">
        <v>551</v>
      </c>
      <c r="B840" t="s">
        <v>7</v>
      </c>
      <c r="C840" t="s">
        <v>394</v>
      </c>
      <c r="D840" t="s">
        <v>96</v>
      </c>
      <c r="E840">
        <v>43</v>
      </c>
      <c r="F840">
        <v>0.1272747069597244</v>
      </c>
      <c r="J840">
        <f>IF(F840&gt;=Sheet2!$B$5, 1, 0)</f>
        <v>0</v>
      </c>
      <c r="K840">
        <f t="shared" si="13"/>
        <v>1</v>
      </c>
    </row>
    <row r="841" spans="1:11" hidden="1">
      <c r="A841" t="s">
        <v>551</v>
      </c>
      <c r="B841" t="s">
        <v>48</v>
      </c>
      <c r="C841" t="s">
        <v>709</v>
      </c>
      <c r="D841" t="s">
        <v>50</v>
      </c>
      <c r="E841">
        <v>78</v>
      </c>
      <c r="F841">
        <v>0.29610148072242742</v>
      </c>
      <c r="J841">
        <f>IF(F841&gt;=Sheet2!$B$5, 1, 0)</f>
        <v>0</v>
      </c>
      <c r="K841">
        <f t="shared" si="13"/>
        <v>1</v>
      </c>
    </row>
    <row r="842" spans="1:11" hidden="1">
      <c r="A842" t="s">
        <v>980</v>
      </c>
      <c r="B842" t="s">
        <v>7</v>
      </c>
      <c r="C842" t="s">
        <v>981</v>
      </c>
      <c r="D842" t="s">
        <v>263</v>
      </c>
      <c r="E842">
        <v>3</v>
      </c>
      <c r="F842">
        <v>6.1191581189632423E-2</v>
      </c>
      <c r="J842">
        <f>IF(F842&gt;=Sheet2!$B$5, 1, 0)</f>
        <v>0</v>
      </c>
      <c r="K842">
        <f t="shared" si="13"/>
        <v>1</v>
      </c>
    </row>
    <row r="843" spans="1:11" hidden="1">
      <c r="A843" t="s">
        <v>980</v>
      </c>
      <c r="B843" t="s">
        <v>7</v>
      </c>
      <c r="C843" t="s">
        <v>982</v>
      </c>
      <c r="D843" t="s">
        <v>9</v>
      </c>
      <c r="E843">
        <v>58</v>
      </c>
      <c r="F843">
        <v>0.13297197222709661</v>
      </c>
      <c r="J843">
        <f>IF(F843&gt;=Sheet2!$B$5, 1, 0)</f>
        <v>0</v>
      </c>
      <c r="K843">
        <f t="shared" si="13"/>
        <v>1</v>
      </c>
    </row>
    <row r="844" spans="1:11" hidden="1">
      <c r="A844" t="s">
        <v>980</v>
      </c>
      <c r="B844" t="s">
        <v>7</v>
      </c>
      <c r="C844" t="s">
        <v>983</v>
      </c>
      <c r="D844" t="s">
        <v>9</v>
      </c>
      <c r="E844">
        <v>58</v>
      </c>
      <c r="F844">
        <v>8.7986290454864502E-2</v>
      </c>
      <c r="J844">
        <f>IF(F844&gt;=Sheet2!$B$5, 1, 0)</f>
        <v>0</v>
      </c>
      <c r="K844">
        <f t="shared" si="13"/>
        <v>1</v>
      </c>
    </row>
    <row r="845" spans="1:11" hidden="1">
      <c r="A845" t="s">
        <v>980</v>
      </c>
      <c r="B845" t="s">
        <v>48</v>
      </c>
      <c r="C845" t="s">
        <v>984</v>
      </c>
      <c r="D845" t="s">
        <v>450</v>
      </c>
      <c r="E845">
        <v>2</v>
      </c>
      <c r="F845">
        <v>6.2635764479637146E-2</v>
      </c>
      <c r="J845">
        <f>IF(F845&gt;=Sheet2!$B$5, 1, 0)</f>
        <v>0</v>
      </c>
      <c r="K845">
        <f t="shared" si="13"/>
        <v>1</v>
      </c>
    </row>
    <row r="846" spans="1:11" hidden="1">
      <c r="A846" t="s">
        <v>980</v>
      </c>
      <c r="B846" t="s">
        <v>48</v>
      </c>
      <c r="C846" t="s">
        <v>985</v>
      </c>
      <c r="D846" t="s">
        <v>89</v>
      </c>
      <c r="E846">
        <v>24</v>
      </c>
      <c r="F846">
        <v>4.2889863252639771E-2</v>
      </c>
      <c r="J846">
        <f>IF(F846&gt;=Sheet2!$B$5, 1, 0)</f>
        <v>0</v>
      </c>
      <c r="K846">
        <f t="shared" si="13"/>
        <v>1</v>
      </c>
    </row>
    <row r="847" spans="1:11" hidden="1">
      <c r="A847" t="s">
        <v>675</v>
      </c>
      <c r="B847" t="s">
        <v>48</v>
      </c>
      <c r="C847" t="s">
        <v>583</v>
      </c>
      <c r="D847" t="s">
        <v>89</v>
      </c>
      <c r="E847">
        <v>24</v>
      </c>
      <c r="F847">
        <v>1.200262922793627E-2</v>
      </c>
      <c r="J847">
        <f>IF(F847&gt;=Sheet2!$B$5, 1, 0)</f>
        <v>0</v>
      </c>
      <c r="K847">
        <f t="shared" si="13"/>
        <v>1</v>
      </c>
    </row>
    <row r="848" spans="1:11" hidden="1">
      <c r="A848" t="s">
        <v>675</v>
      </c>
      <c r="B848" t="s">
        <v>48</v>
      </c>
      <c r="C848" t="s">
        <v>984</v>
      </c>
      <c r="D848" t="s">
        <v>159</v>
      </c>
      <c r="E848">
        <v>15</v>
      </c>
      <c r="F848">
        <v>6.6601760685443878E-2</v>
      </c>
      <c r="J848">
        <f>IF(F848&gt;=Sheet2!$B$5, 1, 0)</f>
        <v>0</v>
      </c>
      <c r="K848">
        <f t="shared" si="13"/>
        <v>1</v>
      </c>
    </row>
    <row r="849" spans="1:11" hidden="1">
      <c r="A849" t="s">
        <v>986</v>
      </c>
      <c r="B849" t="s">
        <v>7</v>
      </c>
      <c r="C849" t="s">
        <v>389</v>
      </c>
      <c r="D849" t="s">
        <v>12</v>
      </c>
      <c r="E849">
        <v>41</v>
      </c>
      <c r="F849">
        <v>0.17264172434806821</v>
      </c>
      <c r="J849">
        <f>IF(F849&gt;=Sheet2!$B$5, 1, 0)</f>
        <v>0</v>
      </c>
      <c r="K849">
        <f t="shared" si="13"/>
        <v>1</v>
      </c>
    </row>
    <row r="850" spans="1:11" hidden="1">
      <c r="A850" t="s">
        <v>987</v>
      </c>
      <c r="B850" t="s">
        <v>7</v>
      </c>
      <c r="C850" t="s">
        <v>988</v>
      </c>
      <c r="D850" t="s">
        <v>38</v>
      </c>
      <c r="E850">
        <v>49</v>
      </c>
      <c r="F850">
        <v>0.24447889626026151</v>
      </c>
      <c r="J850">
        <f>IF(F850&gt;=Sheet2!$B$5, 1, 0)</f>
        <v>0</v>
      </c>
      <c r="K850">
        <f t="shared" si="13"/>
        <v>1</v>
      </c>
    </row>
    <row r="851" spans="1:11" hidden="1">
      <c r="A851" t="s">
        <v>987</v>
      </c>
      <c r="B851" t="s">
        <v>7</v>
      </c>
      <c r="C851" t="s">
        <v>299</v>
      </c>
      <c r="D851" t="s">
        <v>38</v>
      </c>
      <c r="E851">
        <v>49</v>
      </c>
      <c r="F851">
        <v>0.16901616752147669</v>
      </c>
      <c r="J851">
        <f>IF(F851&gt;=Sheet2!$B$5, 1, 0)</f>
        <v>0</v>
      </c>
      <c r="K851">
        <f t="shared" si="13"/>
        <v>1</v>
      </c>
    </row>
    <row r="852" spans="1:11" hidden="1">
      <c r="A852" t="s">
        <v>987</v>
      </c>
      <c r="B852" t="s">
        <v>7</v>
      </c>
      <c r="C852" t="s">
        <v>78</v>
      </c>
      <c r="D852" t="s">
        <v>38</v>
      </c>
      <c r="E852">
        <v>49</v>
      </c>
      <c r="F852">
        <v>0.12963397800922391</v>
      </c>
      <c r="J852">
        <f>IF(F852&gt;=Sheet2!$B$5, 1, 0)</f>
        <v>0</v>
      </c>
      <c r="K852">
        <f t="shared" si="13"/>
        <v>1</v>
      </c>
    </row>
    <row r="853" spans="1:11" hidden="1">
      <c r="A853" t="s">
        <v>987</v>
      </c>
      <c r="B853" t="s">
        <v>7</v>
      </c>
      <c r="C853" t="s">
        <v>989</v>
      </c>
      <c r="D853" t="s">
        <v>38</v>
      </c>
      <c r="E853">
        <v>49</v>
      </c>
      <c r="F853">
        <v>0.12687401473522189</v>
      </c>
      <c r="J853">
        <f>IF(F853&gt;=Sheet2!$B$5, 1, 0)</f>
        <v>0</v>
      </c>
      <c r="K853">
        <f t="shared" si="13"/>
        <v>1</v>
      </c>
    </row>
    <row r="854" spans="1:11" hidden="1">
      <c r="A854" t="s">
        <v>987</v>
      </c>
      <c r="B854" t="s">
        <v>7</v>
      </c>
      <c r="C854" t="s">
        <v>214</v>
      </c>
      <c r="D854" t="s">
        <v>38</v>
      </c>
      <c r="E854">
        <v>49</v>
      </c>
      <c r="F854">
        <v>6.1168789863586433E-2</v>
      </c>
      <c r="J854">
        <f>IF(F854&gt;=Sheet2!$B$5, 1, 0)</f>
        <v>0</v>
      </c>
      <c r="K854">
        <f t="shared" si="13"/>
        <v>1</v>
      </c>
    </row>
    <row r="855" spans="1:11" hidden="1">
      <c r="A855" t="s">
        <v>987</v>
      </c>
      <c r="B855" t="s">
        <v>7</v>
      </c>
      <c r="C855" t="s">
        <v>990</v>
      </c>
      <c r="D855" t="s">
        <v>183</v>
      </c>
      <c r="E855">
        <v>14</v>
      </c>
      <c r="F855">
        <v>0.11581751704216001</v>
      </c>
      <c r="J855">
        <f>IF(F855&gt;=Sheet2!$B$5, 1, 0)</f>
        <v>0</v>
      </c>
      <c r="K855">
        <f t="shared" si="13"/>
        <v>1</v>
      </c>
    </row>
    <row r="856" spans="1:11" hidden="1">
      <c r="A856" t="s">
        <v>987</v>
      </c>
      <c r="B856" t="s">
        <v>7</v>
      </c>
      <c r="C856" t="s">
        <v>881</v>
      </c>
      <c r="D856" t="s">
        <v>880</v>
      </c>
      <c r="E856">
        <v>2</v>
      </c>
      <c r="F856">
        <v>0.2499106973409653</v>
      </c>
      <c r="J856">
        <f>IF(F856&gt;=Sheet2!$B$5, 1, 0)</f>
        <v>0</v>
      </c>
      <c r="K856">
        <f t="shared" si="13"/>
        <v>1</v>
      </c>
    </row>
    <row r="857" spans="1:11" hidden="1">
      <c r="A857" t="s">
        <v>987</v>
      </c>
      <c r="B857" t="s">
        <v>7</v>
      </c>
      <c r="C857" t="s">
        <v>991</v>
      </c>
      <c r="D857" t="s">
        <v>9</v>
      </c>
      <c r="E857">
        <v>58</v>
      </c>
      <c r="F857">
        <v>0.1781577467918396</v>
      </c>
      <c r="J857">
        <f>IF(F857&gt;=Sheet2!$B$5, 1, 0)</f>
        <v>0</v>
      </c>
      <c r="K857">
        <f t="shared" si="13"/>
        <v>1</v>
      </c>
    </row>
    <row r="858" spans="1:11" hidden="1">
      <c r="A858" t="s">
        <v>987</v>
      </c>
      <c r="B858" t="s">
        <v>7</v>
      </c>
      <c r="C858" t="s">
        <v>882</v>
      </c>
      <c r="D858" t="s">
        <v>9</v>
      </c>
      <c r="E858">
        <v>58</v>
      </c>
      <c r="F858">
        <v>0.114514097571373</v>
      </c>
      <c r="J858">
        <f>IF(F858&gt;=Sheet2!$B$5, 1, 0)</f>
        <v>0</v>
      </c>
      <c r="K858">
        <f t="shared" si="13"/>
        <v>1</v>
      </c>
    </row>
    <row r="859" spans="1:11" hidden="1">
      <c r="A859" t="s">
        <v>987</v>
      </c>
      <c r="B859" t="s">
        <v>7</v>
      </c>
      <c r="C859" t="s">
        <v>881</v>
      </c>
      <c r="D859" t="s">
        <v>9</v>
      </c>
      <c r="E859">
        <v>58</v>
      </c>
      <c r="F859">
        <v>8.0552332103252411E-2</v>
      </c>
      <c r="J859">
        <f>IF(F859&gt;=Sheet2!$B$5, 1, 0)</f>
        <v>0</v>
      </c>
      <c r="K859">
        <f t="shared" si="13"/>
        <v>1</v>
      </c>
    </row>
    <row r="860" spans="1:11" hidden="1">
      <c r="A860" t="s">
        <v>987</v>
      </c>
      <c r="B860" t="s">
        <v>7</v>
      </c>
      <c r="C860" t="s">
        <v>630</v>
      </c>
      <c r="D860" t="s">
        <v>96</v>
      </c>
      <c r="E860">
        <v>43</v>
      </c>
      <c r="F860">
        <v>5.2260525524616241E-2</v>
      </c>
      <c r="J860">
        <f>IF(F860&gt;=Sheet2!$B$5, 1, 0)</f>
        <v>0</v>
      </c>
      <c r="K860">
        <f t="shared" si="13"/>
        <v>1</v>
      </c>
    </row>
    <row r="861" spans="1:11" hidden="1">
      <c r="A861" t="s">
        <v>987</v>
      </c>
      <c r="B861" t="s">
        <v>7</v>
      </c>
      <c r="C861" t="s">
        <v>392</v>
      </c>
      <c r="D861" t="s">
        <v>22</v>
      </c>
      <c r="E861">
        <v>33</v>
      </c>
      <c r="F861">
        <v>0.1702480465173721</v>
      </c>
      <c r="J861">
        <f>IF(F861&gt;=Sheet2!$B$5, 1, 0)</f>
        <v>0</v>
      </c>
      <c r="K861">
        <f t="shared" si="13"/>
        <v>1</v>
      </c>
    </row>
    <row r="862" spans="1:11" hidden="1">
      <c r="A862" t="s">
        <v>987</v>
      </c>
      <c r="B862" t="s">
        <v>7</v>
      </c>
      <c r="C862" t="s">
        <v>888</v>
      </c>
      <c r="D862" t="s">
        <v>249</v>
      </c>
      <c r="E862">
        <v>5</v>
      </c>
      <c r="F862">
        <v>0.18849416077136991</v>
      </c>
      <c r="J862">
        <f>IF(F862&gt;=Sheet2!$B$5, 1, 0)</f>
        <v>0</v>
      </c>
      <c r="K862">
        <f t="shared" si="13"/>
        <v>1</v>
      </c>
    </row>
    <row r="863" spans="1:11" hidden="1">
      <c r="A863" t="s">
        <v>992</v>
      </c>
      <c r="B863" t="s">
        <v>48</v>
      </c>
      <c r="C863" t="s">
        <v>993</v>
      </c>
      <c r="D863" t="s">
        <v>18</v>
      </c>
      <c r="E863">
        <v>10</v>
      </c>
      <c r="F863">
        <v>0.14929415285587311</v>
      </c>
      <c r="J863">
        <f>IF(F863&gt;=Sheet2!$B$5, 1, 0)</f>
        <v>0</v>
      </c>
      <c r="K863">
        <f t="shared" si="13"/>
        <v>1</v>
      </c>
    </row>
    <row r="864" spans="1:11" hidden="1">
      <c r="A864" t="s">
        <v>994</v>
      </c>
      <c r="B864" t="s">
        <v>7</v>
      </c>
      <c r="C864" t="s">
        <v>309</v>
      </c>
      <c r="D864" t="s">
        <v>50</v>
      </c>
      <c r="E864">
        <v>78</v>
      </c>
      <c r="F864">
        <v>0.15648522973060611</v>
      </c>
      <c r="J864">
        <f>IF(F864&gt;=Sheet2!$B$5, 1, 0)</f>
        <v>0</v>
      </c>
      <c r="K864">
        <f t="shared" si="13"/>
        <v>1</v>
      </c>
    </row>
    <row r="865" spans="1:11" hidden="1">
      <c r="A865" t="s">
        <v>994</v>
      </c>
      <c r="B865" t="s">
        <v>7</v>
      </c>
      <c r="C865" t="s">
        <v>995</v>
      </c>
      <c r="D865" t="s">
        <v>9</v>
      </c>
      <c r="E865">
        <v>58</v>
      </c>
      <c r="F865">
        <v>0.1967737078666687</v>
      </c>
      <c r="J865">
        <f>IF(F865&gt;=Sheet2!$B$5, 1, 0)</f>
        <v>0</v>
      </c>
      <c r="K865">
        <f t="shared" si="13"/>
        <v>1</v>
      </c>
    </row>
    <row r="866" spans="1:11" hidden="1">
      <c r="A866" t="s">
        <v>994</v>
      </c>
      <c r="B866" t="s">
        <v>7</v>
      </c>
      <c r="C866" t="s">
        <v>996</v>
      </c>
      <c r="D866" t="s">
        <v>9</v>
      </c>
      <c r="E866">
        <v>58</v>
      </c>
      <c r="F866">
        <v>0.119318887591362</v>
      </c>
      <c r="J866">
        <f>IF(F866&gt;=Sheet2!$B$5, 1, 0)</f>
        <v>0</v>
      </c>
      <c r="K866">
        <f t="shared" si="13"/>
        <v>1</v>
      </c>
    </row>
    <row r="867" spans="1:11" hidden="1">
      <c r="A867" t="s">
        <v>997</v>
      </c>
      <c r="B867" t="s">
        <v>48</v>
      </c>
      <c r="C867" t="s">
        <v>243</v>
      </c>
      <c r="D867" t="s">
        <v>718</v>
      </c>
      <c r="E867">
        <v>5</v>
      </c>
      <c r="F867">
        <v>0.1166550368070602</v>
      </c>
      <c r="J867">
        <f>IF(F867&gt;=Sheet2!$B$5, 1, 0)</f>
        <v>0</v>
      </c>
      <c r="K867">
        <f t="shared" si="13"/>
        <v>1</v>
      </c>
    </row>
    <row r="868" spans="1:11" hidden="1">
      <c r="A868" t="s">
        <v>997</v>
      </c>
      <c r="B868" t="s">
        <v>48</v>
      </c>
      <c r="C868" t="s">
        <v>706</v>
      </c>
      <c r="D868" t="s">
        <v>12</v>
      </c>
      <c r="E868">
        <v>41</v>
      </c>
      <c r="F868">
        <v>0.16139419376850131</v>
      </c>
      <c r="J868">
        <f>IF(F868&gt;=Sheet2!$B$5, 1, 0)</f>
        <v>0</v>
      </c>
      <c r="K868">
        <f t="shared" si="13"/>
        <v>1</v>
      </c>
    </row>
    <row r="869" spans="1:11" hidden="1">
      <c r="A869" t="s">
        <v>997</v>
      </c>
      <c r="B869" t="s">
        <v>48</v>
      </c>
      <c r="C869" t="s">
        <v>706</v>
      </c>
      <c r="D869" t="s">
        <v>300</v>
      </c>
      <c r="E869">
        <v>9</v>
      </c>
      <c r="F869">
        <v>0.12600234150886541</v>
      </c>
      <c r="J869">
        <f>IF(F869&gt;=Sheet2!$B$5, 1, 0)</f>
        <v>0</v>
      </c>
      <c r="K869">
        <f t="shared" si="13"/>
        <v>1</v>
      </c>
    </row>
    <row r="870" spans="1:11" hidden="1">
      <c r="A870" t="s">
        <v>511</v>
      </c>
      <c r="B870" t="s">
        <v>48</v>
      </c>
      <c r="C870" t="s">
        <v>243</v>
      </c>
      <c r="D870" t="s">
        <v>244</v>
      </c>
      <c r="E870">
        <v>3</v>
      </c>
      <c r="F870">
        <v>0.16499936580657959</v>
      </c>
      <c r="J870">
        <f>IF(F870&gt;=Sheet2!$B$5, 1, 0)</f>
        <v>0</v>
      </c>
      <c r="K870">
        <f t="shared" si="13"/>
        <v>1</v>
      </c>
    </row>
    <row r="871" spans="1:11" hidden="1">
      <c r="A871" t="s">
        <v>511</v>
      </c>
      <c r="B871" t="s">
        <v>48</v>
      </c>
      <c r="C871" t="s">
        <v>639</v>
      </c>
      <c r="D871" t="s">
        <v>156</v>
      </c>
      <c r="E871">
        <v>8</v>
      </c>
      <c r="F871">
        <v>-2.0227117463946339E-2</v>
      </c>
      <c r="J871">
        <f>IF(F871&gt;=Sheet2!$B$5, 1, 0)</f>
        <v>0</v>
      </c>
      <c r="K871">
        <f t="shared" si="13"/>
        <v>1</v>
      </c>
    </row>
    <row r="872" spans="1:11" hidden="1">
      <c r="A872" t="s">
        <v>511</v>
      </c>
      <c r="B872" t="s">
        <v>48</v>
      </c>
      <c r="C872" t="s">
        <v>756</v>
      </c>
      <c r="D872" t="s">
        <v>52</v>
      </c>
      <c r="E872">
        <v>57</v>
      </c>
      <c r="F872">
        <v>0.15660431981086731</v>
      </c>
      <c r="J872">
        <f>IF(F872&gt;=Sheet2!$B$5, 1, 0)</f>
        <v>0</v>
      </c>
      <c r="K872">
        <f t="shared" si="13"/>
        <v>1</v>
      </c>
    </row>
    <row r="873" spans="1:11" hidden="1">
      <c r="A873" t="s">
        <v>998</v>
      </c>
      <c r="B873" t="s">
        <v>7</v>
      </c>
      <c r="C873" t="s">
        <v>984</v>
      </c>
      <c r="D873" t="s">
        <v>450</v>
      </c>
      <c r="E873">
        <v>2</v>
      </c>
      <c r="F873">
        <v>6.2635764479637146E-2</v>
      </c>
      <c r="J873">
        <f>IF(F873&gt;=Sheet2!$B$5, 1, 0)</f>
        <v>0</v>
      </c>
      <c r="K873">
        <f t="shared" si="13"/>
        <v>1</v>
      </c>
    </row>
    <row r="874" spans="1:11" hidden="1">
      <c r="A874" t="s">
        <v>998</v>
      </c>
      <c r="B874" t="s">
        <v>7</v>
      </c>
      <c r="C874" t="s">
        <v>999</v>
      </c>
      <c r="D874" t="s">
        <v>9</v>
      </c>
      <c r="E874">
        <v>58</v>
      </c>
      <c r="F874">
        <v>1.5664000064134601E-2</v>
      </c>
      <c r="J874">
        <f>IF(F874&gt;=Sheet2!$B$5, 1, 0)</f>
        <v>0</v>
      </c>
      <c r="K874">
        <f t="shared" si="13"/>
        <v>1</v>
      </c>
    </row>
    <row r="875" spans="1:11" hidden="1">
      <c r="A875" t="s">
        <v>1000</v>
      </c>
      <c r="B875" t="s">
        <v>7</v>
      </c>
      <c r="C875" t="s">
        <v>723</v>
      </c>
      <c r="D875" t="s">
        <v>9</v>
      </c>
      <c r="E875">
        <v>58</v>
      </c>
      <c r="F875">
        <v>8.9804619550704956E-2</v>
      </c>
      <c r="J875">
        <f>IF(F875&gt;=Sheet2!$B$5, 1, 0)</f>
        <v>0</v>
      </c>
      <c r="K875">
        <f t="shared" si="13"/>
        <v>1</v>
      </c>
    </row>
    <row r="876" spans="1:11" hidden="1">
      <c r="A876" t="s">
        <v>1001</v>
      </c>
      <c r="B876" t="s">
        <v>7</v>
      </c>
      <c r="C876" t="s">
        <v>298</v>
      </c>
      <c r="D876" t="s">
        <v>38</v>
      </c>
      <c r="E876">
        <v>49</v>
      </c>
      <c r="F876">
        <v>0.3768717348575592</v>
      </c>
      <c r="J876">
        <f>IF(F876&gt;=Sheet2!$B$5, 1, 0)</f>
        <v>0</v>
      </c>
      <c r="K876">
        <f t="shared" si="13"/>
        <v>1</v>
      </c>
    </row>
    <row r="877" spans="1:11" hidden="1">
      <c r="A877" t="s">
        <v>1002</v>
      </c>
      <c r="B877" t="s">
        <v>7</v>
      </c>
      <c r="C877" t="s">
        <v>268</v>
      </c>
      <c r="D877" t="s">
        <v>38</v>
      </c>
      <c r="E877">
        <v>49</v>
      </c>
      <c r="F877">
        <v>0.2104070633649826</v>
      </c>
      <c r="J877">
        <f>IF(F877&gt;=Sheet2!$B$5, 1, 0)</f>
        <v>0</v>
      </c>
      <c r="K877">
        <f t="shared" si="13"/>
        <v>1</v>
      </c>
    </row>
    <row r="878" spans="1:11" hidden="1">
      <c r="A878" t="s">
        <v>1002</v>
      </c>
      <c r="B878" t="s">
        <v>7</v>
      </c>
      <c r="C878" t="s">
        <v>114</v>
      </c>
      <c r="D878" t="s">
        <v>38</v>
      </c>
      <c r="E878">
        <v>49</v>
      </c>
      <c r="F878">
        <v>6.6058754920959473E-2</v>
      </c>
      <c r="J878">
        <f>IF(F878&gt;=Sheet2!$B$5, 1, 0)</f>
        <v>0</v>
      </c>
      <c r="K878">
        <f t="shared" si="13"/>
        <v>1</v>
      </c>
    </row>
    <row r="879" spans="1:11" hidden="1">
      <c r="A879" t="s">
        <v>1002</v>
      </c>
      <c r="B879" t="s">
        <v>7</v>
      </c>
      <c r="C879" t="s">
        <v>100</v>
      </c>
      <c r="D879" t="s">
        <v>38</v>
      </c>
      <c r="E879">
        <v>49</v>
      </c>
      <c r="F879">
        <v>5.645187571644783E-2</v>
      </c>
      <c r="J879">
        <f>IF(F879&gt;=Sheet2!$B$5, 1, 0)</f>
        <v>0</v>
      </c>
      <c r="K879">
        <f t="shared" si="13"/>
        <v>1</v>
      </c>
    </row>
    <row r="880" spans="1:11" hidden="1">
      <c r="A880" t="s">
        <v>1002</v>
      </c>
      <c r="B880" t="s">
        <v>7</v>
      </c>
      <c r="C880" t="s">
        <v>1003</v>
      </c>
      <c r="D880" t="s">
        <v>12</v>
      </c>
      <c r="E880">
        <v>41</v>
      </c>
      <c r="F880">
        <v>-1.567204482853413E-2</v>
      </c>
      <c r="J880">
        <f>IF(F880&gt;=Sheet2!$B$5, 1, 0)</f>
        <v>0</v>
      </c>
      <c r="K880">
        <f t="shared" si="13"/>
        <v>1</v>
      </c>
    </row>
    <row r="881" spans="1:11" hidden="1">
      <c r="A881" t="s">
        <v>1002</v>
      </c>
      <c r="B881" t="s">
        <v>7</v>
      </c>
      <c r="C881" t="s">
        <v>555</v>
      </c>
      <c r="D881" t="s">
        <v>142</v>
      </c>
      <c r="E881">
        <v>6</v>
      </c>
      <c r="F881">
        <v>0.20577982068061829</v>
      </c>
      <c r="J881">
        <f>IF(F881&gt;=Sheet2!$B$5, 1, 0)</f>
        <v>0</v>
      </c>
      <c r="K881">
        <f t="shared" si="13"/>
        <v>1</v>
      </c>
    </row>
    <row r="882" spans="1:11" hidden="1">
      <c r="A882" t="s">
        <v>1002</v>
      </c>
      <c r="B882" t="s">
        <v>7</v>
      </c>
      <c r="C882" t="s">
        <v>350</v>
      </c>
      <c r="D882" t="s">
        <v>50</v>
      </c>
      <c r="E882">
        <v>78</v>
      </c>
      <c r="F882">
        <v>6.1598725616931922E-2</v>
      </c>
      <c r="J882">
        <f>IF(F882&gt;=Sheet2!$B$5, 1, 0)</f>
        <v>0</v>
      </c>
      <c r="K882">
        <f t="shared" si="13"/>
        <v>1</v>
      </c>
    </row>
    <row r="883" spans="1:11" hidden="1">
      <c r="A883" t="s">
        <v>1002</v>
      </c>
      <c r="B883" t="s">
        <v>7</v>
      </c>
      <c r="C883" t="s">
        <v>587</v>
      </c>
      <c r="D883" t="s">
        <v>14</v>
      </c>
      <c r="E883">
        <v>18</v>
      </c>
      <c r="F883">
        <v>4.5546643435955048E-2</v>
      </c>
      <c r="J883">
        <f>IF(F883&gt;=Sheet2!$B$5, 1, 0)</f>
        <v>0</v>
      </c>
      <c r="K883">
        <f t="shared" si="13"/>
        <v>1</v>
      </c>
    </row>
    <row r="884" spans="1:11" hidden="1">
      <c r="A884" t="s">
        <v>1002</v>
      </c>
      <c r="B884" t="s">
        <v>7</v>
      </c>
      <c r="C884" t="s">
        <v>869</v>
      </c>
      <c r="D884" t="s">
        <v>117</v>
      </c>
      <c r="E884">
        <v>3</v>
      </c>
      <c r="F884">
        <v>9.6023522317409515E-2</v>
      </c>
      <c r="J884">
        <f>IF(F884&gt;=Sheet2!$B$5, 1, 0)</f>
        <v>0</v>
      </c>
      <c r="K884">
        <f t="shared" si="13"/>
        <v>1</v>
      </c>
    </row>
    <row r="885" spans="1:11" hidden="1">
      <c r="A885" t="s">
        <v>1002</v>
      </c>
      <c r="B885" t="s">
        <v>7</v>
      </c>
      <c r="C885" t="s">
        <v>468</v>
      </c>
      <c r="D885" t="s">
        <v>9</v>
      </c>
      <c r="E885">
        <v>58</v>
      </c>
      <c r="F885">
        <v>0.13933591544628141</v>
      </c>
      <c r="J885">
        <f>IF(F885&gt;=Sheet2!$B$5, 1, 0)</f>
        <v>0</v>
      </c>
      <c r="K885">
        <f t="shared" si="13"/>
        <v>1</v>
      </c>
    </row>
    <row r="886" spans="1:11" hidden="1">
      <c r="A886" t="s">
        <v>1002</v>
      </c>
      <c r="B886" t="s">
        <v>7</v>
      </c>
      <c r="C886" t="s">
        <v>179</v>
      </c>
      <c r="D886" t="s">
        <v>9</v>
      </c>
      <c r="E886">
        <v>58</v>
      </c>
      <c r="F886">
        <v>6.8892374634742737E-2</v>
      </c>
      <c r="J886">
        <f>IF(F886&gt;=Sheet2!$B$5, 1, 0)</f>
        <v>0</v>
      </c>
      <c r="K886">
        <f t="shared" si="13"/>
        <v>1</v>
      </c>
    </row>
    <row r="887" spans="1:11" hidden="1">
      <c r="A887" t="s">
        <v>1002</v>
      </c>
      <c r="B887" t="s">
        <v>7</v>
      </c>
      <c r="C887" t="s">
        <v>467</v>
      </c>
      <c r="D887" t="s">
        <v>9</v>
      </c>
      <c r="E887">
        <v>58</v>
      </c>
      <c r="F887">
        <v>2.4066530168056492E-2</v>
      </c>
      <c r="J887">
        <f>IF(F887&gt;=Sheet2!$B$5, 1, 0)</f>
        <v>0</v>
      </c>
      <c r="K887">
        <f t="shared" si="13"/>
        <v>1</v>
      </c>
    </row>
    <row r="888" spans="1:11" hidden="1">
      <c r="A888" t="s">
        <v>1002</v>
      </c>
      <c r="B888" t="s">
        <v>7</v>
      </c>
      <c r="C888" t="s">
        <v>1004</v>
      </c>
      <c r="D888" t="s">
        <v>177</v>
      </c>
      <c r="E888">
        <v>16</v>
      </c>
      <c r="F888">
        <v>6.988256424665451E-2</v>
      </c>
      <c r="J888">
        <f>IF(F888&gt;=Sheet2!$B$5, 1, 0)</f>
        <v>0</v>
      </c>
      <c r="K888">
        <f t="shared" si="13"/>
        <v>1</v>
      </c>
    </row>
    <row r="889" spans="1:11" hidden="1">
      <c r="A889" t="s">
        <v>1002</v>
      </c>
      <c r="B889" t="s">
        <v>48</v>
      </c>
      <c r="C889" t="s">
        <v>953</v>
      </c>
      <c r="D889" t="s">
        <v>1005</v>
      </c>
      <c r="E889">
        <v>2</v>
      </c>
      <c r="F889">
        <v>0.10366577655076981</v>
      </c>
      <c r="J889">
        <f>IF(F889&gt;=Sheet2!$B$5, 1, 0)</f>
        <v>0</v>
      </c>
      <c r="K889">
        <f t="shared" si="13"/>
        <v>1</v>
      </c>
    </row>
    <row r="890" spans="1:11" hidden="1">
      <c r="A890" t="s">
        <v>1002</v>
      </c>
      <c r="B890" t="s">
        <v>48</v>
      </c>
      <c r="C890" t="s">
        <v>1006</v>
      </c>
      <c r="D890" t="s">
        <v>29</v>
      </c>
      <c r="E890">
        <v>6</v>
      </c>
      <c r="F890">
        <v>0.17385685443878171</v>
      </c>
      <c r="J890">
        <f>IF(F890&gt;=Sheet2!$B$5, 1, 0)</f>
        <v>0</v>
      </c>
      <c r="K890">
        <f t="shared" si="13"/>
        <v>1</v>
      </c>
    </row>
    <row r="891" spans="1:11" hidden="1">
      <c r="A891" t="s">
        <v>1002</v>
      </c>
      <c r="B891" t="s">
        <v>48</v>
      </c>
      <c r="C891" t="s">
        <v>28</v>
      </c>
      <c r="D891" t="s">
        <v>29</v>
      </c>
      <c r="E891">
        <v>6</v>
      </c>
      <c r="F891">
        <v>6.3861794769763947E-2</v>
      </c>
      <c r="J891">
        <f>IF(F891&gt;=Sheet2!$B$5, 1, 0)</f>
        <v>0</v>
      </c>
      <c r="K891">
        <f t="shared" si="13"/>
        <v>1</v>
      </c>
    </row>
    <row r="892" spans="1:11" hidden="1">
      <c r="A892" t="s">
        <v>1002</v>
      </c>
      <c r="B892" t="s">
        <v>48</v>
      </c>
      <c r="C892" t="s">
        <v>1007</v>
      </c>
      <c r="D892" t="s">
        <v>342</v>
      </c>
      <c r="E892">
        <v>14</v>
      </c>
      <c r="F892">
        <v>0.13565002381801611</v>
      </c>
      <c r="J892">
        <f>IF(F892&gt;=Sheet2!$B$5, 1, 0)</f>
        <v>0</v>
      </c>
      <c r="K892">
        <f t="shared" si="13"/>
        <v>1</v>
      </c>
    </row>
    <row r="893" spans="1:11" hidden="1">
      <c r="A893" t="s">
        <v>1002</v>
      </c>
      <c r="B893" t="s">
        <v>48</v>
      </c>
      <c r="C893" t="s">
        <v>1008</v>
      </c>
      <c r="D893" t="s">
        <v>342</v>
      </c>
      <c r="E893">
        <v>14</v>
      </c>
      <c r="F893">
        <v>6.6258728504180908E-2</v>
      </c>
      <c r="J893">
        <f>IF(F893&gt;=Sheet2!$B$5, 1, 0)</f>
        <v>0</v>
      </c>
      <c r="K893">
        <f t="shared" si="13"/>
        <v>1</v>
      </c>
    </row>
    <row r="894" spans="1:11" hidden="1">
      <c r="A894" t="s">
        <v>1009</v>
      </c>
      <c r="B894" t="s">
        <v>7</v>
      </c>
      <c r="C894" t="s">
        <v>267</v>
      </c>
      <c r="D894" t="s">
        <v>38</v>
      </c>
      <c r="E894">
        <v>49</v>
      </c>
      <c r="F894">
        <v>0.17932762205600741</v>
      </c>
      <c r="J894">
        <f>IF(F894&gt;=Sheet2!$B$5, 1, 0)</f>
        <v>0</v>
      </c>
      <c r="K894">
        <f t="shared" si="13"/>
        <v>1</v>
      </c>
    </row>
    <row r="895" spans="1:11" hidden="1">
      <c r="A895" t="s">
        <v>232</v>
      </c>
      <c r="B895" t="s">
        <v>48</v>
      </c>
      <c r="C895" t="s">
        <v>711</v>
      </c>
      <c r="D895" t="s">
        <v>50</v>
      </c>
      <c r="E895">
        <v>78</v>
      </c>
      <c r="F895">
        <v>0.2405989468097687</v>
      </c>
      <c r="J895">
        <f>IF(F895&gt;=Sheet2!$B$5, 1, 0)</f>
        <v>0</v>
      </c>
      <c r="K895">
        <f t="shared" si="13"/>
        <v>1</v>
      </c>
    </row>
    <row r="896" spans="1:11" hidden="1">
      <c r="A896" t="s">
        <v>232</v>
      </c>
      <c r="B896" t="s">
        <v>48</v>
      </c>
      <c r="C896" t="s">
        <v>953</v>
      </c>
      <c r="D896" t="s">
        <v>96</v>
      </c>
      <c r="E896">
        <v>43</v>
      </c>
      <c r="F896">
        <v>0.14857681095600131</v>
      </c>
      <c r="J896">
        <f>IF(F896&gt;=Sheet2!$B$5, 1, 0)</f>
        <v>0</v>
      </c>
      <c r="K896">
        <f t="shared" si="13"/>
        <v>1</v>
      </c>
    </row>
    <row r="897" spans="1:11" hidden="1">
      <c r="A897" t="s">
        <v>1010</v>
      </c>
      <c r="B897" t="s">
        <v>7</v>
      </c>
      <c r="C897" t="s">
        <v>721</v>
      </c>
      <c r="D897" t="s">
        <v>38</v>
      </c>
      <c r="E897">
        <v>49</v>
      </c>
      <c r="F897">
        <v>0.29093953967094421</v>
      </c>
      <c r="J897">
        <f>IF(F897&gt;=Sheet2!$B$5, 1, 0)</f>
        <v>0</v>
      </c>
      <c r="K897">
        <f t="shared" si="13"/>
        <v>1</v>
      </c>
    </row>
    <row r="898" spans="1:11" hidden="1">
      <c r="A898" t="s">
        <v>1010</v>
      </c>
      <c r="B898" t="s">
        <v>7</v>
      </c>
      <c r="C898" t="s">
        <v>365</v>
      </c>
      <c r="D898" t="s">
        <v>362</v>
      </c>
      <c r="E898">
        <v>4</v>
      </c>
      <c r="F898">
        <v>0.12568026781082151</v>
      </c>
      <c r="J898">
        <f>IF(F898&gt;=Sheet2!$B$5, 1, 0)</f>
        <v>0</v>
      </c>
      <c r="K898">
        <f t="shared" si="13"/>
        <v>1</v>
      </c>
    </row>
    <row r="899" spans="1:11" hidden="1">
      <c r="A899" t="s">
        <v>1011</v>
      </c>
      <c r="B899" t="s">
        <v>7</v>
      </c>
      <c r="C899" t="s">
        <v>302</v>
      </c>
      <c r="D899" t="s">
        <v>96</v>
      </c>
      <c r="E899">
        <v>43</v>
      </c>
      <c r="F899">
        <v>0.16551877558231351</v>
      </c>
      <c r="J899">
        <f>IF(F899&gt;=Sheet2!$B$5, 1, 0)</f>
        <v>0</v>
      </c>
      <c r="K899">
        <f t="shared" ref="K899:K962" si="14">IF(J899=G899, 1, 0)</f>
        <v>1</v>
      </c>
    </row>
    <row r="900" spans="1:11" hidden="1">
      <c r="A900" t="s">
        <v>1011</v>
      </c>
      <c r="B900" t="s">
        <v>7</v>
      </c>
      <c r="C900" t="s">
        <v>939</v>
      </c>
      <c r="D900" t="s">
        <v>96</v>
      </c>
      <c r="E900">
        <v>43</v>
      </c>
      <c r="F900">
        <v>4.6546626836061478E-2</v>
      </c>
      <c r="J900">
        <f>IF(F900&gt;=Sheet2!$B$5, 1, 0)</f>
        <v>0</v>
      </c>
      <c r="K900">
        <f t="shared" si="14"/>
        <v>1</v>
      </c>
    </row>
    <row r="901" spans="1:11" hidden="1">
      <c r="A901" t="s">
        <v>1012</v>
      </c>
      <c r="B901" t="s">
        <v>48</v>
      </c>
      <c r="C901" t="s">
        <v>1013</v>
      </c>
      <c r="D901" t="s">
        <v>50</v>
      </c>
      <c r="E901">
        <v>78</v>
      </c>
      <c r="F901">
        <v>0.117360882461071</v>
      </c>
      <c r="J901">
        <f>IF(F901&gt;=Sheet2!$B$5, 1, 0)</f>
        <v>0</v>
      </c>
      <c r="K901">
        <f t="shared" si="14"/>
        <v>1</v>
      </c>
    </row>
    <row r="902" spans="1:11" hidden="1">
      <c r="A902" t="s">
        <v>1014</v>
      </c>
      <c r="B902" t="s">
        <v>7</v>
      </c>
      <c r="C902" t="s">
        <v>722</v>
      </c>
      <c r="D902" t="s">
        <v>38</v>
      </c>
      <c r="E902">
        <v>49</v>
      </c>
      <c r="F902">
        <v>0.26565688848495478</v>
      </c>
      <c r="J902">
        <f>IF(F902&gt;=Sheet2!$B$5, 1, 0)</f>
        <v>0</v>
      </c>
      <c r="K902">
        <f t="shared" si="14"/>
        <v>1</v>
      </c>
    </row>
    <row r="903" spans="1:11" hidden="1">
      <c r="A903" t="s">
        <v>1014</v>
      </c>
      <c r="B903" t="s">
        <v>7</v>
      </c>
      <c r="C903" t="s">
        <v>1015</v>
      </c>
      <c r="D903" t="s">
        <v>38</v>
      </c>
      <c r="E903">
        <v>49</v>
      </c>
      <c r="F903">
        <v>0.20677720010280609</v>
      </c>
      <c r="J903">
        <f>IF(F903&gt;=Sheet2!$B$5, 1, 0)</f>
        <v>0</v>
      </c>
      <c r="K903">
        <f t="shared" si="14"/>
        <v>1</v>
      </c>
    </row>
    <row r="904" spans="1:11" hidden="1">
      <c r="A904" t="s">
        <v>1014</v>
      </c>
      <c r="B904" t="s">
        <v>7</v>
      </c>
      <c r="C904" t="s">
        <v>1016</v>
      </c>
      <c r="D904" t="s">
        <v>61</v>
      </c>
      <c r="E904">
        <v>9</v>
      </c>
      <c r="F904">
        <v>0.1352349519729614</v>
      </c>
      <c r="J904">
        <f>IF(F904&gt;=Sheet2!$B$5, 1, 0)</f>
        <v>0</v>
      </c>
      <c r="K904">
        <f t="shared" si="14"/>
        <v>1</v>
      </c>
    </row>
    <row r="905" spans="1:11" hidden="1">
      <c r="A905" t="s">
        <v>1014</v>
      </c>
      <c r="B905" t="s">
        <v>48</v>
      </c>
      <c r="C905" t="s">
        <v>405</v>
      </c>
      <c r="D905" t="s">
        <v>52</v>
      </c>
      <c r="E905">
        <v>57</v>
      </c>
      <c r="F905">
        <v>0.18857124447822571</v>
      </c>
      <c r="J905">
        <f>IF(F905&gt;=Sheet2!$B$5, 1, 0)</f>
        <v>0</v>
      </c>
      <c r="K905">
        <f t="shared" si="14"/>
        <v>1</v>
      </c>
    </row>
    <row r="906" spans="1:11" hidden="1">
      <c r="A906" t="s">
        <v>1017</v>
      </c>
      <c r="B906" t="s">
        <v>48</v>
      </c>
      <c r="C906" t="s">
        <v>1018</v>
      </c>
      <c r="D906" t="s">
        <v>52</v>
      </c>
      <c r="E906">
        <v>57</v>
      </c>
      <c r="F906">
        <v>0.13132581114768979</v>
      </c>
      <c r="J906">
        <f>IF(F906&gt;=Sheet2!$B$5, 1, 0)</f>
        <v>0</v>
      </c>
      <c r="K906">
        <f t="shared" si="14"/>
        <v>1</v>
      </c>
    </row>
    <row r="907" spans="1:11" hidden="1">
      <c r="A907" t="s">
        <v>1019</v>
      </c>
      <c r="B907" t="s">
        <v>48</v>
      </c>
      <c r="C907" t="s">
        <v>1020</v>
      </c>
      <c r="D907" t="s">
        <v>183</v>
      </c>
      <c r="E907">
        <v>14</v>
      </c>
      <c r="F907">
        <v>0.17393460869789121</v>
      </c>
      <c r="J907">
        <f>IF(F907&gt;=Sheet2!$B$5, 1, 0)</f>
        <v>0</v>
      </c>
      <c r="K907">
        <f t="shared" si="14"/>
        <v>1</v>
      </c>
    </row>
    <row r="908" spans="1:11" hidden="1">
      <c r="A908" t="s">
        <v>1019</v>
      </c>
      <c r="B908" t="s">
        <v>48</v>
      </c>
      <c r="C908" t="s">
        <v>1021</v>
      </c>
      <c r="D908" t="s">
        <v>96</v>
      </c>
      <c r="E908">
        <v>43</v>
      </c>
      <c r="F908">
        <v>0.19747693836689001</v>
      </c>
      <c r="J908">
        <f>IF(F908&gt;=Sheet2!$B$5, 1, 0)</f>
        <v>0</v>
      </c>
      <c r="K908">
        <f t="shared" si="14"/>
        <v>1</v>
      </c>
    </row>
    <row r="909" spans="1:11" hidden="1">
      <c r="A909" t="s">
        <v>1019</v>
      </c>
      <c r="B909" t="s">
        <v>48</v>
      </c>
      <c r="C909" t="s">
        <v>1022</v>
      </c>
      <c r="D909" t="s">
        <v>18</v>
      </c>
      <c r="E909">
        <v>10</v>
      </c>
      <c r="F909">
        <v>0.3312511146068573</v>
      </c>
      <c r="J909">
        <f>IF(F909&gt;=Sheet2!$B$5, 1, 0)</f>
        <v>0</v>
      </c>
      <c r="K909">
        <f t="shared" si="14"/>
        <v>1</v>
      </c>
    </row>
    <row r="910" spans="1:11" hidden="1">
      <c r="A910" t="s">
        <v>1023</v>
      </c>
      <c r="B910" t="s">
        <v>48</v>
      </c>
      <c r="C910" t="s">
        <v>1024</v>
      </c>
      <c r="D910" t="s">
        <v>50</v>
      </c>
      <c r="E910">
        <v>78</v>
      </c>
      <c r="F910">
        <v>0.20095749199390411</v>
      </c>
      <c r="J910">
        <f>IF(F910&gt;=Sheet2!$B$5, 1, 0)</f>
        <v>0</v>
      </c>
      <c r="K910">
        <f t="shared" si="14"/>
        <v>1</v>
      </c>
    </row>
    <row r="911" spans="1:11" hidden="1">
      <c r="A911" t="s">
        <v>1023</v>
      </c>
      <c r="B911" t="s">
        <v>48</v>
      </c>
      <c r="C911" t="s">
        <v>1025</v>
      </c>
      <c r="D911" t="s">
        <v>52</v>
      </c>
      <c r="E911">
        <v>57</v>
      </c>
      <c r="F911">
        <v>0.123202346265316</v>
      </c>
      <c r="J911">
        <f>IF(F911&gt;=Sheet2!$B$5, 1, 0)</f>
        <v>0</v>
      </c>
      <c r="K911">
        <f t="shared" si="14"/>
        <v>1</v>
      </c>
    </row>
    <row r="912" spans="1:11" hidden="1">
      <c r="A912" t="s">
        <v>74</v>
      </c>
      <c r="B912" t="s">
        <v>7</v>
      </c>
      <c r="C912" t="s">
        <v>509</v>
      </c>
      <c r="D912" t="s">
        <v>244</v>
      </c>
      <c r="E912">
        <v>3</v>
      </c>
      <c r="F912">
        <v>4.4890046119689941E-2</v>
      </c>
      <c r="J912">
        <f>IF(F912&gt;=Sheet2!$B$5, 1, 0)</f>
        <v>0</v>
      </c>
      <c r="K912">
        <f t="shared" si="14"/>
        <v>1</v>
      </c>
    </row>
    <row r="913" spans="1:11" hidden="1">
      <c r="A913" t="s">
        <v>1026</v>
      </c>
      <c r="B913" t="s">
        <v>48</v>
      </c>
      <c r="C913" t="s">
        <v>499</v>
      </c>
      <c r="D913" t="s">
        <v>50</v>
      </c>
      <c r="E913">
        <v>78</v>
      </c>
      <c r="F913">
        <v>0.12389954924583441</v>
      </c>
      <c r="J913">
        <f>IF(F913&gt;=Sheet2!$B$5, 1, 0)</f>
        <v>0</v>
      </c>
      <c r="K913">
        <f t="shared" si="14"/>
        <v>1</v>
      </c>
    </row>
    <row r="914" spans="1:11" hidden="1">
      <c r="A914" t="s">
        <v>1027</v>
      </c>
      <c r="B914" t="s">
        <v>7</v>
      </c>
      <c r="C914" t="s">
        <v>909</v>
      </c>
      <c r="D914" t="s">
        <v>9</v>
      </c>
      <c r="E914">
        <v>58</v>
      </c>
      <c r="F914">
        <v>7.1802198886871338E-2</v>
      </c>
      <c r="J914">
        <f>IF(F914&gt;=Sheet2!$B$5, 1, 0)</f>
        <v>0</v>
      </c>
      <c r="K914">
        <f t="shared" si="14"/>
        <v>1</v>
      </c>
    </row>
    <row r="915" spans="1:11" hidden="1">
      <c r="A915" t="s">
        <v>22</v>
      </c>
      <c r="B915" t="s">
        <v>7</v>
      </c>
      <c r="C915" t="s">
        <v>1028</v>
      </c>
      <c r="D915" t="s">
        <v>61</v>
      </c>
      <c r="E915">
        <v>9</v>
      </c>
      <c r="F915">
        <v>0.1064988374710083</v>
      </c>
      <c r="J915">
        <f>IF(F915&gt;=Sheet2!$B$5, 1, 0)</f>
        <v>0</v>
      </c>
      <c r="K915">
        <f t="shared" si="14"/>
        <v>1</v>
      </c>
    </row>
    <row r="916" spans="1:11" hidden="1">
      <c r="A916" t="s">
        <v>22</v>
      </c>
      <c r="B916" t="s">
        <v>48</v>
      </c>
      <c r="C916" t="s">
        <v>270</v>
      </c>
      <c r="D916" t="s">
        <v>108</v>
      </c>
      <c r="E916">
        <v>40</v>
      </c>
      <c r="F916">
        <v>0.30845069885253912</v>
      </c>
      <c r="J916">
        <f>IF(F916&gt;=Sheet2!$B$5, 1, 0)</f>
        <v>0</v>
      </c>
      <c r="K916">
        <f t="shared" si="14"/>
        <v>1</v>
      </c>
    </row>
    <row r="917" spans="1:11" hidden="1">
      <c r="A917" t="s">
        <v>22</v>
      </c>
      <c r="B917" t="s">
        <v>48</v>
      </c>
      <c r="C917" t="s">
        <v>712</v>
      </c>
      <c r="D917" t="s">
        <v>50</v>
      </c>
      <c r="E917">
        <v>78</v>
      </c>
      <c r="F917">
        <v>0.34780186414718628</v>
      </c>
      <c r="J917">
        <f>IF(F917&gt;=Sheet2!$B$5, 1, 0)</f>
        <v>0</v>
      </c>
      <c r="K917">
        <f t="shared" si="14"/>
        <v>1</v>
      </c>
    </row>
    <row r="918" spans="1:11" hidden="1">
      <c r="A918" t="s">
        <v>22</v>
      </c>
      <c r="B918" t="s">
        <v>48</v>
      </c>
      <c r="C918" t="s">
        <v>757</v>
      </c>
      <c r="D918" t="s">
        <v>52</v>
      </c>
      <c r="E918">
        <v>57</v>
      </c>
      <c r="F918">
        <v>0.18420496582984919</v>
      </c>
      <c r="J918">
        <f>IF(F918&gt;=Sheet2!$B$5, 1, 0)</f>
        <v>0</v>
      </c>
      <c r="K918">
        <f t="shared" si="14"/>
        <v>1</v>
      </c>
    </row>
    <row r="919" spans="1:11" hidden="1">
      <c r="A919" t="s">
        <v>1029</v>
      </c>
      <c r="B919" t="s">
        <v>48</v>
      </c>
      <c r="C919" t="s">
        <v>1030</v>
      </c>
      <c r="D919" t="s">
        <v>617</v>
      </c>
      <c r="E919">
        <v>7</v>
      </c>
      <c r="F919">
        <v>0.31955987215042109</v>
      </c>
      <c r="J919">
        <f>IF(F919&gt;=Sheet2!$B$5, 1, 0)</f>
        <v>0</v>
      </c>
      <c r="K919">
        <f t="shared" si="14"/>
        <v>1</v>
      </c>
    </row>
    <row r="920" spans="1:11" hidden="1">
      <c r="A920" t="s">
        <v>1031</v>
      </c>
      <c r="B920" t="s">
        <v>7</v>
      </c>
      <c r="C920" t="s">
        <v>1032</v>
      </c>
      <c r="D920" t="s">
        <v>332</v>
      </c>
      <c r="E920">
        <v>4</v>
      </c>
      <c r="F920">
        <v>0.45328190922737122</v>
      </c>
      <c r="G920">
        <v>1</v>
      </c>
      <c r="H920" t="s">
        <v>1352</v>
      </c>
      <c r="J920">
        <f>IF(F920&gt;=Sheet2!$B$5, 1, 0)</f>
        <v>0</v>
      </c>
      <c r="K920">
        <f t="shared" si="14"/>
        <v>0</v>
      </c>
    </row>
    <row r="921" spans="1:11" hidden="1">
      <c r="A921" t="s">
        <v>1033</v>
      </c>
      <c r="B921" t="s">
        <v>7</v>
      </c>
      <c r="C921" t="s">
        <v>451</v>
      </c>
      <c r="D921" t="s">
        <v>450</v>
      </c>
      <c r="E921">
        <v>2</v>
      </c>
      <c r="F921">
        <v>0.28529536724090582</v>
      </c>
      <c r="J921">
        <f>IF(F921&gt;=Sheet2!$B$5, 1, 0)</f>
        <v>0</v>
      </c>
      <c r="K921">
        <f t="shared" si="14"/>
        <v>1</v>
      </c>
    </row>
    <row r="922" spans="1:11" hidden="1">
      <c r="A922" t="s">
        <v>1033</v>
      </c>
      <c r="B922" t="s">
        <v>7</v>
      </c>
      <c r="C922" t="s">
        <v>420</v>
      </c>
      <c r="D922" t="s">
        <v>50</v>
      </c>
      <c r="E922">
        <v>78</v>
      </c>
      <c r="F922">
        <v>0.14503063261508939</v>
      </c>
      <c r="J922">
        <f>IF(F922&gt;=Sheet2!$B$5, 1, 0)</f>
        <v>0</v>
      </c>
      <c r="K922">
        <f t="shared" si="14"/>
        <v>1</v>
      </c>
    </row>
    <row r="923" spans="1:11" hidden="1">
      <c r="A923" t="s">
        <v>1033</v>
      </c>
      <c r="B923" t="s">
        <v>7</v>
      </c>
      <c r="C923" t="s">
        <v>422</v>
      </c>
      <c r="D923" t="s">
        <v>50</v>
      </c>
      <c r="E923">
        <v>78</v>
      </c>
      <c r="F923">
        <v>0.13102203607559201</v>
      </c>
      <c r="J923">
        <f>IF(F923&gt;=Sheet2!$B$5, 1, 0)</f>
        <v>0</v>
      </c>
      <c r="K923">
        <f t="shared" si="14"/>
        <v>1</v>
      </c>
    </row>
    <row r="924" spans="1:11" hidden="1">
      <c r="A924" t="s">
        <v>1033</v>
      </c>
      <c r="B924" t="s">
        <v>7</v>
      </c>
      <c r="C924" t="s">
        <v>1034</v>
      </c>
      <c r="D924" t="s">
        <v>687</v>
      </c>
      <c r="E924">
        <v>4</v>
      </c>
      <c r="F924">
        <v>0.38646477460861212</v>
      </c>
      <c r="J924">
        <f>IF(F924&gt;=Sheet2!$B$5, 1, 0)</f>
        <v>0</v>
      </c>
      <c r="K924">
        <f t="shared" si="14"/>
        <v>1</v>
      </c>
    </row>
    <row r="925" spans="1:11" hidden="1">
      <c r="A925" t="s">
        <v>1033</v>
      </c>
      <c r="B925" t="s">
        <v>7</v>
      </c>
      <c r="C925" t="s">
        <v>451</v>
      </c>
      <c r="D925" t="s">
        <v>9</v>
      </c>
      <c r="E925">
        <v>58</v>
      </c>
      <c r="F925">
        <v>5.0065517425537109E-2</v>
      </c>
      <c r="J925">
        <f>IF(F925&gt;=Sheet2!$B$5, 1, 0)</f>
        <v>0</v>
      </c>
      <c r="K925">
        <f t="shared" si="14"/>
        <v>1</v>
      </c>
    </row>
    <row r="926" spans="1:11" hidden="1">
      <c r="A926" t="s">
        <v>1033</v>
      </c>
      <c r="B926" t="s">
        <v>7</v>
      </c>
      <c r="C926" t="s">
        <v>705</v>
      </c>
      <c r="D926" t="s">
        <v>105</v>
      </c>
      <c r="E926">
        <v>17</v>
      </c>
      <c r="F926">
        <v>8.5689947009086609E-2</v>
      </c>
      <c r="J926">
        <f>IF(F926&gt;=Sheet2!$B$5, 1, 0)</f>
        <v>0</v>
      </c>
      <c r="K926">
        <f t="shared" si="14"/>
        <v>1</v>
      </c>
    </row>
    <row r="927" spans="1:11" hidden="1">
      <c r="A927" t="s">
        <v>1035</v>
      </c>
      <c r="B927" t="s">
        <v>48</v>
      </c>
      <c r="C927" t="s">
        <v>688</v>
      </c>
      <c r="D927" t="s">
        <v>9</v>
      </c>
      <c r="E927">
        <v>58</v>
      </c>
      <c r="F927">
        <v>7.6889246702194214E-2</v>
      </c>
      <c r="J927">
        <f>IF(F927&gt;=Sheet2!$B$5, 1, 0)</f>
        <v>0</v>
      </c>
      <c r="K927">
        <f t="shared" si="14"/>
        <v>1</v>
      </c>
    </row>
    <row r="928" spans="1:11" hidden="1">
      <c r="A928" t="s">
        <v>1035</v>
      </c>
      <c r="B928" t="s">
        <v>48</v>
      </c>
      <c r="C928" t="s">
        <v>688</v>
      </c>
      <c r="D928" t="s">
        <v>105</v>
      </c>
      <c r="E928">
        <v>17</v>
      </c>
      <c r="F928">
        <v>0.13794511556625369</v>
      </c>
      <c r="J928">
        <f>IF(F928&gt;=Sheet2!$B$5, 1, 0)</f>
        <v>0</v>
      </c>
      <c r="K928">
        <f t="shared" si="14"/>
        <v>1</v>
      </c>
    </row>
    <row r="929" spans="1:11" hidden="1">
      <c r="A929" t="s">
        <v>1036</v>
      </c>
      <c r="B929" t="s">
        <v>7</v>
      </c>
      <c r="C929" t="s">
        <v>1037</v>
      </c>
      <c r="D929" t="s">
        <v>177</v>
      </c>
      <c r="E929">
        <v>16</v>
      </c>
      <c r="F929">
        <v>0.15195396542549131</v>
      </c>
      <c r="J929">
        <f>IF(F929&gt;=Sheet2!$B$5, 1, 0)</f>
        <v>0</v>
      </c>
      <c r="K929">
        <f t="shared" si="14"/>
        <v>1</v>
      </c>
    </row>
    <row r="930" spans="1:11" hidden="1">
      <c r="A930" t="s">
        <v>1036</v>
      </c>
      <c r="B930" t="s">
        <v>48</v>
      </c>
      <c r="C930" t="s">
        <v>1038</v>
      </c>
      <c r="D930" t="s">
        <v>134</v>
      </c>
      <c r="E930">
        <v>10</v>
      </c>
      <c r="F930">
        <v>0.14383500814437869</v>
      </c>
      <c r="J930">
        <f>IF(F930&gt;=Sheet2!$B$5, 1, 0)</f>
        <v>0</v>
      </c>
      <c r="K930">
        <f t="shared" si="14"/>
        <v>1</v>
      </c>
    </row>
    <row r="931" spans="1:11" hidden="1">
      <c r="A931" t="s">
        <v>1036</v>
      </c>
      <c r="B931" t="s">
        <v>48</v>
      </c>
      <c r="C931" t="s">
        <v>102</v>
      </c>
      <c r="D931" t="s">
        <v>142</v>
      </c>
      <c r="E931">
        <v>6</v>
      </c>
      <c r="F931">
        <v>3.5631828010082238E-2</v>
      </c>
      <c r="J931">
        <f>IF(F931&gt;=Sheet2!$B$5, 1, 0)</f>
        <v>0</v>
      </c>
      <c r="K931">
        <f t="shared" si="14"/>
        <v>1</v>
      </c>
    </row>
    <row r="932" spans="1:11" hidden="1">
      <c r="A932" t="s">
        <v>1036</v>
      </c>
      <c r="B932" t="s">
        <v>48</v>
      </c>
      <c r="C932" t="s">
        <v>1039</v>
      </c>
      <c r="D932" t="s">
        <v>74</v>
      </c>
      <c r="E932">
        <v>12</v>
      </c>
      <c r="F932">
        <v>0.2115631848573685</v>
      </c>
      <c r="J932">
        <f>IF(F932&gt;=Sheet2!$B$5, 1, 0)</f>
        <v>0</v>
      </c>
      <c r="K932">
        <f t="shared" si="14"/>
        <v>1</v>
      </c>
    </row>
    <row r="933" spans="1:11" hidden="1">
      <c r="A933" t="s">
        <v>1036</v>
      </c>
      <c r="B933" t="s">
        <v>48</v>
      </c>
      <c r="C933" t="s">
        <v>1040</v>
      </c>
      <c r="D933" t="s">
        <v>22</v>
      </c>
      <c r="E933">
        <v>33</v>
      </c>
      <c r="F933">
        <v>0.28744596242904658</v>
      </c>
      <c r="J933">
        <f>IF(F933&gt;=Sheet2!$B$5, 1, 0)</f>
        <v>0</v>
      </c>
      <c r="K933">
        <f t="shared" si="14"/>
        <v>1</v>
      </c>
    </row>
    <row r="934" spans="1:11" hidden="1">
      <c r="A934" t="s">
        <v>1041</v>
      </c>
      <c r="B934" t="s">
        <v>7</v>
      </c>
      <c r="C934" t="s">
        <v>1042</v>
      </c>
      <c r="D934" t="s">
        <v>135</v>
      </c>
      <c r="E934">
        <v>3</v>
      </c>
      <c r="F934">
        <v>0.52315652370452881</v>
      </c>
      <c r="G934">
        <v>1</v>
      </c>
      <c r="H934" t="s">
        <v>1335</v>
      </c>
      <c r="J934">
        <f>IF(F934&gt;=Sheet2!$B$5, 1, 0)</f>
        <v>0</v>
      </c>
      <c r="K934">
        <f t="shared" si="14"/>
        <v>0</v>
      </c>
    </row>
    <row r="935" spans="1:11" hidden="1">
      <c r="A935" t="s">
        <v>102</v>
      </c>
      <c r="B935" t="s">
        <v>7</v>
      </c>
      <c r="C935" t="s">
        <v>136</v>
      </c>
      <c r="D935" t="s">
        <v>135</v>
      </c>
      <c r="E935">
        <v>3</v>
      </c>
      <c r="F935">
        <v>0.39234533905982971</v>
      </c>
      <c r="G935">
        <v>1</v>
      </c>
      <c r="H935" t="s">
        <v>1335</v>
      </c>
      <c r="J935">
        <f>IF(F935&gt;=Sheet2!$B$5, 1, 0)</f>
        <v>0</v>
      </c>
      <c r="K935">
        <f t="shared" si="14"/>
        <v>0</v>
      </c>
    </row>
    <row r="936" spans="1:11" hidden="1">
      <c r="A936" t="s">
        <v>102</v>
      </c>
      <c r="B936" t="s">
        <v>7</v>
      </c>
      <c r="C936" t="s">
        <v>125</v>
      </c>
      <c r="D936" t="s">
        <v>126</v>
      </c>
      <c r="E936">
        <v>4</v>
      </c>
      <c r="F936">
        <v>2.302243746817112E-2</v>
      </c>
      <c r="G936">
        <v>0</v>
      </c>
      <c r="J936">
        <f>IF(F936&gt;=Sheet2!$B$5, 1, 0)</f>
        <v>0</v>
      </c>
      <c r="K936">
        <f t="shared" si="14"/>
        <v>1</v>
      </c>
    </row>
    <row r="937" spans="1:11" hidden="1">
      <c r="A937" t="s">
        <v>102</v>
      </c>
      <c r="B937" t="s">
        <v>7</v>
      </c>
      <c r="C937" t="s">
        <v>1043</v>
      </c>
      <c r="D937" t="s">
        <v>69</v>
      </c>
      <c r="E937">
        <v>5</v>
      </c>
      <c r="F937">
        <v>0.35378506779670721</v>
      </c>
      <c r="G937">
        <v>1</v>
      </c>
      <c r="H937" t="s">
        <v>1335</v>
      </c>
      <c r="J937">
        <f>IF(F937&gt;=Sheet2!$B$5, 1, 0)</f>
        <v>0</v>
      </c>
      <c r="K937">
        <f t="shared" si="14"/>
        <v>0</v>
      </c>
    </row>
    <row r="938" spans="1:11" ht="15" hidden="1">
      <c r="A938" t="s">
        <v>1044</v>
      </c>
      <c r="B938" t="s">
        <v>7</v>
      </c>
      <c r="C938" s="3" t="s">
        <v>1383</v>
      </c>
      <c r="D938" s="3" t="s">
        <v>1356</v>
      </c>
      <c r="E938">
        <v>6</v>
      </c>
      <c r="F938">
        <v>0.33103325963020319</v>
      </c>
      <c r="G938">
        <v>1</v>
      </c>
      <c r="H938" t="s">
        <v>1352</v>
      </c>
      <c r="J938">
        <f>IF(F938&gt;=Sheet2!$B$5, 1, 0)</f>
        <v>0</v>
      </c>
      <c r="K938">
        <f t="shared" si="14"/>
        <v>0</v>
      </c>
    </row>
    <row r="939" spans="1:11" hidden="1">
      <c r="A939" t="s">
        <v>1045</v>
      </c>
      <c r="B939" t="s">
        <v>48</v>
      </c>
      <c r="C939" t="s">
        <v>1046</v>
      </c>
      <c r="D939" t="s">
        <v>38</v>
      </c>
      <c r="E939">
        <v>49</v>
      </c>
      <c r="F939">
        <v>0.3215385377407074</v>
      </c>
      <c r="J939">
        <f>IF(F939&gt;=Sheet2!$B$5, 1, 0)</f>
        <v>0</v>
      </c>
      <c r="K939">
        <f t="shared" si="14"/>
        <v>1</v>
      </c>
    </row>
    <row r="940" spans="1:11" hidden="1">
      <c r="A940" t="s">
        <v>1045</v>
      </c>
      <c r="B940" t="s">
        <v>48</v>
      </c>
      <c r="C940" t="s">
        <v>1047</v>
      </c>
      <c r="D940" t="s">
        <v>212</v>
      </c>
      <c r="E940">
        <v>5</v>
      </c>
      <c r="F940">
        <v>0.1109115704894066</v>
      </c>
      <c r="J940">
        <f>IF(F940&gt;=Sheet2!$B$5, 1, 0)</f>
        <v>0</v>
      </c>
      <c r="K940">
        <f t="shared" si="14"/>
        <v>1</v>
      </c>
    </row>
    <row r="941" spans="1:11" hidden="1">
      <c r="A941" t="s">
        <v>1045</v>
      </c>
      <c r="B941" t="s">
        <v>48</v>
      </c>
      <c r="C941" t="s">
        <v>1048</v>
      </c>
      <c r="D941" t="s">
        <v>50</v>
      </c>
      <c r="E941">
        <v>78</v>
      </c>
      <c r="F941">
        <v>0.1504353582859039</v>
      </c>
      <c r="J941">
        <f>IF(F941&gt;=Sheet2!$B$5, 1, 0)</f>
        <v>0</v>
      </c>
      <c r="K941">
        <f t="shared" si="14"/>
        <v>1</v>
      </c>
    </row>
    <row r="942" spans="1:11" hidden="1">
      <c r="A942" t="s">
        <v>1045</v>
      </c>
      <c r="B942" t="s">
        <v>48</v>
      </c>
      <c r="C942" t="s">
        <v>989</v>
      </c>
      <c r="D942" t="s">
        <v>50</v>
      </c>
      <c r="E942">
        <v>78</v>
      </c>
      <c r="F942">
        <v>9.2247672379016876E-2</v>
      </c>
      <c r="J942">
        <f>IF(F942&gt;=Sheet2!$B$5, 1, 0)</f>
        <v>0</v>
      </c>
      <c r="K942">
        <f t="shared" si="14"/>
        <v>1</v>
      </c>
    </row>
    <row r="943" spans="1:11" hidden="1">
      <c r="A943" t="s">
        <v>1045</v>
      </c>
      <c r="B943" t="s">
        <v>48</v>
      </c>
      <c r="C943" t="s">
        <v>1049</v>
      </c>
      <c r="D943" t="s">
        <v>652</v>
      </c>
      <c r="E943">
        <v>3</v>
      </c>
      <c r="F943">
        <v>0.27938884496688843</v>
      </c>
      <c r="J943">
        <f>IF(F943&gt;=Sheet2!$B$5, 1, 0)</f>
        <v>0</v>
      </c>
      <c r="K943">
        <f t="shared" si="14"/>
        <v>1</v>
      </c>
    </row>
    <row r="944" spans="1:11" hidden="1">
      <c r="A944" t="s">
        <v>1045</v>
      </c>
      <c r="B944" t="s">
        <v>48</v>
      </c>
      <c r="C944" t="s">
        <v>1050</v>
      </c>
      <c r="D944" t="s">
        <v>652</v>
      </c>
      <c r="E944">
        <v>3</v>
      </c>
      <c r="F944">
        <v>0.1175526455044746</v>
      </c>
      <c r="J944">
        <f>IF(F944&gt;=Sheet2!$B$5, 1, 0)</f>
        <v>0</v>
      </c>
      <c r="K944">
        <f t="shared" si="14"/>
        <v>1</v>
      </c>
    </row>
    <row r="945" spans="1:11" hidden="1">
      <c r="A945" t="s">
        <v>1051</v>
      </c>
      <c r="B945" t="s">
        <v>48</v>
      </c>
      <c r="C945" t="s">
        <v>1052</v>
      </c>
      <c r="D945" t="s">
        <v>643</v>
      </c>
      <c r="E945">
        <v>3</v>
      </c>
      <c r="F945">
        <v>6.2432996928691857E-2</v>
      </c>
      <c r="J945">
        <f>IF(F945&gt;=Sheet2!$B$5, 1, 0)</f>
        <v>0</v>
      </c>
      <c r="K945">
        <f t="shared" si="14"/>
        <v>1</v>
      </c>
    </row>
    <row r="946" spans="1:11" hidden="1">
      <c r="A946" t="s">
        <v>1048</v>
      </c>
      <c r="B946" t="s">
        <v>48</v>
      </c>
      <c r="C946" t="s">
        <v>989</v>
      </c>
      <c r="D946" t="s">
        <v>38</v>
      </c>
      <c r="E946">
        <v>49</v>
      </c>
      <c r="F946">
        <v>0.12687401473522189</v>
      </c>
      <c r="J946">
        <f>IF(F946&gt;=Sheet2!$B$5, 1, 0)</f>
        <v>0</v>
      </c>
      <c r="K946">
        <f t="shared" si="14"/>
        <v>1</v>
      </c>
    </row>
    <row r="947" spans="1:11" hidden="1">
      <c r="A947" t="s">
        <v>1048</v>
      </c>
      <c r="B947" t="s">
        <v>48</v>
      </c>
      <c r="C947" t="s">
        <v>989</v>
      </c>
      <c r="D947" t="s">
        <v>79</v>
      </c>
      <c r="E947">
        <v>16</v>
      </c>
      <c r="F947">
        <v>4.4713698327541351E-2</v>
      </c>
      <c r="J947">
        <f>IF(F947&gt;=Sheet2!$B$5, 1, 0)</f>
        <v>0</v>
      </c>
      <c r="K947">
        <f t="shared" si="14"/>
        <v>1</v>
      </c>
    </row>
    <row r="948" spans="1:11" hidden="1">
      <c r="A948" t="s">
        <v>1053</v>
      </c>
      <c r="B948" t="s">
        <v>48</v>
      </c>
      <c r="C948" t="s">
        <v>1054</v>
      </c>
      <c r="D948" t="s">
        <v>22</v>
      </c>
      <c r="E948">
        <v>33</v>
      </c>
      <c r="F948">
        <v>4.8253681510686867E-2</v>
      </c>
      <c r="J948">
        <f>IF(F948&gt;=Sheet2!$B$5, 1, 0)</f>
        <v>0</v>
      </c>
      <c r="K948">
        <f t="shared" si="14"/>
        <v>1</v>
      </c>
    </row>
    <row r="949" spans="1:11" hidden="1">
      <c r="A949" t="s">
        <v>1055</v>
      </c>
      <c r="B949" t="s">
        <v>7</v>
      </c>
      <c r="C949" t="s">
        <v>421</v>
      </c>
      <c r="D949" t="s">
        <v>50</v>
      </c>
      <c r="E949">
        <v>78</v>
      </c>
      <c r="F949">
        <v>0.13293829560279849</v>
      </c>
      <c r="J949">
        <f>IF(F949&gt;=Sheet2!$B$5, 1, 0)</f>
        <v>0</v>
      </c>
      <c r="K949">
        <f t="shared" si="14"/>
        <v>1</v>
      </c>
    </row>
    <row r="950" spans="1:11" hidden="1">
      <c r="A950" t="s">
        <v>1056</v>
      </c>
      <c r="B950" t="s">
        <v>7</v>
      </c>
      <c r="C950" t="s">
        <v>1057</v>
      </c>
      <c r="D950" t="s">
        <v>105</v>
      </c>
      <c r="E950">
        <v>17</v>
      </c>
      <c r="F950">
        <v>0.1020003333687782</v>
      </c>
      <c r="J950">
        <f>IF(F950&gt;=Sheet2!$B$5, 1, 0)</f>
        <v>0</v>
      </c>
      <c r="K950">
        <f t="shared" si="14"/>
        <v>1</v>
      </c>
    </row>
    <row r="951" spans="1:11" hidden="1">
      <c r="A951" t="s">
        <v>1058</v>
      </c>
      <c r="B951" t="s">
        <v>48</v>
      </c>
      <c r="C951" t="s">
        <v>1059</v>
      </c>
      <c r="D951" t="s">
        <v>177</v>
      </c>
      <c r="E951">
        <v>16</v>
      </c>
      <c r="F951">
        <v>0.297605961561203</v>
      </c>
      <c r="J951">
        <f>IF(F951&gt;=Sheet2!$B$5, 1, 0)</f>
        <v>0</v>
      </c>
      <c r="K951">
        <f t="shared" si="14"/>
        <v>1</v>
      </c>
    </row>
    <row r="952" spans="1:11" hidden="1">
      <c r="A952" t="s">
        <v>1060</v>
      </c>
      <c r="B952" t="s">
        <v>48</v>
      </c>
      <c r="C952" t="s">
        <v>778</v>
      </c>
      <c r="D952" t="s">
        <v>96</v>
      </c>
      <c r="E952">
        <v>43</v>
      </c>
      <c r="F952">
        <v>0.17212459444999689</v>
      </c>
      <c r="J952">
        <f>IF(F952&gt;=Sheet2!$B$5, 1, 0)</f>
        <v>0</v>
      </c>
      <c r="K952">
        <f t="shared" si="14"/>
        <v>1</v>
      </c>
    </row>
    <row r="953" spans="1:11" hidden="1">
      <c r="A953" t="s">
        <v>1061</v>
      </c>
      <c r="B953" t="s">
        <v>7</v>
      </c>
      <c r="C953" t="s">
        <v>1048</v>
      </c>
      <c r="D953" t="s">
        <v>50</v>
      </c>
      <c r="E953">
        <v>78</v>
      </c>
      <c r="F953">
        <v>0.1504353582859039</v>
      </c>
      <c r="J953">
        <f>IF(F953&gt;=Sheet2!$B$5, 1, 0)</f>
        <v>0</v>
      </c>
      <c r="K953">
        <f t="shared" si="14"/>
        <v>1</v>
      </c>
    </row>
    <row r="954" spans="1:11" hidden="1">
      <c r="A954" t="s">
        <v>1061</v>
      </c>
      <c r="B954" t="s">
        <v>7</v>
      </c>
      <c r="C954" t="s">
        <v>1062</v>
      </c>
      <c r="D954" t="s">
        <v>26</v>
      </c>
      <c r="E954">
        <v>13</v>
      </c>
      <c r="F954">
        <v>0.1740399748086929</v>
      </c>
      <c r="J954">
        <f>IF(F954&gt;=Sheet2!$B$5, 1, 0)</f>
        <v>0</v>
      </c>
      <c r="K954">
        <f t="shared" si="14"/>
        <v>1</v>
      </c>
    </row>
    <row r="955" spans="1:11" hidden="1">
      <c r="A955" t="s">
        <v>1061</v>
      </c>
      <c r="B955" t="s">
        <v>48</v>
      </c>
      <c r="C955" t="s">
        <v>1063</v>
      </c>
      <c r="D955" t="s">
        <v>342</v>
      </c>
      <c r="E955">
        <v>14</v>
      </c>
      <c r="F955">
        <v>0.27351996302604681</v>
      </c>
      <c r="J955">
        <f>IF(F955&gt;=Sheet2!$B$5, 1, 0)</f>
        <v>0</v>
      </c>
      <c r="K955">
        <f t="shared" si="14"/>
        <v>1</v>
      </c>
    </row>
    <row r="956" spans="1:11" hidden="1">
      <c r="A956" t="s">
        <v>1061</v>
      </c>
      <c r="B956" t="s">
        <v>48</v>
      </c>
      <c r="C956" t="s">
        <v>644</v>
      </c>
      <c r="D956" t="s">
        <v>82</v>
      </c>
      <c r="E956">
        <v>8</v>
      </c>
      <c r="F956">
        <v>7.4749939143657684E-2</v>
      </c>
      <c r="J956">
        <f>IF(F956&gt;=Sheet2!$B$5, 1, 0)</f>
        <v>0</v>
      </c>
      <c r="K956">
        <f t="shared" si="14"/>
        <v>1</v>
      </c>
    </row>
    <row r="957" spans="1:11" hidden="1">
      <c r="A957" t="s">
        <v>1064</v>
      </c>
      <c r="B957" t="s">
        <v>7</v>
      </c>
      <c r="C957" t="s">
        <v>324</v>
      </c>
      <c r="D957" t="s">
        <v>50</v>
      </c>
      <c r="E957">
        <v>78</v>
      </c>
      <c r="F957">
        <v>3.5477533936500549E-2</v>
      </c>
      <c r="J957">
        <f>IF(F957&gt;=Sheet2!$B$5, 1, 0)</f>
        <v>0</v>
      </c>
      <c r="K957">
        <f t="shared" si="14"/>
        <v>1</v>
      </c>
    </row>
    <row r="958" spans="1:11" hidden="1">
      <c r="A958" t="s">
        <v>1065</v>
      </c>
      <c r="B958" t="s">
        <v>7</v>
      </c>
      <c r="C958" t="s">
        <v>989</v>
      </c>
      <c r="D958" t="s">
        <v>50</v>
      </c>
      <c r="E958">
        <v>78</v>
      </c>
      <c r="F958">
        <v>9.2247672379016876E-2</v>
      </c>
      <c r="J958">
        <f>IF(F958&gt;=Sheet2!$B$5, 1, 0)</f>
        <v>0</v>
      </c>
      <c r="K958">
        <f t="shared" si="14"/>
        <v>1</v>
      </c>
    </row>
    <row r="959" spans="1:11" hidden="1">
      <c r="A959" t="s">
        <v>1066</v>
      </c>
      <c r="B959" t="s">
        <v>48</v>
      </c>
      <c r="C959" t="s">
        <v>1067</v>
      </c>
      <c r="D959" t="s">
        <v>108</v>
      </c>
      <c r="E959">
        <v>40</v>
      </c>
      <c r="F959">
        <v>8.8398784399032593E-2</v>
      </c>
      <c r="J959">
        <f>IF(F959&gt;=Sheet2!$B$5, 1, 0)</f>
        <v>0</v>
      </c>
      <c r="K959">
        <f t="shared" si="14"/>
        <v>1</v>
      </c>
    </row>
    <row r="960" spans="1:11" hidden="1">
      <c r="A960" t="s">
        <v>1068</v>
      </c>
      <c r="B960" t="s">
        <v>48</v>
      </c>
      <c r="C960" t="s">
        <v>1069</v>
      </c>
      <c r="D960" t="s">
        <v>754</v>
      </c>
      <c r="E960">
        <v>7</v>
      </c>
      <c r="F960">
        <v>0.34148851037025452</v>
      </c>
      <c r="J960">
        <f>IF(F960&gt;=Sheet2!$B$5, 1, 0)</f>
        <v>0</v>
      </c>
      <c r="K960">
        <f t="shared" si="14"/>
        <v>1</v>
      </c>
    </row>
    <row r="961" spans="1:11" hidden="1">
      <c r="A961" t="s">
        <v>1068</v>
      </c>
      <c r="B961" t="s">
        <v>48</v>
      </c>
      <c r="C961" t="s">
        <v>1070</v>
      </c>
      <c r="D961" t="s">
        <v>342</v>
      </c>
      <c r="E961">
        <v>14</v>
      </c>
      <c r="F961">
        <v>8.5594795644283295E-2</v>
      </c>
      <c r="J961">
        <f>IF(F961&gt;=Sheet2!$B$5, 1, 0)</f>
        <v>0</v>
      </c>
      <c r="K961">
        <f t="shared" si="14"/>
        <v>1</v>
      </c>
    </row>
    <row r="962" spans="1:11" hidden="1">
      <c r="A962" t="s">
        <v>1071</v>
      </c>
      <c r="B962" t="s">
        <v>7</v>
      </c>
      <c r="C962" t="s">
        <v>1072</v>
      </c>
      <c r="D962" t="s">
        <v>298</v>
      </c>
      <c r="E962">
        <v>6</v>
      </c>
      <c r="F962">
        <v>0.25605496764183039</v>
      </c>
      <c r="J962">
        <f>IF(F962&gt;=Sheet2!$B$5, 1, 0)</f>
        <v>0</v>
      </c>
      <c r="K962">
        <f t="shared" si="14"/>
        <v>1</v>
      </c>
    </row>
    <row r="963" spans="1:11" hidden="1">
      <c r="A963" t="s">
        <v>1073</v>
      </c>
      <c r="B963" t="s">
        <v>48</v>
      </c>
      <c r="C963" t="s">
        <v>948</v>
      </c>
      <c r="D963" t="s">
        <v>134</v>
      </c>
      <c r="E963">
        <v>10</v>
      </c>
      <c r="F963">
        <v>0.14026893675327301</v>
      </c>
      <c r="J963">
        <f>IF(F963&gt;=Sheet2!$B$5, 1, 0)</f>
        <v>0</v>
      </c>
      <c r="K963">
        <f t="shared" ref="K963:K1026" si="15">IF(J963=G963, 1, 0)</f>
        <v>1</v>
      </c>
    </row>
    <row r="964" spans="1:11" hidden="1">
      <c r="A964" t="s">
        <v>1074</v>
      </c>
      <c r="B964" t="s">
        <v>7</v>
      </c>
      <c r="C964" t="s">
        <v>576</v>
      </c>
      <c r="D964" t="s">
        <v>50</v>
      </c>
      <c r="E964">
        <v>78</v>
      </c>
      <c r="F964">
        <v>0.15071561932563779</v>
      </c>
      <c r="J964">
        <f>IF(F964&gt;=Sheet2!$B$5, 1, 0)</f>
        <v>0</v>
      </c>
      <c r="K964">
        <f t="shared" si="15"/>
        <v>1</v>
      </c>
    </row>
    <row r="965" spans="1:11" hidden="1">
      <c r="A965" t="s">
        <v>1075</v>
      </c>
      <c r="B965" t="s">
        <v>7</v>
      </c>
      <c r="C965" t="s">
        <v>1076</v>
      </c>
      <c r="D965" t="s">
        <v>298</v>
      </c>
      <c r="E965">
        <v>6</v>
      </c>
      <c r="F965">
        <v>0.27389496564865112</v>
      </c>
      <c r="J965">
        <f>IF(F965&gt;=Sheet2!$B$5, 1, 0)</f>
        <v>0</v>
      </c>
      <c r="K965">
        <f t="shared" si="15"/>
        <v>1</v>
      </c>
    </row>
    <row r="966" spans="1:11" hidden="1">
      <c r="A966" t="s">
        <v>1077</v>
      </c>
      <c r="B966" t="s">
        <v>48</v>
      </c>
      <c r="C966" t="s">
        <v>1078</v>
      </c>
      <c r="D966" t="s">
        <v>875</v>
      </c>
      <c r="E966">
        <v>2</v>
      </c>
      <c r="F966">
        <v>8.4673948585987091E-2</v>
      </c>
      <c r="J966">
        <f>IF(F966&gt;=Sheet2!$B$5, 1, 0)</f>
        <v>0</v>
      </c>
      <c r="K966">
        <f t="shared" si="15"/>
        <v>1</v>
      </c>
    </row>
    <row r="967" spans="1:11" hidden="1">
      <c r="A967" t="s">
        <v>1079</v>
      </c>
      <c r="B967" t="s">
        <v>7</v>
      </c>
      <c r="C967" t="s">
        <v>1052</v>
      </c>
      <c r="D967" t="s">
        <v>643</v>
      </c>
      <c r="E967">
        <v>3</v>
      </c>
      <c r="F967">
        <v>6.2432996928691857E-2</v>
      </c>
      <c r="J967">
        <f>IF(F967&gt;=Sheet2!$B$5, 1, 0)</f>
        <v>0</v>
      </c>
      <c r="K967">
        <f t="shared" si="15"/>
        <v>1</v>
      </c>
    </row>
    <row r="968" spans="1:11" hidden="1">
      <c r="A968" t="s">
        <v>1080</v>
      </c>
      <c r="B968" t="s">
        <v>7</v>
      </c>
      <c r="C968" t="s">
        <v>1081</v>
      </c>
      <c r="D968" t="s">
        <v>55</v>
      </c>
      <c r="E968">
        <v>7</v>
      </c>
      <c r="F968">
        <v>0.1607806384563446</v>
      </c>
      <c r="J968">
        <f>IF(F968&gt;=Sheet2!$B$5, 1, 0)</f>
        <v>0</v>
      </c>
      <c r="K968">
        <f t="shared" si="15"/>
        <v>1</v>
      </c>
    </row>
    <row r="969" spans="1:11" hidden="1">
      <c r="A969" t="s">
        <v>1080</v>
      </c>
      <c r="B969" t="s">
        <v>7</v>
      </c>
      <c r="C969" t="s">
        <v>1054</v>
      </c>
      <c r="D969" t="s">
        <v>22</v>
      </c>
      <c r="E969">
        <v>33</v>
      </c>
      <c r="F969">
        <v>4.8253681510686867E-2</v>
      </c>
      <c r="J969">
        <f>IF(F969&gt;=Sheet2!$B$5, 1, 0)</f>
        <v>0</v>
      </c>
      <c r="K969">
        <f t="shared" si="15"/>
        <v>1</v>
      </c>
    </row>
    <row r="970" spans="1:11" hidden="1">
      <c r="A970" t="s">
        <v>1082</v>
      </c>
      <c r="B970" t="s">
        <v>7</v>
      </c>
      <c r="C970" t="s">
        <v>1083</v>
      </c>
      <c r="D970" t="s">
        <v>906</v>
      </c>
      <c r="E970">
        <v>2</v>
      </c>
      <c r="F970">
        <v>0.31974342465400701</v>
      </c>
      <c r="J970">
        <f>IF(F970&gt;=Sheet2!$B$5, 1, 0)</f>
        <v>0</v>
      </c>
      <c r="K970">
        <f t="shared" si="15"/>
        <v>1</v>
      </c>
    </row>
    <row r="971" spans="1:11" hidden="1">
      <c r="A971" t="s">
        <v>1082</v>
      </c>
      <c r="B971" t="s">
        <v>7</v>
      </c>
      <c r="C971" t="s">
        <v>1046</v>
      </c>
      <c r="D971" t="s">
        <v>38</v>
      </c>
      <c r="E971">
        <v>49</v>
      </c>
      <c r="F971">
        <v>0.3215385377407074</v>
      </c>
      <c r="J971">
        <f>IF(F971&gt;=Sheet2!$B$5, 1, 0)</f>
        <v>0</v>
      </c>
      <c r="K971">
        <f t="shared" si="15"/>
        <v>1</v>
      </c>
    </row>
    <row r="972" spans="1:11" hidden="1">
      <c r="A972" t="s">
        <v>1082</v>
      </c>
      <c r="B972" t="s">
        <v>7</v>
      </c>
      <c r="C972" t="s">
        <v>1084</v>
      </c>
      <c r="D972" t="s">
        <v>14</v>
      </c>
      <c r="E972">
        <v>18</v>
      </c>
      <c r="F972">
        <v>0.24480836093425751</v>
      </c>
      <c r="J972">
        <f>IF(F972&gt;=Sheet2!$B$5, 1, 0)</f>
        <v>0</v>
      </c>
      <c r="K972">
        <f t="shared" si="15"/>
        <v>1</v>
      </c>
    </row>
    <row r="973" spans="1:11" hidden="1">
      <c r="A973" t="s">
        <v>1082</v>
      </c>
      <c r="B973" t="s">
        <v>7</v>
      </c>
      <c r="C973" t="s">
        <v>152</v>
      </c>
      <c r="D973" t="s">
        <v>14</v>
      </c>
      <c r="E973">
        <v>18</v>
      </c>
      <c r="F973">
        <v>0.14273653924465179</v>
      </c>
      <c r="J973">
        <f>IF(F973&gt;=Sheet2!$B$5, 1, 0)</f>
        <v>0</v>
      </c>
      <c r="K973">
        <f t="shared" si="15"/>
        <v>1</v>
      </c>
    </row>
    <row r="974" spans="1:11" hidden="1">
      <c r="A974" t="s">
        <v>1082</v>
      </c>
      <c r="B974" t="s">
        <v>7</v>
      </c>
      <c r="C974" t="s">
        <v>979</v>
      </c>
      <c r="D974" t="s">
        <v>967</v>
      </c>
      <c r="E974">
        <v>2</v>
      </c>
      <c r="F974">
        <v>9.7225770354270935E-2</v>
      </c>
      <c r="J974">
        <f>IF(F974&gt;=Sheet2!$B$5, 1, 0)</f>
        <v>0</v>
      </c>
      <c r="K974">
        <f t="shared" si="15"/>
        <v>1</v>
      </c>
    </row>
    <row r="975" spans="1:11" hidden="1">
      <c r="A975" t="s">
        <v>1082</v>
      </c>
      <c r="B975" t="s">
        <v>7</v>
      </c>
      <c r="C975" t="s">
        <v>98</v>
      </c>
      <c r="D975" t="s">
        <v>96</v>
      </c>
      <c r="E975">
        <v>43</v>
      </c>
      <c r="F975">
        <v>7.3372490704059601E-2</v>
      </c>
      <c r="J975">
        <f>IF(F975&gt;=Sheet2!$B$5, 1, 0)</f>
        <v>0</v>
      </c>
      <c r="K975">
        <f t="shared" si="15"/>
        <v>1</v>
      </c>
    </row>
    <row r="976" spans="1:11" hidden="1">
      <c r="A976" t="s">
        <v>1082</v>
      </c>
      <c r="B976" t="s">
        <v>48</v>
      </c>
      <c r="C976" t="s">
        <v>199</v>
      </c>
      <c r="D976" t="s">
        <v>38</v>
      </c>
      <c r="E976">
        <v>49</v>
      </c>
      <c r="F976">
        <v>0.20472630858421331</v>
      </c>
      <c r="J976">
        <f>IF(F976&gt;=Sheet2!$B$5, 1, 0)</f>
        <v>0</v>
      </c>
      <c r="K976">
        <f t="shared" si="15"/>
        <v>1</v>
      </c>
    </row>
    <row r="977" spans="1:11" hidden="1">
      <c r="A977" t="s">
        <v>1082</v>
      </c>
      <c r="B977" t="s">
        <v>48</v>
      </c>
      <c r="C977" t="s">
        <v>1085</v>
      </c>
      <c r="D977" t="s">
        <v>12</v>
      </c>
      <c r="E977">
        <v>41</v>
      </c>
      <c r="F977">
        <v>0.1846752613782883</v>
      </c>
      <c r="J977">
        <f>IF(F977&gt;=Sheet2!$B$5, 1, 0)</f>
        <v>0</v>
      </c>
      <c r="K977">
        <f t="shared" si="15"/>
        <v>1</v>
      </c>
    </row>
    <row r="978" spans="1:11" hidden="1">
      <c r="A978" t="s">
        <v>1082</v>
      </c>
      <c r="B978" t="s">
        <v>48</v>
      </c>
      <c r="C978" t="s">
        <v>1086</v>
      </c>
      <c r="D978" t="s">
        <v>359</v>
      </c>
      <c r="E978">
        <v>2</v>
      </c>
      <c r="F978">
        <v>0.21779920160770419</v>
      </c>
      <c r="J978">
        <f>IF(F978&gt;=Sheet2!$B$5, 1, 0)</f>
        <v>0</v>
      </c>
      <c r="K978">
        <f t="shared" si="15"/>
        <v>1</v>
      </c>
    </row>
    <row r="979" spans="1:11" hidden="1">
      <c r="A979" t="s">
        <v>1082</v>
      </c>
      <c r="B979" t="s">
        <v>48</v>
      </c>
      <c r="C979" t="s">
        <v>1087</v>
      </c>
      <c r="D979" t="s">
        <v>55</v>
      </c>
      <c r="E979">
        <v>7</v>
      </c>
      <c r="F979">
        <v>0.48740467429161072</v>
      </c>
      <c r="G979">
        <v>1</v>
      </c>
      <c r="H979" t="s">
        <v>1384</v>
      </c>
      <c r="J979">
        <f>IF(F979&gt;=Sheet2!$B$5, 1, 0)</f>
        <v>0</v>
      </c>
      <c r="K979">
        <f t="shared" si="15"/>
        <v>0</v>
      </c>
    </row>
    <row r="980" spans="1:11" hidden="1">
      <c r="A980" t="s">
        <v>1082</v>
      </c>
      <c r="B980" t="s">
        <v>48</v>
      </c>
      <c r="C980" t="s">
        <v>447</v>
      </c>
      <c r="D980" t="s">
        <v>9</v>
      </c>
      <c r="E980">
        <v>58</v>
      </c>
      <c r="F980">
        <v>0.10484519600868231</v>
      </c>
      <c r="J980">
        <f>IF(F980&gt;=Sheet2!$B$5, 1, 0)</f>
        <v>0</v>
      </c>
      <c r="K980">
        <f t="shared" si="15"/>
        <v>1</v>
      </c>
    </row>
    <row r="981" spans="1:11" hidden="1">
      <c r="A981" t="s">
        <v>1082</v>
      </c>
      <c r="B981" t="s">
        <v>48</v>
      </c>
      <c r="C981" t="s">
        <v>458</v>
      </c>
      <c r="D981" t="s">
        <v>9</v>
      </c>
      <c r="E981">
        <v>58</v>
      </c>
      <c r="F981">
        <v>5.4244417697191238E-2</v>
      </c>
      <c r="J981">
        <f>IF(F981&gt;=Sheet2!$B$5, 1, 0)</f>
        <v>0</v>
      </c>
      <c r="K981">
        <f t="shared" si="15"/>
        <v>1</v>
      </c>
    </row>
    <row r="982" spans="1:11" hidden="1">
      <c r="A982" t="s">
        <v>1082</v>
      </c>
      <c r="B982" t="s">
        <v>48</v>
      </c>
      <c r="C982" t="s">
        <v>416</v>
      </c>
      <c r="D982" t="s">
        <v>9</v>
      </c>
      <c r="E982">
        <v>58</v>
      </c>
      <c r="F982">
        <v>4.0503654628992081E-2</v>
      </c>
      <c r="J982">
        <f>IF(F982&gt;=Sheet2!$B$5, 1, 0)</f>
        <v>0</v>
      </c>
      <c r="K982">
        <f t="shared" si="15"/>
        <v>1</v>
      </c>
    </row>
    <row r="983" spans="1:11" hidden="1">
      <c r="A983" t="s">
        <v>1082</v>
      </c>
      <c r="B983" t="s">
        <v>48</v>
      </c>
      <c r="C983" t="s">
        <v>690</v>
      </c>
      <c r="D983" t="s">
        <v>9</v>
      </c>
      <c r="E983">
        <v>58</v>
      </c>
      <c r="F983">
        <v>9.5475325360894203E-3</v>
      </c>
      <c r="J983">
        <f>IF(F983&gt;=Sheet2!$B$5, 1, 0)</f>
        <v>0</v>
      </c>
      <c r="K983">
        <f t="shared" si="15"/>
        <v>1</v>
      </c>
    </row>
    <row r="984" spans="1:11" hidden="1">
      <c r="A984" t="s">
        <v>1082</v>
      </c>
      <c r="B984" t="s">
        <v>48</v>
      </c>
      <c r="C984" t="s">
        <v>690</v>
      </c>
      <c r="D984" t="s">
        <v>105</v>
      </c>
      <c r="E984">
        <v>17</v>
      </c>
      <c r="F984">
        <v>0.16296179592609411</v>
      </c>
      <c r="J984">
        <f>IF(F984&gt;=Sheet2!$B$5, 1, 0)</f>
        <v>0</v>
      </c>
      <c r="K984">
        <f t="shared" si="15"/>
        <v>1</v>
      </c>
    </row>
    <row r="985" spans="1:11" hidden="1">
      <c r="A985" t="s">
        <v>1082</v>
      </c>
      <c r="B985" t="s">
        <v>48</v>
      </c>
      <c r="C985" t="s">
        <v>710</v>
      </c>
      <c r="D985" t="s">
        <v>322</v>
      </c>
      <c r="E985">
        <v>4</v>
      </c>
      <c r="F985">
        <v>0.20174987614154821</v>
      </c>
      <c r="J985">
        <f>IF(F985&gt;=Sheet2!$B$5, 1, 0)</f>
        <v>0</v>
      </c>
      <c r="K985">
        <f t="shared" si="15"/>
        <v>1</v>
      </c>
    </row>
    <row r="986" spans="1:11" hidden="1">
      <c r="A986" t="s">
        <v>1082</v>
      </c>
      <c r="B986" t="s">
        <v>48</v>
      </c>
      <c r="C986" t="s">
        <v>1088</v>
      </c>
      <c r="D986" t="s">
        <v>174</v>
      </c>
      <c r="E986">
        <v>4</v>
      </c>
      <c r="F986">
        <v>7.4225939810276031E-2</v>
      </c>
      <c r="J986">
        <f>IF(F986&gt;=Sheet2!$B$5, 1, 0)</f>
        <v>0</v>
      </c>
      <c r="K986">
        <f t="shared" si="15"/>
        <v>1</v>
      </c>
    </row>
    <row r="987" spans="1:11" hidden="1">
      <c r="A987" t="s">
        <v>1082</v>
      </c>
      <c r="B987" t="s">
        <v>48</v>
      </c>
      <c r="C987" t="s">
        <v>542</v>
      </c>
      <c r="D987" t="s">
        <v>61</v>
      </c>
      <c r="E987">
        <v>9</v>
      </c>
      <c r="F987">
        <v>0.29582163691520691</v>
      </c>
      <c r="J987">
        <f>IF(F987&gt;=Sheet2!$B$5, 1, 0)</f>
        <v>0</v>
      </c>
      <c r="K987">
        <f t="shared" si="15"/>
        <v>1</v>
      </c>
    </row>
    <row r="988" spans="1:11" hidden="1">
      <c r="A988" t="s">
        <v>1082</v>
      </c>
      <c r="B988" t="s">
        <v>48</v>
      </c>
      <c r="C988" t="s">
        <v>1089</v>
      </c>
      <c r="D988" t="s">
        <v>585</v>
      </c>
      <c r="E988">
        <v>8</v>
      </c>
      <c r="F988">
        <v>7.5655296444892883E-2</v>
      </c>
      <c r="J988">
        <f>IF(F988&gt;=Sheet2!$B$5, 1, 0)</f>
        <v>0</v>
      </c>
      <c r="K988">
        <f t="shared" si="15"/>
        <v>1</v>
      </c>
    </row>
    <row r="989" spans="1:11" hidden="1">
      <c r="A989" t="s">
        <v>1082</v>
      </c>
      <c r="B989" t="s">
        <v>48</v>
      </c>
      <c r="C989" t="s">
        <v>1090</v>
      </c>
      <c r="D989" t="s">
        <v>82</v>
      </c>
      <c r="E989">
        <v>8</v>
      </c>
      <c r="F989">
        <v>0.39463037252426147</v>
      </c>
      <c r="J989">
        <f>IF(F989&gt;=Sheet2!$B$5, 1, 0)</f>
        <v>0</v>
      </c>
      <c r="K989">
        <f t="shared" si="15"/>
        <v>1</v>
      </c>
    </row>
    <row r="990" spans="1:11" hidden="1">
      <c r="A990" t="s">
        <v>1091</v>
      </c>
      <c r="B990" t="s">
        <v>48</v>
      </c>
      <c r="C990" t="s">
        <v>1092</v>
      </c>
      <c r="D990" t="s">
        <v>718</v>
      </c>
      <c r="E990">
        <v>5</v>
      </c>
      <c r="F990">
        <v>7.6384522020816803E-2</v>
      </c>
      <c r="J990">
        <f>IF(F990&gt;=Sheet2!$B$5, 1, 0)</f>
        <v>0</v>
      </c>
      <c r="K990">
        <f t="shared" si="15"/>
        <v>1</v>
      </c>
    </row>
    <row r="991" spans="1:11" hidden="1">
      <c r="A991" t="s">
        <v>1091</v>
      </c>
      <c r="B991" t="s">
        <v>48</v>
      </c>
      <c r="C991" t="s">
        <v>646</v>
      </c>
      <c r="D991" t="s">
        <v>643</v>
      </c>
      <c r="E991">
        <v>3</v>
      </c>
      <c r="F991">
        <v>0.1410510987043381</v>
      </c>
      <c r="J991">
        <f>IF(F991&gt;=Sheet2!$B$5, 1, 0)</f>
        <v>0</v>
      </c>
      <c r="K991">
        <f t="shared" si="15"/>
        <v>1</v>
      </c>
    </row>
    <row r="992" spans="1:11" hidden="1">
      <c r="A992" t="s">
        <v>1091</v>
      </c>
      <c r="B992" t="s">
        <v>48</v>
      </c>
      <c r="C992" t="s">
        <v>1093</v>
      </c>
      <c r="D992" t="s">
        <v>585</v>
      </c>
      <c r="E992">
        <v>8</v>
      </c>
      <c r="F992">
        <v>0.19580464065074921</v>
      </c>
      <c r="J992">
        <f>IF(F992&gt;=Sheet2!$B$5, 1, 0)</f>
        <v>0</v>
      </c>
      <c r="K992">
        <f t="shared" si="15"/>
        <v>1</v>
      </c>
    </row>
    <row r="993" spans="1:11" hidden="1">
      <c r="A993" t="s">
        <v>1094</v>
      </c>
      <c r="B993" t="s">
        <v>48</v>
      </c>
      <c r="C993" t="s">
        <v>1095</v>
      </c>
      <c r="D993" t="s">
        <v>52</v>
      </c>
      <c r="E993">
        <v>57</v>
      </c>
      <c r="F993">
        <v>5.0228971987962723E-2</v>
      </c>
      <c r="J993">
        <f>IF(F993&gt;=Sheet2!$B$5, 1, 0)</f>
        <v>0</v>
      </c>
      <c r="K993">
        <f t="shared" si="15"/>
        <v>1</v>
      </c>
    </row>
    <row r="994" spans="1:11" hidden="1">
      <c r="A994" t="s">
        <v>1096</v>
      </c>
      <c r="B994" t="s">
        <v>7</v>
      </c>
      <c r="C994" t="s">
        <v>307</v>
      </c>
      <c r="D994" t="s">
        <v>38</v>
      </c>
      <c r="E994">
        <v>49</v>
      </c>
      <c r="F994">
        <v>0.15136352181434631</v>
      </c>
      <c r="J994">
        <f>IF(F994&gt;=Sheet2!$B$5, 1, 0)</f>
        <v>0</v>
      </c>
      <c r="K994">
        <f t="shared" si="15"/>
        <v>1</v>
      </c>
    </row>
    <row r="995" spans="1:11" hidden="1">
      <c r="A995" t="s">
        <v>1097</v>
      </c>
      <c r="B995" t="s">
        <v>7</v>
      </c>
      <c r="C995" t="s">
        <v>1098</v>
      </c>
      <c r="D995" t="s">
        <v>96</v>
      </c>
      <c r="E995">
        <v>43</v>
      </c>
      <c r="F995">
        <v>3.9983499795198441E-2</v>
      </c>
      <c r="J995">
        <f>IF(F995&gt;=Sheet2!$B$5, 1, 0)</f>
        <v>0</v>
      </c>
      <c r="K995">
        <f t="shared" si="15"/>
        <v>1</v>
      </c>
    </row>
    <row r="996" spans="1:11" hidden="1">
      <c r="A996" t="s">
        <v>249</v>
      </c>
      <c r="B996" t="s">
        <v>48</v>
      </c>
      <c r="C996" t="s">
        <v>1086</v>
      </c>
      <c r="D996" t="s">
        <v>177</v>
      </c>
      <c r="E996">
        <v>16</v>
      </c>
      <c r="F996">
        <v>0.40428024530410772</v>
      </c>
      <c r="J996">
        <f>IF(F996&gt;=Sheet2!$B$5, 1, 0)</f>
        <v>0</v>
      </c>
      <c r="K996">
        <f t="shared" si="15"/>
        <v>1</v>
      </c>
    </row>
    <row r="997" spans="1:11" hidden="1">
      <c r="A997" t="s">
        <v>626</v>
      </c>
      <c r="B997" t="s">
        <v>48</v>
      </c>
      <c r="C997" t="s">
        <v>758</v>
      </c>
      <c r="D997" t="s">
        <v>52</v>
      </c>
      <c r="E997">
        <v>57</v>
      </c>
      <c r="F997">
        <v>0.14929178357124329</v>
      </c>
      <c r="J997">
        <f>IF(F997&gt;=Sheet2!$B$5, 1, 0)</f>
        <v>0</v>
      </c>
      <c r="K997">
        <f t="shared" si="15"/>
        <v>1</v>
      </c>
    </row>
    <row r="998" spans="1:11" hidden="1">
      <c r="A998" t="s">
        <v>1099</v>
      </c>
      <c r="B998" t="s">
        <v>48</v>
      </c>
      <c r="C998" t="s">
        <v>416</v>
      </c>
      <c r="D998" t="s">
        <v>212</v>
      </c>
      <c r="E998">
        <v>5</v>
      </c>
      <c r="F998">
        <v>0.1054343804717064</v>
      </c>
      <c r="J998">
        <f>IF(F998&gt;=Sheet2!$B$5, 1, 0)</f>
        <v>0</v>
      </c>
      <c r="K998">
        <f t="shared" si="15"/>
        <v>1</v>
      </c>
    </row>
    <row r="999" spans="1:11" hidden="1">
      <c r="A999" t="s">
        <v>447</v>
      </c>
      <c r="B999" t="s">
        <v>48</v>
      </c>
      <c r="C999" t="s">
        <v>458</v>
      </c>
      <c r="D999" t="s">
        <v>102</v>
      </c>
      <c r="E999">
        <v>5</v>
      </c>
      <c r="F999">
        <v>0.20609928667545321</v>
      </c>
      <c r="G999">
        <v>0</v>
      </c>
      <c r="J999">
        <f>IF(F999&gt;=Sheet2!$B$5, 1, 0)</f>
        <v>0</v>
      </c>
      <c r="K999">
        <f t="shared" si="15"/>
        <v>1</v>
      </c>
    </row>
    <row r="1000" spans="1:11" hidden="1">
      <c r="A1000" t="s">
        <v>1100</v>
      </c>
      <c r="B1000" t="s">
        <v>7</v>
      </c>
      <c r="C1000" t="s">
        <v>949</v>
      </c>
      <c r="D1000" t="s">
        <v>156</v>
      </c>
      <c r="E1000">
        <v>8</v>
      </c>
      <c r="F1000">
        <v>6.1234820634126663E-2</v>
      </c>
      <c r="J1000">
        <f>IF(F1000&gt;=Sheet2!$B$5, 1, 0)</f>
        <v>0</v>
      </c>
      <c r="K1000">
        <f t="shared" si="15"/>
        <v>1</v>
      </c>
    </row>
    <row r="1001" spans="1:11" hidden="1">
      <c r="A1001" t="s">
        <v>1101</v>
      </c>
      <c r="B1001" t="s">
        <v>48</v>
      </c>
      <c r="C1001" t="s">
        <v>57</v>
      </c>
      <c r="D1001" t="s">
        <v>38</v>
      </c>
      <c r="E1001">
        <v>49</v>
      </c>
      <c r="F1001">
        <v>0.25060784816741938</v>
      </c>
      <c r="J1001">
        <f>IF(F1001&gt;=Sheet2!$B$5, 1, 0)</f>
        <v>0</v>
      </c>
      <c r="K1001">
        <f t="shared" si="15"/>
        <v>1</v>
      </c>
    </row>
    <row r="1002" spans="1:11" hidden="1">
      <c r="A1002" t="s">
        <v>1101</v>
      </c>
      <c r="B1002" t="s">
        <v>48</v>
      </c>
      <c r="C1002" t="s">
        <v>988</v>
      </c>
      <c r="D1002" t="s">
        <v>38</v>
      </c>
      <c r="E1002">
        <v>49</v>
      </c>
      <c r="F1002">
        <v>0.24447889626026151</v>
      </c>
      <c r="J1002">
        <f>IF(F1002&gt;=Sheet2!$B$5, 1, 0)</f>
        <v>0</v>
      </c>
      <c r="K1002">
        <f t="shared" si="15"/>
        <v>1</v>
      </c>
    </row>
    <row r="1003" spans="1:11" hidden="1">
      <c r="A1003" t="s">
        <v>1101</v>
      </c>
      <c r="B1003" t="s">
        <v>48</v>
      </c>
      <c r="C1003" t="s">
        <v>988</v>
      </c>
      <c r="D1003" t="s">
        <v>79</v>
      </c>
      <c r="E1003">
        <v>16</v>
      </c>
      <c r="F1003">
        <v>0.20283924043178561</v>
      </c>
      <c r="J1003">
        <f>IF(F1003&gt;=Sheet2!$B$5, 1, 0)</f>
        <v>0</v>
      </c>
      <c r="K1003">
        <f t="shared" si="15"/>
        <v>1</v>
      </c>
    </row>
    <row r="1004" spans="1:11" hidden="1">
      <c r="A1004" t="s">
        <v>1101</v>
      </c>
      <c r="B1004" t="s">
        <v>48</v>
      </c>
      <c r="C1004" t="s">
        <v>57</v>
      </c>
      <c r="D1004" t="s">
        <v>79</v>
      </c>
      <c r="E1004">
        <v>16</v>
      </c>
      <c r="F1004">
        <v>0.1792732626199722</v>
      </c>
      <c r="J1004">
        <f>IF(F1004&gt;=Sheet2!$B$5, 1, 0)</f>
        <v>0</v>
      </c>
      <c r="K1004">
        <f t="shared" si="15"/>
        <v>1</v>
      </c>
    </row>
    <row r="1005" spans="1:11" hidden="1">
      <c r="A1005" t="s">
        <v>1102</v>
      </c>
      <c r="B1005" t="s">
        <v>48</v>
      </c>
      <c r="C1005" t="s">
        <v>964</v>
      </c>
      <c r="D1005" t="s">
        <v>38</v>
      </c>
      <c r="E1005">
        <v>49</v>
      </c>
      <c r="F1005">
        <v>0.19698195159435269</v>
      </c>
      <c r="J1005">
        <f>IF(F1005&gt;=Sheet2!$B$5, 1, 0)</f>
        <v>0</v>
      </c>
      <c r="K1005">
        <f t="shared" si="15"/>
        <v>1</v>
      </c>
    </row>
    <row r="1006" spans="1:11" hidden="1">
      <c r="A1006" t="s">
        <v>1102</v>
      </c>
      <c r="B1006" t="s">
        <v>48</v>
      </c>
      <c r="C1006" t="s">
        <v>964</v>
      </c>
      <c r="D1006" t="s">
        <v>79</v>
      </c>
      <c r="E1006">
        <v>16</v>
      </c>
      <c r="F1006">
        <v>0.1059459000825882</v>
      </c>
      <c r="J1006">
        <f>IF(F1006&gt;=Sheet2!$B$5, 1, 0)</f>
        <v>0</v>
      </c>
      <c r="K1006">
        <f t="shared" si="15"/>
        <v>1</v>
      </c>
    </row>
    <row r="1007" spans="1:11" hidden="1">
      <c r="A1007" t="s">
        <v>1103</v>
      </c>
      <c r="B1007" t="s">
        <v>48</v>
      </c>
      <c r="C1007" t="s">
        <v>1104</v>
      </c>
      <c r="D1007" t="s">
        <v>66</v>
      </c>
      <c r="E1007">
        <v>7</v>
      </c>
      <c r="F1007">
        <v>2.9700454324483871E-2</v>
      </c>
      <c r="J1007">
        <f>IF(F1007&gt;=Sheet2!$B$5, 1, 0)</f>
        <v>0</v>
      </c>
      <c r="K1007">
        <f t="shared" si="15"/>
        <v>1</v>
      </c>
    </row>
    <row r="1008" spans="1:11" hidden="1">
      <c r="A1008" t="s">
        <v>1103</v>
      </c>
      <c r="B1008" t="s">
        <v>48</v>
      </c>
      <c r="C1008" t="s">
        <v>1105</v>
      </c>
      <c r="D1008" t="s">
        <v>598</v>
      </c>
      <c r="E1008">
        <v>3</v>
      </c>
      <c r="F1008">
        <v>5.9653813950717449E-3</v>
      </c>
      <c r="J1008">
        <f>IF(F1008&gt;=Sheet2!$B$5, 1, 0)</f>
        <v>0</v>
      </c>
      <c r="K1008">
        <f t="shared" si="15"/>
        <v>1</v>
      </c>
    </row>
    <row r="1009" spans="1:11" hidden="1">
      <c r="A1009" t="s">
        <v>1103</v>
      </c>
      <c r="B1009" t="s">
        <v>48</v>
      </c>
      <c r="C1009" t="s">
        <v>1106</v>
      </c>
      <c r="D1009" t="s">
        <v>119</v>
      </c>
      <c r="E1009">
        <v>5</v>
      </c>
      <c r="F1009">
        <v>0.32489645481109619</v>
      </c>
      <c r="G1009">
        <v>0</v>
      </c>
      <c r="J1009">
        <f>IF(F1009&gt;=Sheet2!$B$5, 1, 0)</f>
        <v>0</v>
      </c>
      <c r="K1009">
        <f t="shared" si="15"/>
        <v>1</v>
      </c>
    </row>
    <row r="1010" spans="1:11" hidden="1">
      <c r="A1010" t="s">
        <v>1103</v>
      </c>
      <c r="B1010" t="s">
        <v>48</v>
      </c>
      <c r="C1010" t="s">
        <v>1107</v>
      </c>
      <c r="D1010" t="s">
        <v>119</v>
      </c>
      <c r="E1010">
        <v>5</v>
      </c>
      <c r="F1010">
        <v>0.1183808371424675</v>
      </c>
      <c r="J1010">
        <f>IF(F1010&gt;=Sheet2!$B$5, 1, 0)</f>
        <v>0</v>
      </c>
      <c r="K1010">
        <f t="shared" si="15"/>
        <v>1</v>
      </c>
    </row>
    <row r="1011" spans="1:11" hidden="1">
      <c r="A1011" t="s">
        <v>1103</v>
      </c>
      <c r="B1011" t="s">
        <v>48</v>
      </c>
      <c r="C1011" t="s">
        <v>474</v>
      </c>
      <c r="D1011" t="s">
        <v>9</v>
      </c>
      <c r="E1011">
        <v>58</v>
      </c>
      <c r="F1011">
        <v>9.0674795210361481E-2</v>
      </c>
      <c r="J1011">
        <f>IF(F1011&gt;=Sheet2!$B$5, 1, 0)</f>
        <v>0</v>
      </c>
      <c r="K1011">
        <f t="shared" si="15"/>
        <v>1</v>
      </c>
    </row>
    <row r="1012" spans="1:11" hidden="1">
      <c r="A1012" t="s">
        <v>1103</v>
      </c>
      <c r="B1012" t="s">
        <v>48</v>
      </c>
      <c r="C1012" t="s">
        <v>768</v>
      </c>
      <c r="D1012" t="s">
        <v>9</v>
      </c>
      <c r="E1012">
        <v>58</v>
      </c>
      <c r="F1012">
        <v>2.886724658310413E-2</v>
      </c>
      <c r="J1012">
        <f>IF(F1012&gt;=Sheet2!$B$5, 1, 0)</f>
        <v>0</v>
      </c>
      <c r="K1012">
        <f t="shared" si="15"/>
        <v>1</v>
      </c>
    </row>
    <row r="1013" spans="1:11" hidden="1">
      <c r="A1013" t="s">
        <v>1103</v>
      </c>
      <c r="B1013" t="s">
        <v>48</v>
      </c>
      <c r="C1013" t="s">
        <v>59</v>
      </c>
      <c r="D1013" t="s">
        <v>9</v>
      </c>
      <c r="E1013">
        <v>58</v>
      </c>
      <c r="F1013">
        <v>1.5339070931077E-2</v>
      </c>
      <c r="J1013">
        <f>IF(F1013&gt;=Sheet2!$B$5, 1, 0)</f>
        <v>0</v>
      </c>
      <c r="K1013">
        <f t="shared" si="15"/>
        <v>1</v>
      </c>
    </row>
    <row r="1014" spans="1:11" hidden="1">
      <c r="A1014" t="s">
        <v>1103</v>
      </c>
      <c r="B1014" t="s">
        <v>48</v>
      </c>
      <c r="C1014" t="s">
        <v>59</v>
      </c>
      <c r="D1014" t="s">
        <v>105</v>
      </c>
      <c r="E1014">
        <v>17</v>
      </c>
      <c r="F1014">
        <v>0.13632158935070041</v>
      </c>
      <c r="J1014">
        <f>IF(F1014&gt;=Sheet2!$B$5, 1, 0)</f>
        <v>0</v>
      </c>
      <c r="K1014">
        <f t="shared" si="15"/>
        <v>1</v>
      </c>
    </row>
    <row r="1015" spans="1:11" hidden="1">
      <c r="A1015" t="s">
        <v>1103</v>
      </c>
      <c r="B1015" t="s">
        <v>48</v>
      </c>
      <c r="C1015" t="s">
        <v>768</v>
      </c>
      <c r="D1015" t="s">
        <v>105</v>
      </c>
      <c r="E1015">
        <v>17</v>
      </c>
      <c r="F1015">
        <v>8.2777820527553558E-2</v>
      </c>
      <c r="J1015">
        <f>IF(F1015&gt;=Sheet2!$B$5, 1, 0)</f>
        <v>0</v>
      </c>
      <c r="K1015">
        <f t="shared" si="15"/>
        <v>1</v>
      </c>
    </row>
    <row r="1016" spans="1:11" hidden="1">
      <c r="A1016" t="s">
        <v>1103</v>
      </c>
      <c r="B1016" t="s">
        <v>48</v>
      </c>
      <c r="C1016" t="s">
        <v>1108</v>
      </c>
      <c r="D1016" t="s">
        <v>96</v>
      </c>
      <c r="E1016">
        <v>43</v>
      </c>
      <c r="F1016">
        <v>7.3090389370918274E-2</v>
      </c>
      <c r="J1016">
        <f>IF(F1016&gt;=Sheet2!$B$5, 1, 0)</f>
        <v>0</v>
      </c>
      <c r="K1016">
        <f t="shared" si="15"/>
        <v>1</v>
      </c>
    </row>
    <row r="1017" spans="1:11" hidden="1">
      <c r="A1017" t="s">
        <v>1109</v>
      </c>
      <c r="B1017" t="s">
        <v>48</v>
      </c>
      <c r="C1017" t="s">
        <v>1110</v>
      </c>
      <c r="D1017" t="s">
        <v>50</v>
      </c>
      <c r="E1017">
        <v>78</v>
      </c>
      <c r="F1017">
        <v>0.10080933570861821</v>
      </c>
      <c r="J1017">
        <f>IF(F1017&gt;=Sheet2!$B$5, 1, 0)</f>
        <v>0</v>
      </c>
      <c r="K1017">
        <f t="shared" si="15"/>
        <v>1</v>
      </c>
    </row>
    <row r="1018" spans="1:11" hidden="1">
      <c r="A1018" t="s">
        <v>1111</v>
      </c>
      <c r="B1018" t="s">
        <v>48</v>
      </c>
      <c r="C1018" t="s">
        <v>1107</v>
      </c>
      <c r="D1018" t="s">
        <v>50</v>
      </c>
      <c r="E1018">
        <v>78</v>
      </c>
      <c r="F1018">
        <v>0.1751176714897156</v>
      </c>
      <c r="J1018">
        <f>IF(F1018&gt;=Sheet2!$B$5, 1, 0)</f>
        <v>0</v>
      </c>
      <c r="K1018">
        <f t="shared" si="15"/>
        <v>1</v>
      </c>
    </row>
    <row r="1019" spans="1:11" hidden="1">
      <c r="A1019" t="s">
        <v>1111</v>
      </c>
      <c r="B1019" t="s">
        <v>48</v>
      </c>
      <c r="C1019" t="s">
        <v>1106</v>
      </c>
      <c r="D1019" t="s">
        <v>52</v>
      </c>
      <c r="E1019">
        <v>57</v>
      </c>
      <c r="F1019">
        <v>0.33588039875030518</v>
      </c>
      <c r="J1019">
        <f>IF(F1019&gt;=Sheet2!$B$5, 1, 0)</f>
        <v>0</v>
      </c>
      <c r="K1019">
        <f t="shared" si="15"/>
        <v>1</v>
      </c>
    </row>
    <row r="1020" spans="1:11" hidden="1">
      <c r="A1020" t="s">
        <v>1112</v>
      </c>
      <c r="B1020" t="s">
        <v>48</v>
      </c>
      <c r="C1020" t="s">
        <v>1113</v>
      </c>
      <c r="D1020" t="s">
        <v>89</v>
      </c>
      <c r="E1020">
        <v>24</v>
      </c>
      <c r="F1020">
        <v>7.2510591708123684E-3</v>
      </c>
      <c r="J1020">
        <f>IF(F1020&gt;=Sheet2!$B$5, 1, 0)</f>
        <v>0</v>
      </c>
      <c r="K1020">
        <f t="shared" si="15"/>
        <v>1</v>
      </c>
    </row>
    <row r="1021" spans="1:11" hidden="1">
      <c r="A1021" t="s">
        <v>1114</v>
      </c>
      <c r="B1021" t="s">
        <v>48</v>
      </c>
      <c r="C1021" t="s">
        <v>951</v>
      </c>
      <c r="D1021" t="s">
        <v>183</v>
      </c>
      <c r="E1021">
        <v>14</v>
      </c>
      <c r="F1021">
        <v>0.10665583610534669</v>
      </c>
      <c r="J1021">
        <f>IF(F1021&gt;=Sheet2!$B$5, 1, 0)</f>
        <v>0</v>
      </c>
      <c r="K1021">
        <f t="shared" si="15"/>
        <v>1</v>
      </c>
    </row>
    <row r="1022" spans="1:11" hidden="1">
      <c r="A1022" t="s">
        <v>1114</v>
      </c>
      <c r="B1022" t="s">
        <v>48</v>
      </c>
      <c r="C1022" t="s">
        <v>1115</v>
      </c>
      <c r="D1022" t="s">
        <v>96</v>
      </c>
      <c r="E1022">
        <v>43</v>
      </c>
      <c r="F1022">
        <v>0.1069520637392998</v>
      </c>
      <c r="J1022">
        <f>IF(F1022&gt;=Sheet2!$B$5, 1, 0)</f>
        <v>0</v>
      </c>
      <c r="K1022">
        <f t="shared" si="15"/>
        <v>1</v>
      </c>
    </row>
    <row r="1023" spans="1:11" hidden="1">
      <c r="A1023" t="s">
        <v>1114</v>
      </c>
      <c r="B1023" t="s">
        <v>48</v>
      </c>
      <c r="C1023" t="s">
        <v>1098</v>
      </c>
      <c r="D1023" t="s">
        <v>96</v>
      </c>
      <c r="E1023">
        <v>43</v>
      </c>
      <c r="F1023">
        <v>3.9983499795198441E-2</v>
      </c>
      <c r="J1023">
        <f>IF(F1023&gt;=Sheet2!$B$5, 1, 0)</f>
        <v>0</v>
      </c>
      <c r="K1023">
        <f t="shared" si="15"/>
        <v>1</v>
      </c>
    </row>
    <row r="1024" spans="1:11" hidden="1">
      <c r="A1024" t="s">
        <v>1116</v>
      </c>
      <c r="B1024" t="s">
        <v>7</v>
      </c>
      <c r="C1024" t="s">
        <v>1117</v>
      </c>
      <c r="D1024" t="s">
        <v>105</v>
      </c>
      <c r="E1024">
        <v>17</v>
      </c>
      <c r="F1024">
        <v>0.12423963844776149</v>
      </c>
      <c r="J1024">
        <f>IF(F1024&gt;=Sheet2!$B$5, 1, 0)</f>
        <v>0</v>
      </c>
      <c r="K1024">
        <f t="shared" si="15"/>
        <v>1</v>
      </c>
    </row>
    <row r="1025" spans="1:11" hidden="1">
      <c r="A1025" t="s">
        <v>1118</v>
      </c>
      <c r="B1025" t="s">
        <v>7</v>
      </c>
      <c r="C1025" t="s">
        <v>1115</v>
      </c>
      <c r="D1025" t="s">
        <v>96</v>
      </c>
      <c r="E1025">
        <v>43</v>
      </c>
      <c r="F1025">
        <v>0.1069520637392998</v>
      </c>
      <c r="J1025">
        <f>IF(F1025&gt;=Sheet2!$B$5, 1, 0)</f>
        <v>0</v>
      </c>
      <c r="K1025">
        <f t="shared" si="15"/>
        <v>1</v>
      </c>
    </row>
    <row r="1026" spans="1:11" hidden="1">
      <c r="A1026" t="s">
        <v>1118</v>
      </c>
      <c r="B1026" t="s">
        <v>48</v>
      </c>
      <c r="C1026" t="s">
        <v>1119</v>
      </c>
      <c r="D1026" t="s">
        <v>9</v>
      </c>
      <c r="E1026">
        <v>58</v>
      </c>
      <c r="F1026">
        <v>0.1125793159008026</v>
      </c>
      <c r="J1026">
        <f>IF(F1026&gt;=Sheet2!$B$5, 1, 0)</f>
        <v>0</v>
      </c>
      <c r="K1026">
        <f t="shared" si="15"/>
        <v>1</v>
      </c>
    </row>
    <row r="1027" spans="1:11" hidden="1">
      <c r="A1027" t="s">
        <v>1120</v>
      </c>
      <c r="B1027" t="s">
        <v>48</v>
      </c>
      <c r="C1027" t="s">
        <v>1121</v>
      </c>
      <c r="D1027" t="s">
        <v>50</v>
      </c>
      <c r="E1027">
        <v>78</v>
      </c>
      <c r="F1027">
        <v>0.1510376185178757</v>
      </c>
      <c r="J1027">
        <f>IF(F1027&gt;=Sheet2!$B$5, 1, 0)</f>
        <v>0</v>
      </c>
      <c r="K1027">
        <f t="shared" ref="K1027:K1090" si="16">IF(J1027=G1027, 1, 0)</f>
        <v>1</v>
      </c>
    </row>
    <row r="1028" spans="1:11" hidden="1">
      <c r="A1028" t="s">
        <v>1122</v>
      </c>
      <c r="B1028" t="s">
        <v>48</v>
      </c>
      <c r="C1028" t="s">
        <v>619</v>
      </c>
      <c r="D1028" t="s">
        <v>50</v>
      </c>
      <c r="E1028">
        <v>78</v>
      </c>
      <c r="F1028">
        <v>0.1217902526259422</v>
      </c>
      <c r="J1028">
        <f>IF(F1028&gt;=Sheet2!$B$5, 1, 0)</f>
        <v>0</v>
      </c>
      <c r="K1028">
        <f t="shared" si="16"/>
        <v>1</v>
      </c>
    </row>
    <row r="1029" spans="1:11" hidden="1">
      <c r="A1029" t="s">
        <v>1122</v>
      </c>
      <c r="B1029" t="s">
        <v>48</v>
      </c>
      <c r="C1029" t="s">
        <v>1123</v>
      </c>
      <c r="D1029" t="s">
        <v>89</v>
      </c>
      <c r="E1029">
        <v>24</v>
      </c>
      <c r="F1029">
        <v>0.1390744894742966</v>
      </c>
      <c r="J1029">
        <f>IF(F1029&gt;=Sheet2!$B$5, 1, 0)</f>
        <v>0</v>
      </c>
      <c r="K1029">
        <f t="shared" si="16"/>
        <v>1</v>
      </c>
    </row>
    <row r="1030" spans="1:11" hidden="1">
      <c r="A1030" t="s">
        <v>1124</v>
      </c>
      <c r="B1030" t="s">
        <v>48</v>
      </c>
      <c r="C1030" t="s">
        <v>1125</v>
      </c>
      <c r="D1030" t="s">
        <v>66</v>
      </c>
      <c r="E1030">
        <v>7</v>
      </c>
      <c r="F1030">
        <v>-7.7358442358672619E-3</v>
      </c>
      <c r="J1030">
        <f>IF(F1030&gt;=Sheet2!$B$5, 1, 0)</f>
        <v>0</v>
      </c>
      <c r="K1030">
        <f t="shared" si="16"/>
        <v>1</v>
      </c>
    </row>
    <row r="1031" spans="1:11" hidden="1">
      <c r="A1031" t="s">
        <v>1126</v>
      </c>
      <c r="B1031" t="s">
        <v>48</v>
      </c>
      <c r="C1031" t="s">
        <v>1127</v>
      </c>
      <c r="D1031" t="s">
        <v>183</v>
      </c>
      <c r="E1031">
        <v>14</v>
      </c>
      <c r="F1031">
        <v>0.1056563928723335</v>
      </c>
      <c r="J1031">
        <f>IF(F1031&gt;=Sheet2!$B$5, 1, 0)</f>
        <v>0</v>
      </c>
      <c r="K1031">
        <f t="shared" si="16"/>
        <v>1</v>
      </c>
    </row>
    <row r="1032" spans="1:11" hidden="1">
      <c r="A1032" t="s">
        <v>1126</v>
      </c>
      <c r="B1032" t="s">
        <v>48</v>
      </c>
      <c r="C1032" t="s">
        <v>1128</v>
      </c>
      <c r="D1032" t="s">
        <v>126</v>
      </c>
      <c r="E1032">
        <v>4</v>
      </c>
      <c r="F1032">
        <v>0.17918083071708679</v>
      </c>
      <c r="J1032">
        <f>IF(F1032&gt;=Sheet2!$B$5, 1, 0)</f>
        <v>0</v>
      </c>
      <c r="K1032">
        <f t="shared" si="16"/>
        <v>1</v>
      </c>
    </row>
    <row r="1033" spans="1:11" hidden="1">
      <c r="A1033" t="s">
        <v>1129</v>
      </c>
      <c r="B1033" t="s">
        <v>48</v>
      </c>
      <c r="C1033" t="s">
        <v>1130</v>
      </c>
      <c r="D1033" t="s">
        <v>50</v>
      </c>
      <c r="E1033">
        <v>78</v>
      </c>
      <c r="F1033">
        <v>7.1597643196582794E-2</v>
      </c>
      <c r="J1033">
        <f>IF(F1033&gt;=Sheet2!$B$5, 1, 0)</f>
        <v>0</v>
      </c>
      <c r="K1033">
        <f t="shared" si="16"/>
        <v>1</v>
      </c>
    </row>
    <row r="1034" spans="1:11" hidden="1">
      <c r="A1034" t="s">
        <v>177</v>
      </c>
      <c r="B1034" t="s">
        <v>7</v>
      </c>
      <c r="C1034" t="s">
        <v>1086</v>
      </c>
      <c r="D1034" t="s">
        <v>249</v>
      </c>
      <c r="E1034">
        <v>5</v>
      </c>
      <c r="F1034">
        <v>0.33229643106460571</v>
      </c>
      <c r="G1034">
        <v>1</v>
      </c>
      <c r="H1034" t="s">
        <v>1384</v>
      </c>
      <c r="J1034">
        <f>IF(F1034&gt;=Sheet2!$B$5, 1, 0)</f>
        <v>0</v>
      </c>
      <c r="K1034">
        <f t="shared" si="16"/>
        <v>0</v>
      </c>
    </row>
    <row r="1035" spans="1:11" hidden="1">
      <c r="A1035" t="s">
        <v>177</v>
      </c>
      <c r="B1035" t="s">
        <v>48</v>
      </c>
      <c r="C1035" t="s">
        <v>713</v>
      </c>
      <c r="D1035" t="s">
        <v>50</v>
      </c>
      <c r="E1035">
        <v>78</v>
      </c>
      <c r="F1035">
        <v>0.1127869710326195</v>
      </c>
      <c r="J1035">
        <f>IF(F1035&gt;=Sheet2!$B$5, 1, 0)</f>
        <v>0</v>
      </c>
      <c r="K1035">
        <f t="shared" si="16"/>
        <v>1</v>
      </c>
    </row>
    <row r="1036" spans="1:11" hidden="1">
      <c r="A1036" t="s">
        <v>1131</v>
      </c>
      <c r="B1036" t="s">
        <v>48</v>
      </c>
      <c r="C1036" t="s">
        <v>1132</v>
      </c>
      <c r="D1036" t="s">
        <v>52</v>
      </c>
      <c r="E1036">
        <v>57</v>
      </c>
      <c r="F1036">
        <v>0.14395968616008761</v>
      </c>
      <c r="J1036">
        <f>IF(F1036&gt;=Sheet2!$B$5, 1, 0)</f>
        <v>0</v>
      </c>
      <c r="K1036">
        <f t="shared" si="16"/>
        <v>1</v>
      </c>
    </row>
    <row r="1037" spans="1:11" hidden="1">
      <c r="A1037" t="s">
        <v>1133</v>
      </c>
      <c r="B1037" t="s">
        <v>48</v>
      </c>
      <c r="C1037" t="s">
        <v>685</v>
      </c>
      <c r="D1037" t="s">
        <v>156</v>
      </c>
      <c r="E1037">
        <v>8</v>
      </c>
      <c r="F1037">
        <v>0.29535782337188721</v>
      </c>
      <c r="J1037">
        <f>IF(F1037&gt;=Sheet2!$B$5, 1, 0)</f>
        <v>0</v>
      </c>
      <c r="K1037">
        <f t="shared" si="16"/>
        <v>1</v>
      </c>
    </row>
    <row r="1038" spans="1:11" hidden="1">
      <c r="A1038" t="s">
        <v>1133</v>
      </c>
      <c r="B1038" t="s">
        <v>48</v>
      </c>
      <c r="C1038" t="s">
        <v>735</v>
      </c>
      <c r="D1038" t="s">
        <v>156</v>
      </c>
      <c r="E1038">
        <v>8</v>
      </c>
      <c r="F1038">
        <v>0.27265751361846918</v>
      </c>
      <c r="J1038">
        <f>IF(F1038&gt;=Sheet2!$B$5, 1, 0)</f>
        <v>0</v>
      </c>
      <c r="K1038">
        <f t="shared" si="16"/>
        <v>1</v>
      </c>
    </row>
    <row r="1039" spans="1:11" hidden="1">
      <c r="A1039" t="s">
        <v>1134</v>
      </c>
      <c r="B1039" t="s">
        <v>7</v>
      </c>
      <c r="C1039" t="s">
        <v>398</v>
      </c>
      <c r="D1039" t="s">
        <v>348</v>
      </c>
      <c r="E1039">
        <v>3</v>
      </c>
      <c r="F1039">
        <v>0.4031144380569458</v>
      </c>
      <c r="J1039">
        <f>IF(F1039&gt;=Sheet2!$B$5, 1, 0)</f>
        <v>0</v>
      </c>
      <c r="K1039">
        <f t="shared" si="16"/>
        <v>1</v>
      </c>
    </row>
    <row r="1040" spans="1:11" hidden="1">
      <c r="A1040" t="s">
        <v>1134</v>
      </c>
      <c r="B1040" t="s">
        <v>7</v>
      </c>
      <c r="C1040" t="s">
        <v>398</v>
      </c>
      <c r="D1040" t="s">
        <v>50</v>
      </c>
      <c r="E1040">
        <v>78</v>
      </c>
      <c r="F1040">
        <v>0.1129832789301872</v>
      </c>
      <c r="J1040">
        <f>IF(F1040&gt;=Sheet2!$B$5, 1, 0)</f>
        <v>0</v>
      </c>
      <c r="K1040">
        <f t="shared" si="16"/>
        <v>1</v>
      </c>
    </row>
    <row r="1041" spans="1:11" hidden="1">
      <c r="A1041" t="s">
        <v>1135</v>
      </c>
      <c r="B1041" t="s">
        <v>48</v>
      </c>
      <c r="C1041" t="s">
        <v>735</v>
      </c>
      <c r="D1041" t="s">
        <v>89</v>
      </c>
      <c r="E1041">
        <v>24</v>
      </c>
      <c r="F1041">
        <v>0.1162018403410912</v>
      </c>
      <c r="J1041">
        <f>IF(F1041&gt;=Sheet2!$B$5, 1, 0)</f>
        <v>0</v>
      </c>
      <c r="K1041">
        <f t="shared" si="16"/>
        <v>1</v>
      </c>
    </row>
    <row r="1042" spans="1:11" hidden="1">
      <c r="A1042" t="s">
        <v>1136</v>
      </c>
      <c r="B1042" t="s">
        <v>48</v>
      </c>
      <c r="C1042" t="s">
        <v>963</v>
      </c>
      <c r="D1042" t="s">
        <v>38</v>
      </c>
      <c r="E1042">
        <v>49</v>
      </c>
      <c r="F1042">
        <v>0.28072383999824518</v>
      </c>
      <c r="J1042">
        <f>IF(F1042&gt;=Sheet2!$B$5, 1, 0)</f>
        <v>0</v>
      </c>
      <c r="K1042">
        <f t="shared" si="16"/>
        <v>1</v>
      </c>
    </row>
    <row r="1043" spans="1:11" hidden="1">
      <c r="A1043" t="s">
        <v>1136</v>
      </c>
      <c r="B1043" t="s">
        <v>48</v>
      </c>
      <c r="C1043" t="s">
        <v>963</v>
      </c>
      <c r="D1043" t="s">
        <v>79</v>
      </c>
      <c r="E1043">
        <v>16</v>
      </c>
      <c r="F1043">
        <v>7.6793640851974487E-2</v>
      </c>
      <c r="J1043">
        <f>IF(F1043&gt;=Sheet2!$B$5, 1, 0)</f>
        <v>0</v>
      </c>
      <c r="K1043">
        <f t="shared" si="16"/>
        <v>1</v>
      </c>
    </row>
    <row r="1044" spans="1:11" hidden="1">
      <c r="A1044" t="s">
        <v>1137</v>
      </c>
      <c r="B1044" t="s">
        <v>7</v>
      </c>
      <c r="C1044" t="s">
        <v>870</v>
      </c>
      <c r="D1044" t="s">
        <v>856</v>
      </c>
      <c r="E1044">
        <v>4</v>
      </c>
      <c r="F1044">
        <v>0.30026742815971369</v>
      </c>
      <c r="J1044">
        <f>IF(F1044&gt;=Sheet2!$B$5, 1, 0)</f>
        <v>0</v>
      </c>
      <c r="K1044">
        <f t="shared" si="16"/>
        <v>1</v>
      </c>
    </row>
    <row r="1045" spans="1:11" hidden="1">
      <c r="A1045" t="s">
        <v>1137</v>
      </c>
      <c r="B1045" t="s">
        <v>7</v>
      </c>
      <c r="C1045" t="s">
        <v>1138</v>
      </c>
      <c r="D1045" t="s">
        <v>96</v>
      </c>
      <c r="E1045">
        <v>43</v>
      </c>
      <c r="F1045">
        <v>0.1025425493717194</v>
      </c>
      <c r="J1045">
        <f>IF(F1045&gt;=Sheet2!$B$5, 1, 0)</f>
        <v>0</v>
      </c>
      <c r="K1045">
        <f t="shared" si="16"/>
        <v>1</v>
      </c>
    </row>
    <row r="1046" spans="1:11" hidden="1">
      <c r="A1046" t="s">
        <v>1137</v>
      </c>
      <c r="B1046" t="s">
        <v>48</v>
      </c>
      <c r="C1046" t="s">
        <v>965</v>
      </c>
      <c r="D1046" t="s">
        <v>12</v>
      </c>
      <c r="E1046">
        <v>41</v>
      </c>
      <c r="F1046">
        <v>0.18738184869289401</v>
      </c>
      <c r="J1046">
        <f>IF(F1046&gt;=Sheet2!$B$5, 1, 0)</f>
        <v>0</v>
      </c>
      <c r="K1046">
        <f t="shared" si="16"/>
        <v>1</v>
      </c>
    </row>
    <row r="1047" spans="1:11" hidden="1">
      <c r="A1047" t="s">
        <v>1137</v>
      </c>
      <c r="B1047" t="s">
        <v>48</v>
      </c>
      <c r="C1047" t="s">
        <v>995</v>
      </c>
      <c r="D1047" t="s">
        <v>9</v>
      </c>
      <c r="E1047">
        <v>58</v>
      </c>
      <c r="F1047">
        <v>0.1967737078666687</v>
      </c>
      <c r="J1047">
        <f>IF(F1047&gt;=Sheet2!$B$5, 1, 0)</f>
        <v>0</v>
      </c>
      <c r="K1047">
        <f t="shared" si="16"/>
        <v>1</v>
      </c>
    </row>
    <row r="1048" spans="1:11" hidden="1">
      <c r="A1048" t="s">
        <v>1137</v>
      </c>
      <c r="B1048" t="s">
        <v>48</v>
      </c>
      <c r="C1048" t="s">
        <v>991</v>
      </c>
      <c r="D1048" t="s">
        <v>9</v>
      </c>
      <c r="E1048">
        <v>58</v>
      </c>
      <c r="F1048">
        <v>0.1781577467918396</v>
      </c>
      <c r="J1048">
        <f>IF(F1048&gt;=Sheet2!$B$5, 1, 0)</f>
        <v>0</v>
      </c>
      <c r="K1048">
        <f t="shared" si="16"/>
        <v>1</v>
      </c>
    </row>
    <row r="1049" spans="1:11" hidden="1">
      <c r="A1049" t="s">
        <v>1137</v>
      </c>
      <c r="B1049" t="s">
        <v>48</v>
      </c>
      <c r="C1049" t="s">
        <v>982</v>
      </c>
      <c r="D1049" t="s">
        <v>9</v>
      </c>
      <c r="E1049">
        <v>58</v>
      </c>
      <c r="F1049">
        <v>0.13297197222709661</v>
      </c>
      <c r="J1049">
        <f>IF(F1049&gt;=Sheet2!$B$5, 1, 0)</f>
        <v>0</v>
      </c>
      <c r="K1049">
        <f t="shared" si="16"/>
        <v>1</v>
      </c>
    </row>
    <row r="1050" spans="1:11" hidden="1">
      <c r="A1050" t="s">
        <v>1137</v>
      </c>
      <c r="B1050" t="s">
        <v>48</v>
      </c>
      <c r="C1050" t="s">
        <v>982</v>
      </c>
      <c r="D1050" t="s">
        <v>159</v>
      </c>
      <c r="E1050">
        <v>15</v>
      </c>
      <c r="F1050">
        <v>1.589693687856197E-2</v>
      </c>
      <c r="J1050">
        <f>IF(F1050&gt;=Sheet2!$B$5, 1, 0)</f>
        <v>0</v>
      </c>
      <c r="K1050">
        <f t="shared" si="16"/>
        <v>1</v>
      </c>
    </row>
    <row r="1051" spans="1:11" hidden="1">
      <c r="A1051" t="s">
        <v>1137</v>
      </c>
      <c r="B1051" t="s">
        <v>48</v>
      </c>
      <c r="C1051" t="s">
        <v>991</v>
      </c>
      <c r="D1051" t="s">
        <v>159</v>
      </c>
      <c r="E1051">
        <v>15</v>
      </c>
      <c r="F1051">
        <v>6.5632183104753494E-3</v>
      </c>
      <c r="J1051">
        <f>IF(F1051&gt;=Sheet2!$B$5, 1, 0)</f>
        <v>0</v>
      </c>
      <c r="K1051">
        <f t="shared" si="16"/>
        <v>1</v>
      </c>
    </row>
    <row r="1052" spans="1:11" hidden="1">
      <c r="A1052" t="s">
        <v>1137</v>
      </c>
      <c r="B1052" t="s">
        <v>48</v>
      </c>
      <c r="C1052" t="s">
        <v>995</v>
      </c>
      <c r="D1052" t="s">
        <v>159</v>
      </c>
      <c r="E1052">
        <v>15</v>
      </c>
      <c r="F1052">
        <v>-9.0642785653471947E-3</v>
      </c>
      <c r="J1052">
        <f>IF(F1052&gt;=Sheet2!$B$5, 1, 0)</f>
        <v>0</v>
      </c>
      <c r="K1052">
        <f t="shared" si="16"/>
        <v>1</v>
      </c>
    </row>
    <row r="1053" spans="1:11" hidden="1">
      <c r="A1053" t="s">
        <v>1137</v>
      </c>
      <c r="B1053" t="s">
        <v>48</v>
      </c>
      <c r="C1053" t="s">
        <v>991</v>
      </c>
      <c r="D1053" t="s">
        <v>882</v>
      </c>
      <c r="E1053">
        <v>2</v>
      </c>
      <c r="F1053">
        <v>0.15007208287715909</v>
      </c>
      <c r="J1053">
        <f>IF(F1053&gt;=Sheet2!$B$5, 1, 0)</f>
        <v>0</v>
      </c>
      <c r="K1053">
        <f t="shared" si="16"/>
        <v>1</v>
      </c>
    </row>
    <row r="1054" spans="1:11" hidden="1">
      <c r="A1054" t="s">
        <v>1139</v>
      </c>
      <c r="B1054" t="s">
        <v>48</v>
      </c>
      <c r="C1054" t="s">
        <v>1140</v>
      </c>
      <c r="D1054" t="s">
        <v>50</v>
      </c>
      <c r="E1054">
        <v>78</v>
      </c>
      <c r="F1054">
        <v>0.26271700859069819</v>
      </c>
      <c r="J1054">
        <f>IF(F1054&gt;=Sheet2!$B$5, 1, 0)</f>
        <v>0</v>
      </c>
      <c r="K1054">
        <f t="shared" si="16"/>
        <v>1</v>
      </c>
    </row>
    <row r="1055" spans="1:11" hidden="1">
      <c r="A1055" t="s">
        <v>1141</v>
      </c>
      <c r="B1055" t="s">
        <v>7</v>
      </c>
      <c r="C1055" t="s">
        <v>1142</v>
      </c>
      <c r="D1055" t="s">
        <v>177</v>
      </c>
      <c r="E1055">
        <v>16</v>
      </c>
      <c r="F1055">
        <v>0.19592377543449399</v>
      </c>
      <c r="J1055">
        <f>IF(F1055&gt;=Sheet2!$B$5, 1, 0)</f>
        <v>0</v>
      </c>
      <c r="K1055">
        <f t="shared" si="16"/>
        <v>1</v>
      </c>
    </row>
    <row r="1056" spans="1:11" hidden="1">
      <c r="A1056" t="s">
        <v>1143</v>
      </c>
      <c r="B1056" t="s">
        <v>48</v>
      </c>
      <c r="C1056" t="s">
        <v>1144</v>
      </c>
      <c r="D1056" t="s">
        <v>96</v>
      </c>
      <c r="E1056">
        <v>43</v>
      </c>
      <c r="F1056">
        <v>6.9557338953018188E-2</v>
      </c>
      <c r="J1056">
        <f>IF(F1056&gt;=Sheet2!$B$5, 1, 0)</f>
        <v>0</v>
      </c>
      <c r="K1056">
        <f t="shared" si="16"/>
        <v>1</v>
      </c>
    </row>
    <row r="1057" spans="1:11" hidden="1">
      <c r="A1057" t="s">
        <v>61</v>
      </c>
      <c r="B1057" t="s">
        <v>48</v>
      </c>
      <c r="C1057" t="s">
        <v>1028</v>
      </c>
      <c r="D1057" t="s">
        <v>22</v>
      </c>
      <c r="E1057">
        <v>33</v>
      </c>
      <c r="F1057">
        <v>7.5134389102458954E-2</v>
      </c>
      <c r="J1057">
        <f>IF(F1057&gt;=Sheet2!$B$5, 1, 0)</f>
        <v>0</v>
      </c>
      <c r="K1057">
        <f t="shared" si="16"/>
        <v>1</v>
      </c>
    </row>
    <row r="1058" spans="1:11" hidden="1">
      <c r="A1058" t="s">
        <v>1145</v>
      </c>
      <c r="B1058" t="s">
        <v>48</v>
      </c>
      <c r="C1058" t="s">
        <v>1146</v>
      </c>
      <c r="D1058" t="s">
        <v>89</v>
      </c>
      <c r="E1058">
        <v>24</v>
      </c>
      <c r="F1058">
        <v>0.121894896030426</v>
      </c>
      <c r="J1058">
        <f>IF(F1058&gt;=Sheet2!$B$5, 1, 0)</f>
        <v>0</v>
      </c>
      <c r="K1058">
        <f t="shared" si="16"/>
        <v>1</v>
      </c>
    </row>
    <row r="1059" spans="1:11" hidden="1">
      <c r="A1059" t="s">
        <v>1147</v>
      </c>
      <c r="B1059" t="s">
        <v>48</v>
      </c>
      <c r="C1059" t="s">
        <v>830</v>
      </c>
      <c r="D1059" t="s">
        <v>257</v>
      </c>
      <c r="E1059">
        <v>3</v>
      </c>
      <c r="F1059">
        <v>0.14921875298023221</v>
      </c>
      <c r="J1059">
        <f>IF(F1059&gt;=Sheet2!$B$5, 1, 0)</f>
        <v>0</v>
      </c>
      <c r="K1059">
        <f t="shared" si="16"/>
        <v>1</v>
      </c>
    </row>
    <row r="1060" spans="1:11" hidden="1">
      <c r="A1060" t="s">
        <v>1147</v>
      </c>
      <c r="B1060" t="s">
        <v>48</v>
      </c>
      <c r="C1060" t="s">
        <v>1148</v>
      </c>
      <c r="D1060" t="s">
        <v>177</v>
      </c>
      <c r="E1060">
        <v>16</v>
      </c>
      <c r="F1060">
        <v>0.2477685958147049</v>
      </c>
      <c r="J1060">
        <f>IF(F1060&gt;=Sheet2!$B$5, 1, 0)</f>
        <v>0</v>
      </c>
      <c r="K1060">
        <f t="shared" si="16"/>
        <v>1</v>
      </c>
    </row>
    <row r="1061" spans="1:11" hidden="1">
      <c r="A1061" t="s">
        <v>1149</v>
      </c>
      <c r="B1061" t="s">
        <v>7</v>
      </c>
      <c r="C1061" t="s">
        <v>1150</v>
      </c>
      <c r="D1061" t="s">
        <v>12</v>
      </c>
      <c r="E1061">
        <v>41</v>
      </c>
      <c r="F1061">
        <v>0.30900964140892029</v>
      </c>
      <c r="J1061">
        <f>IF(F1061&gt;=Sheet2!$B$5, 1, 0)</f>
        <v>0</v>
      </c>
      <c r="K1061">
        <f t="shared" si="16"/>
        <v>1</v>
      </c>
    </row>
    <row r="1062" spans="1:11" hidden="1">
      <c r="A1062" t="s">
        <v>82</v>
      </c>
      <c r="B1062" t="s">
        <v>7</v>
      </c>
      <c r="C1062" t="s">
        <v>148</v>
      </c>
      <c r="D1062" t="s">
        <v>12</v>
      </c>
      <c r="E1062">
        <v>41</v>
      </c>
      <c r="F1062">
        <v>0.11157020181417469</v>
      </c>
      <c r="J1062">
        <f>IF(F1062&gt;=Sheet2!$B$5, 1, 0)</f>
        <v>0</v>
      </c>
      <c r="K1062">
        <f t="shared" si="16"/>
        <v>1</v>
      </c>
    </row>
    <row r="1063" spans="1:11" hidden="1">
      <c r="A1063" t="s">
        <v>82</v>
      </c>
      <c r="B1063" t="s">
        <v>7</v>
      </c>
      <c r="C1063" t="s">
        <v>715</v>
      </c>
      <c r="D1063" t="s">
        <v>50</v>
      </c>
      <c r="E1063">
        <v>78</v>
      </c>
      <c r="F1063">
        <v>0.43766993284225458</v>
      </c>
      <c r="J1063">
        <f>IF(F1063&gt;=Sheet2!$B$5, 1, 0)</f>
        <v>0</v>
      </c>
      <c r="K1063">
        <f t="shared" si="16"/>
        <v>1</v>
      </c>
    </row>
    <row r="1064" spans="1:11" hidden="1">
      <c r="A1064" t="s">
        <v>82</v>
      </c>
      <c r="B1064" t="s">
        <v>7</v>
      </c>
      <c r="C1064" t="s">
        <v>954</v>
      </c>
      <c r="D1064" t="s">
        <v>96</v>
      </c>
      <c r="E1064">
        <v>43</v>
      </c>
      <c r="F1064">
        <v>0.2392867058515549</v>
      </c>
      <c r="J1064">
        <f>IF(F1064&gt;=Sheet2!$B$5, 1, 0)</f>
        <v>0</v>
      </c>
      <c r="K1064">
        <f t="shared" si="16"/>
        <v>1</v>
      </c>
    </row>
    <row r="1065" spans="1:11" hidden="1">
      <c r="A1065" t="s">
        <v>1151</v>
      </c>
      <c r="B1065" t="s">
        <v>48</v>
      </c>
      <c r="C1065" t="s">
        <v>1152</v>
      </c>
      <c r="D1065" t="s">
        <v>18</v>
      </c>
      <c r="E1065">
        <v>10</v>
      </c>
      <c r="F1065">
        <v>0.23083913326263431</v>
      </c>
      <c r="J1065">
        <f>IF(F1065&gt;=Sheet2!$B$5, 1, 0)</f>
        <v>0</v>
      </c>
      <c r="K1065">
        <f t="shared" si="16"/>
        <v>1</v>
      </c>
    </row>
    <row r="1066" spans="1:11" hidden="1">
      <c r="A1066" t="s">
        <v>1153</v>
      </c>
      <c r="B1066" t="s">
        <v>7</v>
      </c>
      <c r="C1066" t="s">
        <v>448</v>
      </c>
      <c r="D1066" t="s">
        <v>44</v>
      </c>
      <c r="E1066">
        <v>19</v>
      </c>
      <c r="F1066">
        <v>0.2139337956905365</v>
      </c>
      <c r="J1066">
        <f>IF(F1066&gt;=Sheet2!$B$5, 1, 0)</f>
        <v>0</v>
      </c>
      <c r="K1066">
        <f t="shared" si="16"/>
        <v>1</v>
      </c>
    </row>
    <row r="1067" spans="1:11" hidden="1">
      <c r="A1067" t="s">
        <v>26</v>
      </c>
      <c r="B1067" t="s">
        <v>48</v>
      </c>
      <c r="C1067" t="s">
        <v>271</v>
      </c>
      <c r="D1067" t="s">
        <v>108</v>
      </c>
      <c r="E1067">
        <v>40</v>
      </c>
      <c r="F1067">
        <v>0.434641033411026</v>
      </c>
      <c r="J1067">
        <f>IF(F1067&gt;=Sheet2!$B$5, 1, 0)</f>
        <v>0</v>
      </c>
      <c r="K1067">
        <f t="shared" si="16"/>
        <v>1</v>
      </c>
    </row>
    <row r="1068" spans="1:11" hidden="1">
      <c r="A1068" t="s">
        <v>26</v>
      </c>
      <c r="B1068" t="s">
        <v>48</v>
      </c>
      <c r="C1068" t="s">
        <v>714</v>
      </c>
      <c r="D1068" t="s">
        <v>50</v>
      </c>
      <c r="E1068">
        <v>78</v>
      </c>
      <c r="F1068">
        <v>0.36036452651023859</v>
      </c>
      <c r="J1068">
        <f>IF(F1068&gt;=Sheet2!$B$5, 1, 0)</f>
        <v>0</v>
      </c>
      <c r="K1068">
        <f t="shared" si="16"/>
        <v>1</v>
      </c>
    </row>
    <row r="1069" spans="1:11" hidden="1">
      <c r="A1069" t="s">
        <v>26</v>
      </c>
      <c r="B1069" t="s">
        <v>48</v>
      </c>
      <c r="C1069" t="s">
        <v>732</v>
      </c>
      <c r="D1069" t="s">
        <v>89</v>
      </c>
      <c r="E1069">
        <v>24</v>
      </c>
      <c r="F1069">
        <v>0.1299271434545517</v>
      </c>
      <c r="J1069">
        <f>IF(F1069&gt;=Sheet2!$B$5, 1, 0)</f>
        <v>0</v>
      </c>
      <c r="K1069">
        <f t="shared" si="16"/>
        <v>1</v>
      </c>
    </row>
    <row r="1070" spans="1:11" hidden="1">
      <c r="A1070" t="s">
        <v>26</v>
      </c>
      <c r="B1070" t="s">
        <v>48</v>
      </c>
      <c r="C1070" t="s">
        <v>760</v>
      </c>
      <c r="D1070" t="s">
        <v>52</v>
      </c>
      <c r="E1070">
        <v>57</v>
      </c>
      <c r="F1070">
        <v>0.16740258038043981</v>
      </c>
      <c r="J1070">
        <f>IF(F1070&gt;=Sheet2!$B$5, 1, 0)</f>
        <v>0</v>
      </c>
      <c r="K1070">
        <f t="shared" si="16"/>
        <v>1</v>
      </c>
    </row>
    <row r="1071" spans="1:11" hidden="1">
      <c r="A1071" t="s">
        <v>1154</v>
      </c>
      <c r="B1071" t="s">
        <v>48</v>
      </c>
      <c r="C1071" t="s">
        <v>32</v>
      </c>
      <c r="D1071" t="s">
        <v>29</v>
      </c>
      <c r="E1071">
        <v>6</v>
      </c>
      <c r="F1071">
        <v>0.22127294540405271</v>
      </c>
      <c r="J1071">
        <f>IF(F1071&gt;=Sheet2!$B$5, 1, 0)</f>
        <v>0</v>
      </c>
      <c r="K1071">
        <f t="shared" si="16"/>
        <v>1</v>
      </c>
    </row>
    <row r="1072" spans="1:11" hidden="1">
      <c r="A1072" t="s">
        <v>1155</v>
      </c>
      <c r="B1072" t="s">
        <v>7</v>
      </c>
      <c r="C1072" t="s">
        <v>1156</v>
      </c>
      <c r="D1072" t="s">
        <v>1157</v>
      </c>
      <c r="E1072">
        <v>2</v>
      </c>
      <c r="F1072">
        <v>0.2008362412452698</v>
      </c>
      <c r="J1072">
        <f>IF(F1072&gt;=Sheet2!$B$5, 1, 0)</f>
        <v>0</v>
      </c>
      <c r="K1072">
        <f t="shared" si="16"/>
        <v>1</v>
      </c>
    </row>
    <row r="1073" spans="1:11" hidden="1">
      <c r="A1073" t="s">
        <v>1158</v>
      </c>
      <c r="B1073" t="s">
        <v>7</v>
      </c>
      <c r="C1073" t="s">
        <v>121</v>
      </c>
      <c r="D1073" t="s">
        <v>1159</v>
      </c>
      <c r="E1073">
        <v>4</v>
      </c>
      <c r="F1073">
        <v>0.1191850826144218</v>
      </c>
      <c r="J1073">
        <f>IF(F1073&gt;=Sheet2!$B$5, 1, 0)</f>
        <v>0</v>
      </c>
      <c r="K1073">
        <f t="shared" si="16"/>
        <v>1</v>
      </c>
    </row>
    <row r="1074" spans="1:11" hidden="1">
      <c r="A1074" t="s">
        <v>1158</v>
      </c>
      <c r="B1074" t="s">
        <v>7</v>
      </c>
      <c r="C1074" t="s">
        <v>203</v>
      </c>
      <c r="D1074" t="s">
        <v>201</v>
      </c>
      <c r="E1074">
        <v>5</v>
      </c>
      <c r="F1074">
        <v>0.55459064245223999</v>
      </c>
      <c r="G1074">
        <v>1</v>
      </c>
      <c r="H1074" t="s">
        <v>1369</v>
      </c>
      <c r="J1074">
        <f>IF(F1074&gt;=Sheet2!$B$5, 1, 0)</f>
        <v>1</v>
      </c>
      <c r="K1074">
        <f t="shared" si="16"/>
        <v>1</v>
      </c>
    </row>
    <row r="1075" spans="1:11" ht="15" hidden="1">
      <c r="A1075" t="s">
        <v>1158</v>
      </c>
      <c r="B1075" t="s">
        <v>7</v>
      </c>
      <c r="C1075" s="3" t="s">
        <v>1385</v>
      </c>
      <c r="D1075" t="s">
        <v>718</v>
      </c>
      <c r="E1075">
        <v>5</v>
      </c>
      <c r="F1075">
        <v>0.38195642828941351</v>
      </c>
      <c r="J1075">
        <f>IF(F1075&gt;=Sheet2!$B$5, 1, 0)</f>
        <v>0</v>
      </c>
      <c r="K1075">
        <f t="shared" si="16"/>
        <v>1</v>
      </c>
    </row>
    <row r="1076" spans="1:11" hidden="1">
      <c r="A1076" t="s">
        <v>1158</v>
      </c>
      <c r="B1076" t="s">
        <v>7</v>
      </c>
      <c r="C1076" t="s">
        <v>124</v>
      </c>
      <c r="D1076" t="s">
        <v>108</v>
      </c>
      <c r="E1076">
        <v>40</v>
      </c>
      <c r="F1076">
        <v>2.3694054689258341E-3</v>
      </c>
      <c r="G1076">
        <v>0</v>
      </c>
      <c r="J1076">
        <f>IF(F1076&gt;=Sheet2!$B$5, 1, 0)</f>
        <v>0</v>
      </c>
      <c r="K1076">
        <f t="shared" si="16"/>
        <v>1</v>
      </c>
    </row>
    <row r="1077" spans="1:11" hidden="1">
      <c r="A1077" t="s">
        <v>1158</v>
      </c>
      <c r="B1077" t="s">
        <v>7</v>
      </c>
      <c r="C1077" t="s">
        <v>720</v>
      </c>
      <c r="D1077" t="s">
        <v>611</v>
      </c>
      <c r="E1077">
        <v>6</v>
      </c>
      <c r="F1077">
        <v>0.23488084971904749</v>
      </c>
      <c r="G1077">
        <v>0</v>
      </c>
      <c r="J1077">
        <f>IF(F1077&gt;=Sheet2!$B$5, 1, 0)</f>
        <v>0</v>
      </c>
      <c r="K1077">
        <f t="shared" si="16"/>
        <v>1</v>
      </c>
    </row>
    <row r="1078" spans="1:11" hidden="1">
      <c r="A1078" t="s">
        <v>1158</v>
      </c>
      <c r="B1078" t="s">
        <v>7</v>
      </c>
      <c r="C1078" t="s">
        <v>280</v>
      </c>
      <c r="D1078" t="s">
        <v>611</v>
      </c>
      <c r="E1078">
        <v>6</v>
      </c>
      <c r="F1078">
        <v>4.5582223683595657E-2</v>
      </c>
      <c r="G1078">
        <v>0</v>
      </c>
      <c r="J1078">
        <f>IF(F1078&gt;=Sheet2!$B$5, 1, 0)</f>
        <v>0</v>
      </c>
      <c r="K1078">
        <f t="shared" si="16"/>
        <v>1</v>
      </c>
    </row>
    <row r="1079" spans="1:11" hidden="1">
      <c r="A1079" t="s">
        <v>1158</v>
      </c>
      <c r="B1079" t="s">
        <v>7</v>
      </c>
      <c r="C1079" t="s">
        <v>287</v>
      </c>
      <c r="D1079" t="s">
        <v>284</v>
      </c>
      <c r="E1079">
        <v>6</v>
      </c>
      <c r="F1079">
        <v>0.53993338346481323</v>
      </c>
      <c r="G1079">
        <v>1</v>
      </c>
      <c r="H1079" t="s">
        <v>1369</v>
      </c>
      <c r="J1079">
        <f>IF(F1079&gt;=Sheet2!$B$5, 1, 0)</f>
        <v>1</v>
      </c>
      <c r="K1079">
        <f t="shared" si="16"/>
        <v>1</v>
      </c>
    </row>
    <row r="1080" spans="1:11" hidden="1">
      <c r="A1080" t="s">
        <v>1158</v>
      </c>
      <c r="B1080" t="s">
        <v>7</v>
      </c>
      <c r="C1080" t="s">
        <v>1160</v>
      </c>
      <c r="D1080" t="s">
        <v>360</v>
      </c>
      <c r="E1080">
        <v>2</v>
      </c>
      <c r="F1080">
        <v>0.47595503926277161</v>
      </c>
      <c r="G1080">
        <v>1</v>
      </c>
      <c r="H1080" t="s">
        <v>1369</v>
      </c>
      <c r="J1080">
        <f>IF(F1080&gt;=Sheet2!$B$5, 1, 0)</f>
        <v>0</v>
      </c>
      <c r="K1080">
        <f t="shared" si="16"/>
        <v>0</v>
      </c>
    </row>
    <row r="1081" spans="1:11" hidden="1">
      <c r="A1081" t="s">
        <v>1158</v>
      </c>
      <c r="B1081" t="s">
        <v>7</v>
      </c>
      <c r="C1081" t="s">
        <v>380</v>
      </c>
      <c r="D1081" t="s">
        <v>1005</v>
      </c>
      <c r="E1081">
        <v>2</v>
      </c>
      <c r="F1081">
        <v>0.13011071085929871</v>
      </c>
      <c r="G1081">
        <v>0</v>
      </c>
      <c r="J1081">
        <f>IF(F1081&gt;=Sheet2!$B$5, 1, 0)</f>
        <v>0</v>
      </c>
      <c r="K1081">
        <f t="shared" si="16"/>
        <v>1</v>
      </c>
    </row>
    <row r="1082" spans="1:11" hidden="1">
      <c r="A1082" t="s">
        <v>1158</v>
      </c>
      <c r="B1082" t="s">
        <v>7</v>
      </c>
      <c r="C1082" t="s">
        <v>953</v>
      </c>
      <c r="D1082" t="s">
        <v>1005</v>
      </c>
      <c r="E1082">
        <v>2</v>
      </c>
      <c r="F1082">
        <v>0.10366577655076981</v>
      </c>
      <c r="G1082">
        <v>0</v>
      </c>
      <c r="J1082">
        <f>IF(F1082&gt;=Sheet2!$B$5, 1, 0)</f>
        <v>0</v>
      </c>
      <c r="K1082">
        <f t="shared" si="16"/>
        <v>1</v>
      </c>
    </row>
    <row r="1083" spans="1:11" hidden="1">
      <c r="A1083" t="s">
        <v>1158</v>
      </c>
      <c r="B1083" t="s">
        <v>7</v>
      </c>
      <c r="C1083" t="s">
        <v>1161</v>
      </c>
      <c r="D1083" t="s">
        <v>382</v>
      </c>
      <c r="E1083">
        <v>5</v>
      </c>
      <c r="F1083">
        <v>0.67013037204742432</v>
      </c>
      <c r="G1083">
        <v>1</v>
      </c>
      <c r="J1083">
        <f>IF(F1083&gt;=Sheet2!$B$5, 1, 0)</f>
        <v>1</v>
      </c>
      <c r="K1083">
        <f t="shared" si="16"/>
        <v>1</v>
      </c>
    </row>
    <row r="1084" spans="1:11" hidden="1">
      <c r="A1084" t="s">
        <v>1158</v>
      </c>
      <c r="B1084" t="s">
        <v>7</v>
      </c>
      <c r="C1084" t="s">
        <v>460</v>
      </c>
      <c r="D1084" t="s">
        <v>300</v>
      </c>
      <c r="E1084">
        <v>9</v>
      </c>
      <c r="F1084">
        <v>0.15004910528659821</v>
      </c>
      <c r="G1084">
        <v>0</v>
      </c>
      <c r="J1084">
        <f>IF(F1084&gt;=Sheet2!$B$5, 1, 0)</f>
        <v>0</v>
      </c>
      <c r="K1084">
        <f t="shared" si="16"/>
        <v>1</v>
      </c>
    </row>
    <row r="1085" spans="1:11" hidden="1">
      <c r="A1085" t="s">
        <v>1158</v>
      </c>
      <c r="B1085" t="s">
        <v>7</v>
      </c>
      <c r="C1085" t="s">
        <v>706</v>
      </c>
      <c r="D1085" t="s">
        <v>300</v>
      </c>
      <c r="E1085">
        <v>9</v>
      </c>
      <c r="F1085">
        <v>0.12600234150886541</v>
      </c>
      <c r="G1085">
        <v>0</v>
      </c>
      <c r="J1085">
        <f>IF(F1085&gt;=Sheet2!$B$5, 1, 0)</f>
        <v>0</v>
      </c>
      <c r="K1085">
        <f t="shared" si="16"/>
        <v>1</v>
      </c>
    </row>
    <row r="1086" spans="1:11" ht="15">
      <c r="A1086" t="s">
        <v>1158</v>
      </c>
      <c r="B1086" t="s">
        <v>7</v>
      </c>
      <c r="C1086" s="3" t="s">
        <v>1386</v>
      </c>
      <c r="D1086" t="s">
        <v>859</v>
      </c>
      <c r="E1086">
        <v>3</v>
      </c>
      <c r="F1086">
        <v>0.54996836185455322</v>
      </c>
      <c r="G1086">
        <v>1</v>
      </c>
      <c r="H1086" t="s">
        <v>1335</v>
      </c>
      <c r="J1086">
        <f>IF(F1086&gt;=Sheet2!$B$5, 1, 0)</f>
        <v>1</v>
      </c>
      <c r="K1086">
        <f t="shared" si="16"/>
        <v>1</v>
      </c>
    </row>
    <row r="1087" spans="1:11" hidden="1">
      <c r="A1087" t="s">
        <v>1158</v>
      </c>
      <c r="B1087" t="s">
        <v>7</v>
      </c>
      <c r="C1087" t="s">
        <v>981</v>
      </c>
      <c r="D1087" t="s">
        <v>264</v>
      </c>
      <c r="E1087">
        <v>2</v>
      </c>
      <c r="F1087">
        <v>0.1117902547121048</v>
      </c>
      <c r="G1087">
        <v>0</v>
      </c>
      <c r="J1087">
        <f>IF(F1087&gt;=Sheet2!$B$5, 1, 0)</f>
        <v>0</v>
      </c>
      <c r="K1087">
        <f t="shared" si="16"/>
        <v>1</v>
      </c>
    </row>
    <row r="1088" spans="1:11" ht="15" hidden="1">
      <c r="A1088" t="s">
        <v>1158</v>
      </c>
      <c r="B1088" t="s">
        <v>7</v>
      </c>
      <c r="C1088" t="s">
        <v>1162</v>
      </c>
      <c r="D1088" s="3" t="s">
        <v>1387</v>
      </c>
      <c r="E1088">
        <v>3</v>
      </c>
      <c r="F1088">
        <v>0.51366335153579712</v>
      </c>
      <c r="G1088">
        <v>0</v>
      </c>
      <c r="J1088">
        <f>IF(F1088&gt;=Sheet2!$B$5, 1, 0)</f>
        <v>0</v>
      </c>
      <c r="K1088">
        <f t="shared" si="16"/>
        <v>1</v>
      </c>
    </row>
    <row r="1089" spans="1:11" hidden="1">
      <c r="A1089" t="s">
        <v>1158</v>
      </c>
      <c r="B1089" t="s">
        <v>7</v>
      </c>
      <c r="C1089" t="s">
        <v>186</v>
      </c>
      <c r="D1089" t="s">
        <v>1164</v>
      </c>
      <c r="E1089">
        <v>4</v>
      </c>
      <c r="F1089">
        <v>0.58825010061264038</v>
      </c>
      <c r="G1089">
        <v>1</v>
      </c>
      <c r="H1089" t="s">
        <v>1369</v>
      </c>
      <c r="J1089">
        <f>IF(F1089&gt;=Sheet2!$B$5, 1, 0)</f>
        <v>1</v>
      </c>
      <c r="K1089">
        <f t="shared" si="16"/>
        <v>1</v>
      </c>
    </row>
    <row r="1090" spans="1:11" hidden="1">
      <c r="A1090" t="s">
        <v>1158</v>
      </c>
      <c r="B1090" t="s">
        <v>7</v>
      </c>
      <c r="C1090" t="s">
        <v>1165</v>
      </c>
      <c r="D1090" t="s">
        <v>1166</v>
      </c>
      <c r="E1090">
        <v>2</v>
      </c>
      <c r="F1090">
        <v>0.17537063360214231</v>
      </c>
      <c r="G1090">
        <v>0</v>
      </c>
      <c r="J1090">
        <f>IF(F1090&gt;=Sheet2!$B$5, 1, 0)</f>
        <v>0</v>
      </c>
      <c r="K1090">
        <f t="shared" si="16"/>
        <v>1</v>
      </c>
    </row>
    <row r="1091" spans="1:11" hidden="1">
      <c r="A1091" t="s">
        <v>1158</v>
      </c>
      <c r="B1091" t="s">
        <v>7</v>
      </c>
      <c r="C1091" t="s">
        <v>722</v>
      </c>
      <c r="D1091" t="s">
        <v>268</v>
      </c>
      <c r="E1091">
        <v>3</v>
      </c>
      <c r="F1091">
        <v>0.66235136985778809</v>
      </c>
      <c r="G1091">
        <v>1</v>
      </c>
      <c r="H1091" t="s">
        <v>1369</v>
      </c>
      <c r="J1091">
        <f>IF(F1091&gt;=Sheet2!$B$5, 1, 0)</f>
        <v>1</v>
      </c>
      <c r="K1091">
        <f t="shared" ref="K1091:K1154" si="17">IF(J1091=G1091, 1, 0)</f>
        <v>1</v>
      </c>
    </row>
    <row r="1092" spans="1:11" hidden="1">
      <c r="A1092" t="s">
        <v>1158</v>
      </c>
      <c r="B1092" t="s">
        <v>7</v>
      </c>
      <c r="C1092" t="s">
        <v>1167</v>
      </c>
      <c r="D1092" t="s">
        <v>740</v>
      </c>
      <c r="E1092">
        <v>3</v>
      </c>
      <c r="F1092">
        <v>0.6014440655708313</v>
      </c>
      <c r="G1092">
        <v>1</v>
      </c>
      <c r="H1092" t="s">
        <v>1369</v>
      </c>
      <c r="J1092">
        <f>IF(F1092&gt;=Sheet2!$B$5, 1, 0)</f>
        <v>1</v>
      </c>
      <c r="K1092">
        <f t="shared" si="17"/>
        <v>1</v>
      </c>
    </row>
    <row r="1093" spans="1:11" hidden="1">
      <c r="A1093" t="s">
        <v>1158</v>
      </c>
      <c r="B1093" t="s">
        <v>7</v>
      </c>
      <c r="C1093" t="s">
        <v>252</v>
      </c>
      <c r="D1093" t="s">
        <v>44</v>
      </c>
      <c r="E1093">
        <v>19</v>
      </c>
      <c r="F1093">
        <v>0.13500797748565671</v>
      </c>
      <c r="G1093">
        <v>0</v>
      </c>
      <c r="J1093">
        <f>IF(F1093&gt;=Sheet2!$B$5, 1, 0)</f>
        <v>0</v>
      </c>
      <c r="K1093">
        <f t="shared" si="17"/>
        <v>1</v>
      </c>
    </row>
    <row r="1094" spans="1:11" hidden="1">
      <c r="A1094" t="s">
        <v>1158</v>
      </c>
      <c r="B1094" t="s">
        <v>7</v>
      </c>
      <c r="C1094" t="s">
        <v>41</v>
      </c>
      <c r="D1094" t="s">
        <v>44</v>
      </c>
      <c r="E1094">
        <v>19</v>
      </c>
      <c r="F1094">
        <v>8.7174825370311737E-2</v>
      </c>
      <c r="G1094">
        <v>0</v>
      </c>
      <c r="J1094">
        <f>IF(F1094&gt;=Sheet2!$B$5, 1, 0)</f>
        <v>0</v>
      </c>
      <c r="K1094">
        <f t="shared" si="17"/>
        <v>1</v>
      </c>
    </row>
    <row r="1095" spans="1:11" hidden="1">
      <c r="A1095" t="s">
        <v>1158</v>
      </c>
      <c r="B1095" t="s">
        <v>7</v>
      </c>
      <c r="C1095" t="s">
        <v>745</v>
      </c>
      <c r="D1095" t="s">
        <v>743</v>
      </c>
      <c r="E1095">
        <v>5</v>
      </c>
      <c r="F1095">
        <v>0.7645915150642395</v>
      </c>
      <c r="G1095">
        <v>1</v>
      </c>
      <c r="H1095" t="s">
        <v>1369</v>
      </c>
      <c r="J1095">
        <f>IF(F1095&gt;=Sheet2!$B$5, 1, 0)</f>
        <v>1</v>
      </c>
      <c r="K1095">
        <f t="shared" si="17"/>
        <v>1</v>
      </c>
    </row>
    <row r="1096" spans="1:11" hidden="1">
      <c r="A1096" t="s">
        <v>1158</v>
      </c>
      <c r="B1096" t="s">
        <v>7</v>
      </c>
      <c r="C1096" t="s">
        <v>687</v>
      </c>
      <c r="D1096" t="s">
        <v>749</v>
      </c>
      <c r="E1096">
        <v>11</v>
      </c>
      <c r="F1096">
        <v>0.59693777561187744</v>
      </c>
      <c r="G1096">
        <v>1</v>
      </c>
      <c r="H1096" t="s">
        <v>1369</v>
      </c>
      <c r="J1096">
        <f>IF(F1096&gt;=Sheet2!$B$5, 1, 0)</f>
        <v>1</v>
      </c>
      <c r="K1096">
        <f t="shared" si="17"/>
        <v>1</v>
      </c>
    </row>
    <row r="1097" spans="1:11" hidden="1">
      <c r="A1097" t="s">
        <v>1158</v>
      </c>
      <c r="B1097" t="s">
        <v>7</v>
      </c>
      <c r="C1097" t="s">
        <v>189</v>
      </c>
      <c r="D1097" t="s">
        <v>526</v>
      </c>
      <c r="E1097">
        <v>12</v>
      </c>
      <c r="F1097">
        <v>0.67172867059707642</v>
      </c>
      <c r="G1097">
        <v>1</v>
      </c>
      <c r="H1097" t="s">
        <v>1369</v>
      </c>
      <c r="J1097">
        <f>IF(F1097&gt;=Sheet2!$B$5, 1, 0)</f>
        <v>1</v>
      </c>
      <c r="K1097">
        <f t="shared" si="17"/>
        <v>1</v>
      </c>
    </row>
    <row r="1098" spans="1:11" hidden="1">
      <c r="A1098" t="s">
        <v>1158</v>
      </c>
      <c r="B1098" t="s">
        <v>7</v>
      </c>
      <c r="C1098" t="s">
        <v>1107</v>
      </c>
      <c r="D1098" t="s">
        <v>119</v>
      </c>
      <c r="E1098">
        <v>5</v>
      </c>
      <c r="F1098">
        <v>0.1183808371424675</v>
      </c>
      <c r="G1098">
        <v>0</v>
      </c>
      <c r="J1098">
        <f>IF(F1098&gt;=Sheet2!$B$5, 1, 0)</f>
        <v>0</v>
      </c>
      <c r="K1098">
        <f t="shared" si="17"/>
        <v>1</v>
      </c>
    </row>
    <row r="1099" spans="1:11" hidden="1">
      <c r="A1099" t="s">
        <v>1158</v>
      </c>
      <c r="B1099" t="s">
        <v>7</v>
      </c>
      <c r="C1099" t="s">
        <v>570</v>
      </c>
      <c r="D1099" t="s">
        <v>540</v>
      </c>
      <c r="E1099">
        <v>3</v>
      </c>
      <c r="F1099">
        <v>0.2185358852148056</v>
      </c>
      <c r="G1099">
        <v>0</v>
      </c>
      <c r="J1099">
        <f>IF(F1099&gt;=Sheet2!$B$5, 1, 0)</f>
        <v>0</v>
      </c>
      <c r="K1099">
        <f t="shared" si="17"/>
        <v>1</v>
      </c>
    </row>
    <row r="1100" spans="1:11" hidden="1">
      <c r="A1100" t="s">
        <v>1158</v>
      </c>
      <c r="B1100" t="s">
        <v>7</v>
      </c>
      <c r="C1100" t="s">
        <v>708</v>
      </c>
      <c r="D1100" t="s">
        <v>105</v>
      </c>
      <c r="E1100">
        <v>17</v>
      </c>
      <c r="F1100">
        <v>0.33566281199455261</v>
      </c>
      <c r="G1100">
        <v>0</v>
      </c>
      <c r="J1100">
        <f>IF(F1100&gt;=Sheet2!$B$5, 1, 0)</f>
        <v>0</v>
      </c>
      <c r="K1100">
        <f t="shared" si="17"/>
        <v>1</v>
      </c>
    </row>
    <row r="1101" spans="1:11" ht="15" hidden="1">
      <c r="A1101" t="s">
        <v>1158</v>
      </c>
      <c r="B1101" t="s">
        <v>7</v>
      </c>
      <c r="C1101" s="3" t="s">
        <v>1388</v>
      </c>
      <c r="D1101" t="s">
        <v>159</v>
      </c>
      <c r="E1101">
        <v>15</v>
      </c>
      <c r="F1101">
        <v>0.54739153385162354</v>
      </c>
      <c r="G1101">
        <v>1</v>
      </c>
      <c r="H1101" t="s">
        <v>1369</v>
      </c>
      <c r="J1101">
        <f>IF(F1101&gt;=Sheet2!$B$5, 1, 0)</f>
        <v>1</v>
      </c>
      <c r="K1101">
        <f t="shared" si="17"/>
        <v>1</v>
      </c>
    </row>
    <row r="1102" spans="1:11" hidden="1">
      <c r="A1102" t="s">
        <v>1158</v>
      </c>
      <c r="B1102" t="s">
        <v>7</v>
      </c>
      <c r="C1102" t="s">
        <v>982</v>
      </c>
      <c r="D1102" t="s">
        <v>159</v>
      </c>
      <c r="E1102">
        <v>15</v>
      </c>
      <c r="F1102">
        <v>1.589693687856197E-2</v>
      </c>
      <c r="G1102">
        <v>0</v>
      </c>
      <c r="J1102">
        <f>IF(F1102&gt;=Sheet2!$B$5, 1, 0)</f>
        <v>0</v>
      </c>
      <c r="K1102">
        <f t="shared" si="17"/>
        <v>1</v>
      </c>
    </row>
    <row r="1103" spans="1:11" hidden="1">
      <c r="A1103" t="s">
        <v>1158</v>
      </c>
      <c r="B1103" t="s">
        <v>7</v>
      </c>
      <c r="C1103" t="s">
        <v>1168</v>
      </c>
      <c r="D1103" t="s">
        <v>754</v>
      </c>
      <c r="E1103">
        <v>7</v>
      </c>
      <c r="F1103">
        <v>0.61889415979385376</v>
      </c>
      <c r="G1103">
        <v>1</v>
      </c>
      <c r="H1103" t="s">
        <v>1369</v>
      </c>
      <c r="J1103">
        <f>IF(F1103&gt;=Sheet2!$B$5, 1, 0)</f>
        <v>1</v>
      </c>
      <c r="K1103">
        <f t="shared" si="17"/>
        <v>1</v>
      </c>
    </row>
    <row r="1104" spans="1:11" hidden="1">
      <c r="A1104" t="s">
        <v>1158</v>
      </c>
      <c r="B1104" t="s">
        <v>7</v>
      </c>
      <c r="C1104" t="s">
        <v>294</v>
      </c>
      <c r="D1104" t="s">
        <v>35</v>
      </c>
      <c r="E1104">
        <v>8</v>
      </c>
      <c r="F1104">
        <v>0.67044681310653687</v>
      </c>
      <c r="G1104">
        <v>1</v>
      </c>
      <c r="H1104" t="s">
        <v>1369</v>
      </c>
      <c r="J1104">
        <f>IF(F1104&gt;=Sheet2!$B$5, 1, 0)</f>
        <v>1</v>
      </c>
      <c r="K1104">
        <f t="shared" si="17"/>
        <v>1</v>
      </c>
    </row>
    <row r="1105" spans="1:11" hidden="1">
      <c r="A1105" t="s">
        <v>1158</v>
      </c>
      <c r="B1105" t="s">
        <v>7</v>
      </c>
      <c r="C1105" t="s">
        <v>837</v>
      </c>
      <c r="D1105" t="s">
        <v>35</v>
      </c>
      <c r="E1105">
        <v>8</v>
      </c>
      <c r="F1105">
        <v>8.3765443414449692E-3</v>
      </c>
      <c r="G1105">
        <v>0</v>
      </c>
      <c r="J1105">
        <f>IF(F1105&gt;=Sheet2!$B$5, 1, 0)</f>
        <v>0</v>
      </c>
      <c r="K1105">
        <f t="shared" si="17"/>
        <v>1</v>
      </c>
    </row>
    <row r="1106" spans="1:11" hidden="1">
      <c r="A1106" t="s">
        <v>1158</v>
      </c>
      <c r="B1106" t="s">
        <v>7</v>
      </c>
      <c r="C1106" t="s">
        <v>1169</v>
      </c>
      <c r="D1106" t="s">
        <v>551</v>
      </c>
      <c r="E1106">
        <v>12</v>
      </c>
      <c r="F1106">
        <v>0.50613409280776978</v>
      </c>
      <c r="G1106">
        <v>1</v>
      </c>
      <c r="H1106" t="s">
        <v>1369</v>
      </c>
      <c r="J1106">
        <f>IF(F1106&gt;=Sheet2!$B$5, 1, 0)</f>
        <v>0</v>
      </c>
      <c r="K1106">
        <f t="shared" si="17"/>
        <v>0</v>
      </c>
    </row>
    <row r="1107" spans="1:11" hidden="1">
      <c r="A1107" t="s">
        <v>1158</v>
      </c>
      <c r="B1107" t="s">
        <v>7</v>
      </c>
      <c r="C1107" t="s">
        <v>838</v>
      </c>
      <c r="D1107" t="s">
        <v>551</v>
      </c>
      <c r="E1107">
        <v>12</v>
      </c>
      <c r="F1107">
        <v>2.85412110388279E-2</v>
      </c>
      <c r="J1107">
        <f>IF(F1107&gt;=Sheet2!$B$5, 1, 0)</f>
        <v>0</v>
      </c>
      <c r="K1107">
        <f t="shared" si="17"/>
        <v>1</v>
      </c>
    </row>
    <row r="1108" spans="1:11" hidden="1">
      <c r="A1108" t="s">
        <v>1158</v>
      </c>
      <c r="B1108" t="s">
        <v>7</v>
      </c>
      <c r="C1108" t="s">
        <v>255</v>
      </c>
      <c r="D1108" t="s">
        <v>249</v>
      </c>
      <c r="E1108">
        <v>5</v>
      </c>
      <c r="F1108">
        <v>7.6217249035835266E-2</v>
      </c>
      <c r="J1108">
        <f>IF(F1108&gt;=Sheet2!$B$5, 1, 0)</f>
        <v>0</v>
      </c>
      <c r="K1108">
        <f t="shared" si="17"/>
        <v>1</v>
      </c>
    </row>
    <row r="1109" spans="1:11" hidden="1">
      <c r="A1109" t="s">
        <v>1158</v>
      </c>
      <c r="B1109" t="s">
        <v>7</v>
      </c>
      <c r="C1109" t="s">
        <v>428</v>
      </c>
      <c r="D1109" t="s">
        <v>342</v>
      </c>
      <c r="E1109">
        <v>14</v>
      </c>
      <c r="F1109">
        <v>0.1683591157197952</v>
      </c>
      <c r="J1109">
        <f>IF(F1109&gt;=Sheet2!$B$5, 1, 0)</f>
        <v>0</v>
      </c>
      <c r="K1109">
        <f t="shared" si="17"/>
        <v>1</v>
      </c>
    </row>
    <row r="1110" spans="1:11" hidden="1">
      <c r="A1110" t="s">
        <v>1158</v>
      </c>
      <c r="B1110" t="s">
        <v>7</v>
      </c>
      <c r="C1110" t="s">
        <v>771</v>
      </c>
      <c r="D1110" t="s">
        <v>342</v>
      </c>
      <c r="E1110">
        <v>14</v>
      </c>
      <c r="F1110">
        <v>0.12756720185279849</v>
      </c>
      <c r="J1110">
        <f>IF(F1110&gt;=Sheet2!$B$5, 1, 0)</f>
        <v>0</v>
      </c>
      <c r="K1110">
        <f t="shared" si="17"/>
        <v>1</v>
      </c>
    </row>
    <row r="1111" spans="1:11" hidden="1">
      <c r="A1111" t="s">
        <v>1158</v>
      </c>
      <c r="B1111" t="s">
        <v>7</v>
      </c>
      <c r="C1111" t="s">
        <v>774</v>
      </c>
      <c r="D1111" t="s">
        <v>773</v>
      </c>
      <c r="E1111">
        <v>4</v>
      </c>
      <c r="F1111">
        <v>0.15754631161689761</v>
      </c>
      <c r="J1111">
        <f>IF(F1111&gt;=Sheet2!$B$5, 1, 0)</f>
        <v>0</v>
      </c>
      <c r="K1111">
        <f t="shared" si="17"/>
        <v>1</v>
      </c>
    </row>
    <row r="1112" spans="1:11" hidden="1">
      <c r="A1112" t="s">
        <v>1158</v>
      </c>
      <c r="B1112" t="s">
        <v>7</v>
      </c>
      <c r="C1112" t="s">
        <v>605</v>
      </c>
      <c r="D1112" t="s">
        <v>585</v>
      </c>
      <c r="E1112">
        <v>8</v>
      </c>
      <c r="F1112">
        <v>0.1183112561702728</v>
      </c>
      <c r="J1112">
        <f>IF(F1112&gt;=Sheet2!$B$5, 1, 0)</f>
        <v>0</v>
      </c>
      <c r="K1112">
        <f t="shared" si="17"/>
        <v>1</v>
      </c>
    </row>
    <row r="1113" spans="1:11" ht="15" hidden="1">
      <c r="A1113" t="s">
        <v>1170</v>
      </c>
      <c r="B1113" t="s">
        <v>7</v>
      </c>
      <c r="C1113" s="3" t="s">
        <v>1389</v>
      </c>
      <c r="D1113" t="s">
        <v>544</v>
      </c>
      <c r="E1113">
        <v>5</v>
      </c>
      <c r="F1113">
        <v>0.42279046773910522</v>
      </c>
      <c r="G1113">
        <v>0</v>
      </c>
      <c r="J1113">
        <f>IF(F1113&gt;=Sheet2!$B$5, 1, 0)</f>
        <v>0</v>
      </c>
      <c r="K1113">
        <f t="shared" si="17"/>
        <v>1</v>
      </c>
    </row>
    <row r="1114" spans="1:11" hidden="1">
      <c r="A1114" t="s">
        <v>1171</v>
      </c>
      <c r="B1114" t="s">
        <v>7</v>
      </c>
      <c r="C1114" t="s">
        <v>40</v>
      </c>
      <c r="D1114" t="s">
        <v>44</v>
      </c>
      <c r="E1114">
        <v>19</v>
      </c>
      <c r="F1114">
        <v>0.23324267566204071</v>
      </c>
      <c r="J1114">
        <f>IF(F1114&gt;=Sheet2!$B$5, 1, 0)</f>
        <v>0</v>
      </c>
      <c r="K1114">
        <f t="shared" si="17"/>
        <v>1</v>
      </c>
    </row>
    <row r="1115" spans="1:11" hidden="1">
      <c r="A1115" t="s">
        <v>1172</v>
      </c>
      <c r="B1115" t="s">
        <v>7</v>
      </c>
      <c r="C1115" t="s">
        <v>46</v>
      </c>
      <c r="D1115" t="s">
        <v>560</v>
      </c>
      <c r="E1115">
        <v>4</v>
      </c>
      <c r="F1115">
        <v>0.38517597317695618</v>
      </c>
      <c r="G1115">
        <v>1</v>
      </c>
      <c r="H1115" t="s">
        <v>1335</v>
      </c>
      <c r="J1115">
        <f>IF(F1115&gt;=Sheet2!$B$5, 1, 0)</f>
        <v>0</v>
      </c>
      <c r="K1115">
        <f t="shared" si="17"/>
        <v>0</v>
      </c>
    </row>
    <row r="1116" spans="1:11" hidden="1">
      <c r="A1116" t="s">
        <v>1173</v>
      </c>
      <c r="B1116" t="s">
        <v>7</v>
      </c>
      <c r="C1116" t="s">
        <v>182</v>
      </c>
      <c r="D1116" t="s">
        <v>1164</v>
      </c>
      <c r="E1116">
        <v>4</v>
      </c>
      <c r="F1116">
        <v>0.55004692077636719</v>
      </c>
      <c r="G1116">
        <v>1</v>
      </c>
      <c r="H1116" t="s">
        <v>1369</v>
      </c>
      <c r="J1116">
        <f>IF(F1116&gt;=Sheet2!$B$5, 1, 0)</f>
        <v>1</v>
      </c>
      <c r="K1116">
        <f t="shared" si="17"/>
        <v>1</v>
      </c>
    </row>
    <row r="1117" spans="1:11" hidden="1">
      <c r="A1117" t="s">
        <v>1173</v>
      </c>
      <c r="B1117" t="s">
        <v>7</v>
      </c>
      <c r="C1117" t="s">
        <v>187</v>
      </c>
      <c r="D1117" t="s">
        <v>526</v>
      </c>
      <c r="E1117">
        <v>12</v>
      </c>
      <c r="F1117">
        <v>0.38451427221298218</v>
      </c>
      <c r="G1117">
        <v>1</v>
      </c>
      <c r="H1117" t="s">
        <v>1369</v>
      </c>
      <c r="J1117">
        <f>IF(F1117&gt;=Sheet2!$B$5, 1, 0)</f>
        <v>0</v>
      </c>
      <c r="K1117">
        <f t="shared" si="17"/>
        <v>0</v>
      </c>
    </row>
    <row r="1118" spans="1:11" hidden="1">
      <c r="A1118" t="s">
        <v>1174</v>
      </c>
      <c r="B1118" t="s">
        <v>7</v>
      </c>
      <c r="C1118" t="s">
        <v>227</v>
      </c>
      <c r="D1118" t="s">
        <v>526</v>
      </c>
      <c r="E1118">
        <v>12</v>
      </c>
      <c r="F1118">
        <v>0.39272850751876831</v>
      </c>
      <c r="G1118">
        <v>1</v>
      </c>
      <c r="H1118" t="s">
        <v>1369</v>
      </c>
      <c r="J1118">
        <f>IF(F1118&gt;=Sheet2!$B$5, 1, 0)</f>
        <v>0</v>
      </c>
      <c r="K1118">
        <f t="shared" si="17"/>
        <v>0</v>
      </c>
    </row>
    <row r="1119" spans="1:11" hidden="1">
      <c r="A1119" t="s">
        <v>1175</v>
      </c>
      <c r="B1119" t="s">
        <v>7</v>
      </c>
      <c r="C1119" t="s">
        <v>238</v>
      </c>
      <c r="D1119" t="s">
        <v>1164</v>
      </c>
      <c r="E1119">
        <v>4</v>
      </c>
      <c r="F1119">
        <v>0.28329658508300781</v>
      </c>
      <c r="G1119">
        <v>1</v>
      </c>
      <c r="H1119" t="s">
        <v>1369</v>
      </c>
      <c r="J1119">
        <f>IF(F1119&gt;=Sheet2!$B$5, 1, 0)</f>
        <v>0</v>
      </c>
      <c r="K1119">
        <f t="shared" si="17"/>
        <v>0</v>
      </c>
    </row>
    <row r="1120" spans="1:11" hidden="1">
      <c r="A1120" t="s">
        <v>1176</v>
      </c>
      <c r="B1120" t="s">
        <v>7</v>
      </c>
      <c r="C1120" t="s">
        <v>265</v>
      </c>
      <c r="D1120" t="s">
        <v>1164</v>
      </c>
      <c r="E1120">
        <v>4</v>
      </c>
      <c r="F1120">
        <v>0.2175125181674957</v>
      </c>
      <c r="G1120">
        <v>1</v>
      </c>
      <c r="H1120" t="s">
        <v>1369</v>
      </c>
      <c r="J1120">
        <f>IF(F1120&gt;=Sheet2!$B$5, 1, 0)</f>
        <v>0</v>
      </c>
      <c r="K1120">
        <f t="shared" si="17"/>
        <v>0</v>
      </c>
    </row>
    <row r="1121" spans="1:11" hidden="1">
      <c r="A1121" t="s">
        <v>1176</v>
      </c>
      <c r="B1121" t="s">
        <v>7</v>
      </c>
      <c r="C1121" t="s">
        <v>266</v>
      </c>
      <c r="D1121" t="s">
        <v>526</v>
      </c>
      <c r="E1121">
        <v>12</v>
      </c>
      <c r="F1121">
        <v>0.47049662470817571</v>
      </c>
      <c r="G1121">
        <v>1</v>
      </c>
      <c r="H1121" t="s">
        <v>1369</v>
      </c>
      <c r="J1121">
        <f>IF(F1121&gt;=Sheet2!$B$5, 1, 0)</f>
        <v>0</v>
      </c>
      <c r="K1121">
        <f t="shared" si="17"/>
        <v>0</v>
      </c>
    </row>
    <row r="1122" spans="1:11" hidden="1">
      <c r="A1122" t="s">
        <v>1176</v>
      </c>
      <c r="B1122" t="s">
        <v>7</v>
      </c>
      <c r="C1122" t="s">
        <v>1008</v>
      </c>
      <c r="D1122" t="s">
        <v>342</v>
      </c>
      <c r="E1122">
        <v>14</v>
      </c>
      <c r="F1122">
        <v>6.6258728504180908E-2</v>
      </c>
      <c r="J1122">
        <f>IF(F1122&gt;=Sheet2!$B$5, 1, 0)</f>
        <v>0</v>
      </c>
      <c r="K1122">
        <f t="shared" si="17"/>
        <v>1</v>
      </c>
    </row>
    <row r="1123" spans="1:11" hidden="1">
      <c r="A1123" t="s">
        <v>1177</v>
      </c>
      <c r="B1123" t="s">
        <v>7</v>
      </c>
      <c r="C1123" t="s">
        <v>1178</v>
      </c>
      <c r="D1123" t="s">
        <v>1179</v>
      </c>
      <c r="E1123">
        <v>2</v>
      </c>
      <c r="F1123">
        <v>0.30178940296173101</v>
      </c>
      <c r="G1123">
        <v>1</v>
      </c>
      <c r="H1123" t="s">
        <v>1352</v>
      </c>
      <c r="J1123">
        <f>IF(F1123&gt;=Sheet2!$B$5, 1, 0)</f>
        <v>0</v>
      </c>
      <c r="K1123">
        <f t="shared" si="17"/>
        <v>0</v>
      </c>
    </row>
    <row r="1124" spans="1:11" ht="15" hidden="1">
      <c r="A1124" t="s">
        <v>1180</v>
      </c>
      <c r="B1124" t="s">
        <v>7</v>
      </c>
      <c r="C1124" s="3" t="s">
        <v>1390</v>
      </c>
      <c r="D1124" t="s">
        <v>1181</v>
      </c>
      <c r="E1124">
        <v>2</v>
      </c>
      <c r="F1124">
        <v>0.23517525196075439</v>
      </c>
      <c r="J1124">
        <f>IF(F1124&gt;=Sheet2!$B$5, 1, 0)</f>
        <v>0</v>
      </c>
      <c r="K1124">
        <f t="shared" si="17"/>
        <v>1</v>
      </c>
    </row>
    <row r="1125" spans="1:11" hidden="1">
      <c r="A1125" t="s">
        <v>1182</v>
      </c>
      <c r="B1125" t="s">
        <v>7</v>
      </c>
      <c r="C1125" t="s">
        <v>1183</v>
      </c>
      <c r="D1125" t="s">
        <v>103</v>
      </c>
      <c r="E1125">
        <v>2</v>
      </c>
      <c r="F1125">
        <v>0.30913636088371282</v>
      </c>
      <c r="J1125">
        <f>IF(F1125&gt;=Sheet2!$B$5, 1, 0)</f>
        <v>0</v>
      </c>
      <c r="K1125">
        <f t="shared" si="17"/>
        <v>1</v>
      </c>
    </row>
    <row r="1126" spans="1:11" hidden="1">
      <c r="A1126" t="s">
        <v>1182</v>
      </c>
      <c r="B1126" t="s">
        <v>7</v>
      </c>
      <c r="C1126" t="s">
        <v>115</v>
      </c>
      <c r="D1126" t="s">
        <v>332</v>
      </c>
      <c r="E1126">
        <v>4</v>
      </c>
      <c r="F1126">
        <v>6.7368507385253906E-2</v>
      </c>
      <c r="J1126">
        <f>IF(F1126&gt;=Sheet2!$B$5, 1, 0)</f>
        <v>0</v>
      </c>
      <c r="K1126">
        <f t="shared" si="17"/>
        <v>1</v>
      </c>
    </row>
    <row r="1127" spans="1:11" hidden="1">
      <c r="A1127" t="s">
        <v>1184</v>
      </c>
      <c r="B1127" t="s">
        <v>7</v>
      </c>
      <c r="C1127" t="s">
        <v>569</v>
      </c>
      <c r="D1127" t="s">
        <v>526</v>
      </c>
      <c r="E1127">
        <v>12</v>
      </c>
      <c r="F1127">
        <v>0.38375112414360052</v>
      </c>
      <c r="G1127">
        <v>1</v>
      </c>
      <c r="H1127" t="s">
        <v>1369</v>
      </c>
      <c r="J1127">
        <f>IF(F1127&gt;=Sheet2!$B$5, 1, 0)</f>
        <v>0</v>
      </c>
      <c r="K1127">
        <f t="shared" si="17"/>
        <v>0</v>
      </c>
    </row>
    <row r="1128" spans="1:11" hidden="1">
      <c r="A1128" t="s">
        <v>1185</v>
      </c>
      <c r="B1128" t="s">
        <v>7</v>
      </c>
      <c r="C1128" t="s">
        <v>618</v>
      </c>
      <c r="D1128" t="s">
        <v>526</v>
      </c>
      <c r="E1128">
        <v>12</v>
      </c>
      <c r="F1128">
        <v>0.41832494735717768</v>
      </c>
      <c r="G1128">
        <v>1</v>
      </c>
      <c r="H1128" t="s">
        <v>1369</v>
      </c>
      <c r="J1128">
        <f>IF(F1128&gt;=Sheet2!$B$5, 1, 0)</f>
        <v>0</v>
      </c>
      <c r="K1128">
        <f t="shared" si="17"/>
        <v>0</v>
      </c>
    </row>
    <row r="1129" spans="1:11" hidden="1">
      <c r="A1129" t="s">
        <v>1186</v>
      </c>
      <c r="B1129" t="s">
        <v>7</v>
      </c>
      <c r="C1129" t="s">
        <v>234</v>
      </c>
      <c r="D1129" t="s">
        <v>565</v>
      </c>
      <c r="E1129">
        <v>3</v>
      </c>
      <c r="F1129">
        <v>5.3500212728977203E-2</v>
      </c>
      <c r="J1129">
        <f>IF(F1129&gt;=Sheet2!$B$5, 1, 0)</f>
        <v>0</v>
      </c>
      <c r="K1129">
        <f t="shared" si="17"/>
        <v>1</v>
      </c>
    </row>
    <row r="1130" spans="1:11" hidden="1">
      <c r="A1130" t="s">
        <v>1187</v>
      </c>
      <c r="B1130" t="s">
        <v>7</v>
      </c>
      <c r="C1130" t="s">
        <v>53</v>
      </c>
      <c r="D1130" t="s">
        <v>44</v>
      </c>
      <c r="E1130">
        <v>19</v>
      </c>
      <c r="F1130">
        <v>6.7737668752670288E-2</v>
      </c>
      <c r="J1130">
        <f>IF(F1130&gt;=Sheet2!$B$5, 1, 0)</f>
        <v>0</v>
      </c>
      <c r="K1130">
        <f t="shared" si="17"/>
        <v>1</v>
      </c>
    </row>
    <row r="1131" spans="1:11" ht="15" hidden="1">
      <c r="A1131" t="s">
        <v>1188</v>
      </c>
      <c r="B1131" t="s">
        <v>7</v>
      </c>
      <c r="C1131" s="3" t="s">
        <v>1391</v>
      </c>
      <c r="D1131" t="s">
        <v>1166</v>
      </c>
      <c r="E1131">
        <v>2</v>
      </c>
      <c r="F1131">
        <v>0.43908438086509699</v>
      </c>
      <c r="G1131">
        <v>1</v>
      </c>
      <c r="H1131" t="s">
        <v>1335</v>
      </c>
      <c r="J1131">
        <f>IF(F1131&gt;=Sheet2!$B$5, 1, 0)</f>
        <v>0</v>
      </c>
      <c r="K1131">
        <f t="shared" si="17"/>
        <v>0</v>
      </c>
    </row>
    <row r="1132" spans="1:11" hidden="1">
      <c r="A1132" t="s">
        <v>1188</v>
      </c>
      <c r="B1132" t="s">
        <v>7</v>
      </c>
      <c r="C1132" t="s">
        <v>686</v>
      </c>
      <c r="D1132" t="s">
        <v>749</v>
      </c>
      <c r="E1132">
        <v>11</v>
      </c>
      <c r="F1132">
        <v>0.18059822916984561</v>
      </c>
      <c r="G1132">
        <v>1</v>
      </c>
      <c r="H1132" t="s">
        <v>1369</v>
      </c>
      <c r="J1132">
        <f>IF(F1132&gt;=Sheet2!$B$5, 1, 0)</f>
        <v>0</v>
      </c>
      <c r="K1132">
        <f t="shared" si="17"/>
        <v>0</v>
      </c>
    </row>
    <row r="1133" spans="1:11" hidden="1">
      <c r="A1133" t="s">
        <v>1189</v>
      </c>
      <c r="B1133" t="s">
        <v>7</v>
      </c>
      <c r="C1133" t="s">
        <v>204</v>
      </c>
      <c r="D1133" t="s">
        <v>201</v>
      </c>
      <c r="E1133">
        <v>5</v>
      </c>
      <c r="F1133">
        <v>0.29126858711242681</v>
      </c>
      <c r="G1133">
        <v>1</v>
      </c>
      <c r="H1133" t="s">
        <v>1369</v>
      </c>
      <c r="J1133">
        <f>IF(F1133&gt;=Sheet2!$B$5, 1, 0)</f>
        <v>0</v>
      </c>
      <c r="K1133">
        <f t="shared" si="17"/>
        <v>0</v>
      </c>
    </row>
    <row r="1134" spans="1:11" ht="15" hidden="1">
      <c r="A1134" t="s">
        <v>1190</v>
      </c>
      <c r="B1134" t="s">
        <v>7</v>
      </c>
      <c r="C1134" s="3" t="s">
        <v>1392</v>
      </c>
      <c r="D1134" t="s">
        <v>284</v>
      </c>
      <c r="E1134">
        <v>6</v>
      </c>
      <c r="F1134">
        <v>0.19337035715579989</v>
      </c>
      <c r="G1134">
        <v>1</v>
      </c>
      <c r="H1134" t="s">
        <v>1335</v>
      </c>
      <c r="J1134">
        <f>IF(F1134&gt;=Sheet2!$B$5, 1, 0)</f>
        <v>0</v>
      </c>
      <c r="K1134">
        <f t="shared" si="17"/>
        <v>0</v>
      </c>
    </row>
    <row r="1135" spans="1:11" hidden="1">
      <c r="A1135" t="s">
        <v>1191</v>
      </c>
      <c r="B1135" t="s">
        <v>7</v>
      </c>
      <c r="C1135" t="s">
        <v>744</v>
      </c>
      <c r="D1135" t="s">
        <v>743</v>
      </c>
      <c r="E1135">
        <v>5</v>
      </c>
      <c r="F1135">
        <v>0.5014309287071228</v>
      </c>
      <c r="G1135">
        <v>1</v>
      </c>
      <c r="H1135" t="s">
        <v>1369</v>
      </c>
      <c r="J1135">
        <f>IF(F1135&gt;=Sheet2!$B$5, 1, 0)</f>
        <v>0</v>
      </c>
      <c r="K1135">
        <f t="shared" si="17"/>
        <v>0</v>
      </c>
    </row>
    <row r="1136" spans="1:11" hidden="1">
      <c r="A1136" t="s">
        <v>1191</v>
      </c>
      <c r="B1136" t="s">
        <v>7</v>
      </c>
      <c r="C1136" t="s">
        <v>750</v>
      </c>
      <c r="D1136" t="s">
        <v>749</v>
      </c>
      <c r="E1136">
        <v>11</v>
      </c>
      <c r="F1136">
        <v>0.35282909870147711</v>
      </c>
      <c r="G1136">
        <v>1</v>
      </c>
      <c r="H1136" t="s">
        <v>1369</v>
      </c>
      <c r="J1136">
        <f>IF(F1136&gt;=Sheet2!$B$5, 1, 0)</f>
        <v>0</v>
      </c>
      <c r="K1136">
        <f t="shared" si="17"/>
        <v>0</v>
      </c>
    </row>
    <row r="1137" spans="1:11" hidden="1">
      <c r="A1137" t="s">
        <v>1191</v>
      </c>
      <c r="B1137" t="s">
        <v>7</v>
      </c>
      <c r="C1137" t="s">
        <v>737</v>
      </c>
      <c r="D1137" t="s">
        <v>526</v>
      </c>
      <c r="E1137">
        <v>12</v>
      </c>
      <c r="F1137">
        <v>0.44274082779884338</v>
      </c>
      <c r="G1137">
        <v>1</v>
      </c>
      <c r="H1137" t="s">
        <v>1369</v>
      </c>
      <c r="J1137">
        <f>IF(F1137&gt;=Sheet2!$B$5, 1, 0)</f>
        <v>0</v>
      </c>
      <c r="K1137">
        <f t="shared" si="17"/>
        <v>0</v>
      </c>
    </row>
    <row r="1138" spans="1:11" hidden="1">
      <c r="A1138" t="s">
        <v>1191</v>
      </c>
      <c r="B1138" t="s">
        <v>7</v>
      </c>
      <c r="C1138" t="s">
        <v>930</v>
      </c>
      <c r="D1138" t="s">
        <v>754</v>
      </c>
      <c r="E1138">
        <v>7</v>
      </c>
      <c r="F1138">
        <v>0.33884119987487787</v>
      </c>
      <c r="G1138">
        <v>1</v>
      </c>
      <c r="H1138" t="s">
        <v>1369</v>
      </c>
      <c r="J1138">
        <f>IF(F1138&gt;=Sheet2!$B$5, 1, 0)</f>
        <v>0</v>
      </c>
      <c r="K1138">
        <f t="shared" si="17"/>
        <v>0</v>
      </c>
    </row>
    <row r="1139" spans="1:11" hidden="1">
      <c r="A1139" t="s">
        <v>1191</v>
      </c>
      <c r="B1139" t="s">
        <v>7</v>
      </c>
      <c r="C1139" t="s">
        <v>293</v>
      </c>
      <c r="D1139" t="s">
        <v>35</v>
      </c>
      <c r="E1139">
        <v>8</v>
      </c>
      <c r="F1139">
        <v>4.8112139105796807E-2</v>
      </c>
      <c r="J1139">
        <f>IF(F1139&gt;=Sheet2!$B$5, 1, 0)</f>
        <v>0</v>
      </c>
      <c r="K1139">
        <f t="shared" si="17"/>
        <v>1</v>
      </c>
    </row>
    <row r="1140" spans="1:11" hidden="1">
      <c r="A1140" t="s">
        <v>1192</v>
      </c>
      <c r="B1140" t="s">
        <v>7</v>
      </c>
      <c r="C1140" t="s">
        <v>1193</v>
      </c>
      <c r="D1140" t="s">
        <v>317</v>
      </c>
      <c r="E1140">
        <v>5</v>
      </c>
      <c r="F1140">
        <v>0.1269796937704086</v>
      </c>
      <c r="J1140">
        <f>IF(F1140&gt;=Sheet2!$B$5, 1, 0)</f>
        <v>0</v>
      </c>
      <c r="K1140">
        <f t="shared" si="17"/>
        <v>1</v>
      </c>
    </row>
    <row r="1141" spans="1:11" hidden="1">
      <c r="A1141" t="s">
        <v>1194</v>
      </c>
      <c r="B1141" t="s">
        <v>7</v>
      </c>
      <c r="C1141" t="s">
        <v>254</v>
      </c>
      <c r="D1141" t="s">
        <v>611</v>
      </c>
      <c r="E1141">
        <v>6</v>
      </c>
      <c r="F1141">
        <v>0.100058525800705</v>
      </c>
      <c r="J1141">
        <f>IF(F1141&gt;=Sheet2!$B$5, 1, 0)</f>
        <v>0</v>
      </c>
      <c r="K1141">
        <f t="shared" si="17"/>
        <v>1</v>
      </c>
    </row>
    <row r="1142" spans="1:11" hidden="1">
      <c r="A1142" t="s">
        <v>1195</v>
      </c>
      <c r="B1142" t="s">
        <v>7</v>
      </c>
      <c r="C1142" t="s">
        <v>1196</v>
      </c>
      <c r="D1142" t="s">
        <v>922</v>
      </c>
      <c r="E1142">
        <v>7</v>
      </c>
      <c r="F1142">
        <v>0.27123060822486877</v>
      </c>
      <c r="J1142">
        <f>IF(F1142&gt;=Sheet2!$B$5, 1, 0)</f>
        <v>0</v>
      </c>
      <c r="K1142">
        <f t="shared" si="17"/>
        <v>1</v>
      </c>
    </row>
    <row r="1143" spans="1:11" hidden="1">
      <c r="A1143" t="s">
        <v>1197</v>
      </c>
      <c r="B1143" t="s">
        <v>7</v>
      </c>
      <c r="C1143" t="s">
        <v>205</v>
      </c>
      <c r="D1143" t="s">
        <v>201</v>
      </c>
      <c r="E1143">
        <v>5</v>
      </c>
      <c r="F1143">
        <v>0.36162343621253967</v>
      </c>
      <c r="G1143">
        <v>1</v>
      </c>
      <c r="H1143" t="s">
        <v>1369</v>
      </c>
      <c r="J1143">
        <f>IF(F1143&gt;=Sheet2!$B$5, 1, 0)</f>
        <v>0</v>
      </c>
      <c r="K1143">
        <f t="shared" si="17"/>
        <v>0</v>
      </c>
    </row>
    <row r="1144" spans="1:11" hidden="1">
      <c r="A1144" t="s">
        <v>1197</v>
      </c>
      <c r="B1144" t="s">
        <v>7</v>
      </c>
      <c r="C1144" t="s">
        <v>276</v>
      </c>
      <c r="D1144" t="s">
        <v>108</v>
      </c>
      <c r="E1144">
        <v>40</v>
      </c>
      <c r="F1144">
        <v>0.35965517163276672</v>
      </c>
      <c r="G1144">
        <v>1</v>
      </c>
      <c r="H1144" t="s">
        <v>1369</v>
      </c>
      <c r="J1144">
        <f>IF(F1144&gt;=Sheet2!$B$5, 1, 0)</f>
        <v>0</v>
      </c>
      <c r="K1144">
        <f t="shared" si="17"/>
        <v>0</v>
      </c>
    </row>
    <row r="1145" spans="1:11" hidden="1">
      <c r="A1145" t="s">
        <v>1197</v>
      </c>
      <c r="B1145" t="s">
        <v>7</v>
      </c>
      <c r="C1145" t="s">
        <v>952</v>
      </c>
      <c r="D1145" t="s">
        <v>743</v>
      </c>
      <c r="E1145">
        <v>5</v>
      </c>
      <c r="F1145">
        <v>0.59275811910629272</v>
      </c>
      <c r="G1145">
        <v>1</v>
      </c>
      <c r="H1145" t="s">
        <v>1369</v>
      </c>
      <c r="J1145">
        <f>IF(F1145&gt;=Sheet2!$B$5, 1, 0)</f>
        <v>1</v>
      </c>
      <c r="K1145">
        <f t="shared" si="17"/>
        <v>1</v>
      </c>
    </row>
    <row r="1146" spans="1:11" hidden="1">
      <c r="A1146" t="s">
        <v>1197</v>
      </c>
      <c r="B1146" t="s">
        <v>7</v>
      </c>
      <c r="C1146" t="s">
        <v>840</v>
      </c>
      <c r="D1146" t="s">
        <v>749</v>
      </c>
      <c r="E1146">
        <v>11</v>
      </c>
      <c r="F1146">
        <v>0.39828777313232422</v>
      </c>
      <c r="G1146">
        <v>1</v>
      </c>
      <c r="H1146" t="s">
        <v>1369</v>
      </c>
      <c r="J1146">
        <f>IF(F1146&gt;=Sheet2!$B$5, 1, 0)</f>
        <v>0</v>
      </c>
      <c r="K1146">
        <f t="shared" si="17"/>
        <v>0</v>
      </c>
    </row>
    <row r="1147" spans="1:11" hidden="1">
      <c r="A1147" t="s">
        <v>1197</v>
      </c>
      <c r="B1147" t="s">
        <v>7</v>
      </c>
      <c r="C1147" t="s">
        <v>834</v>
      </c>
      <c r="D1147" t="s">
        <v>526</v>
      </c>
      <c r="E1147">
        <v>12</v>
      </c>
      <c r="F1147">
        <v>0.52184039354324341</v>
      </c>
      <c r="G1147">
        <v>1</v>
      </c>
      <c r="H1147" t="s">
        <v>1369</v>
      </c>
      <c r="J1147">
        <f>IF(F1147&gt;=Sheet2!$B$5, 1, 0)</f>
        <v>0</v>
      </c>
      <c r="K1147">
        <f t="shared" si="17"/>
        <v>0</v>
      </c>
    </row>
    <row r="1148" spans="1:11" hidden="1">
      <c r="A1148" t="s">
        <v>1197</v>
      </c>
      <c r="B1148" t="s">
        <v>7</v>
      </c>
      <c r="C1148" t="s">
        <v>514</v>
      </c>
      <c r="D1148" t="s">
        <v>342</v>
      </c>
      <c r="E1148">
        <v>14</v>
      </c>
      <c r="F1148">
        <v>0.1368021368980408</v>
      </c>
      <c r="J1148">
        <f>IF(F1148&gt;=Sheet2!$B$5, 1, 0)</f>
        <v>0</v>
      </c>
      <c r="K1148">
        <f t="shared" si="17"/>
        <v>1</v>
      </c>
    </row>
    <row r="1149" spans="1:11" hidden="1">
      <c r="A1149" t="s">
        <v>1198</v>
      </c>
      <c r="B1149" t="s">
        <v>7</v>
      </c>
      <c r="C1149" t="s">
        <v>277</v>
      </c>
      <c r="D1149" t="s">
        <v>108</v>
      </c>
      <c r="E1149">
        <v>40</v>
      </c>
      <c r="F1149">
        <v>0.30075320601463318</v>
      </c>
      <c r="G1149">
        <v>1</v>
      </c>
      <c r="H1149" t="s">
        <v>1369</v>
      </c>
      <c r="J1149">
        <f>IF(F1149&gt;=Sheet2!$B$5, 1, 0)</f>
        <v>0</v>
      </c>
      <c r="K1149">
        <f t="shared" si="17"/>
        <v>0</v>
      </c>
    </row>
    <row r="1150" spans="1:11" hidden="1">
      <c r="A1150" t="s">
        <v>1199</v>
      </c>
      <c r="B1150" t="s">
        <v>7</v>
      </c>
      <c r="C1150" t="s">
        <v>77</v>
      </c>
      <c r="D1150" t="s">
        <v>560</v>
      </c>
      <c r="E1150">
        <v>4</v>
      </c>
      <c r="F1150">
        <v>0.26232767105102539</v>
      </c>
      <c r="G1150">
        <v>1</v>
      </c>
      <c r="H1150" t="s">
        <v>1369</v>
      </c>
      <c r="J1150">
        <f>IF(F1150&gt;=Sheet2!$B$5, 1, 0)</f>
        <v>0</v>
      </c>
      <c r="K1150">
        <f t="shared" si="17"/>
        <v>0</v>
      </c>
    </row>
    <row r="1151" spans="1:11" hidden="1">
      <c r="A1151" t="s">
        <v>1199</v>
      </c>
      <c r="B1151" t="s">
        <v>7</v>
      </c>
      <c r="C1151" t="s">
        <v>1200</v>
      </c>
      <c r="D1151" t="s">
        <v>66</v>
      </c>
      <c r="E1151">
        <v>7</v>
      </c>
      <c r="F1151">
        <v>1.516436226665974E-2</v>
      </c>
      <c r="J1151">
        <f>IF(F1151&gt;=Sheet2!$B$5, 1, 0)</f>
        <v>0</v>
      </c>
      <c r="K1151">
        <f t="shared" si="17"/>
        <v>1</v>
      </c>
    </row>
    <row r="1152" spans="1:11" hidden="1">
      <c r="A1152" t="s">
        <v>1199</v>
      </c>
      <c r="B1152" t="s">
        <v>7</v>
      </c>
      <c r="C1152" t="s">
        <v>965</v>
      </c>
      <c r="D1152" t="s">
        <v>1157</v>
      </c>
      <c r="E1152">
        <v>2</v>
      </c>
      <c r="F1152">
        <v>0.21320949494838709</v>
      </c>
      <c r="J1152">
        <f>IF(F1152&gt;=Sheet2!$B$5, 1, 0)</f>
        <v>0</v>
      </c>
      <c r="K1152">
        <f t="shared" si="17"/>
        <v>1</v>
      </c>
    </row>
    <row r="1153" spans="1:11" hidden="1">
      <c r="A1153" t="s">
        <v>1201</v>
      </c>
      <c r="B1153" t="s">
        <v>7</v>
      </c>
      <c r="C1153" t="s">
        <v>982</v>
      </c>
      <c r="D1153" t="s">
        <v>61</v>
      </c>
      <c r="E1153">
        <v>9</v>
      </c>
      <c r="F1153">
        <v>0.54913705587387085</v>
      </c>
      <c r="G1153">
        <v>1</v>
      </c>
      <c r="H1153" t="s">
        <v>1384</v>
      </c>
      <c r="J1153">
        <f>IF(F1153&gt;=Sheet2!$B$5, 1, 0)</f>
        <v>1</v>
      </c>
      <c r="K1153">
        <f t="shared" si="17"/>
        <v>1</v>
      </c>
    </row>
    <row r="1154" spans="1:11" hidden="1">
      <c r="A1154" t="s">
        <v>1202</v>
      </c>
      <c r="B1154" t="s">
        <v>7</v>
      </c>
      <c r="C1154" t="s">
        <v>78</v>
      </c>
      <c r="D1154" t="s">
        <v>560</v>
      </c>
      <c r="E1154">
        <v>4</v>
      </c>
      <c r="F1154">
        <v>0.16231344640254969</v>
      </c>
      <c r="J1154">
        <f>IF(F1154&gt;=Sheet2!$B$5, 1, 0)</f>
        <v>0</v>
      </c>
      <c r="K1154">
        <f t="shared" si="17"/>
        <v>1</v>
      </c>
    </row>
    <row r="1155" spans="1:11" hidden="1">
      <c r="A1155" t="s">
        <v>1202</v>
      </c>
      <c r="B1155" t="s">
        <v>7</v>
      </c>
      <c r="C1155" t="s">
        <v>991</v>
      </c>
      <c r="D1155" t="s">
        <v>61</v>
      </c>
      <c r="E1155">
        <v>9</v>
      </c>
      <c r="F1155">
        <v>0.52406936883926392</v>
      </c>
      <c r="G1155">
        <v>1</v>
      </c>
      <c r="H1155" t="s">
        <v>1384</v>
      </c>
      <c r="J1155">
        <f>IF(F1155&gt;=Sheet2!$B$5, 1, 0)</f>
        <v>0</v>
      </c>
      <c r="K1155">
        <f t="shared" ref="K1155:K1218" si="18">IF(J1155=G1155, 1, 0)</f>
        <v>0</v>
      </c>
    </row>
    <row r="1156" spans="1:11" hidden="1">
      <c r="A1156" t="s">
        <v>1203</v>
      </c>
      <c r="B1156" t="s">
        <v>7</v>
      </c>
      <c r="C1156" t="s">
        <v>1089</v>
      </c>
      <c r="D1156" t="s">
        <v>922</v>
      </c>
      <c r="E1156">
        <v>7</v>
      </c>
      <c r="F1156">
        <v>0.14628756046295169</v>
      </c>
      <c r="J1156">
        <f>IF(F1156&gt;=Sheet2!$B$5, 1, 0)</f>
        <v>0</v>
      </c>
      <c r="K1156">
        <f t="shared" si="18"/>
        <v>1</v>
      </c>
    </row>
    <row r="1157" spans="1:11" hidden="1">
      <c r="A1157" t="s">
        <v>1203</v>
      </c>
      <c r="B1157" t="s">
        <v>7</v>
      </c>
      <c r="C1157" t="s">
        <v>995</v>
      </c>
      <c r="D1157" t="s">
        <v>61</v>
      </c>
      <c r="E1157">
        <v>9</v>
      </c>
      <c r="F1157">
        <v>0.60091274976730347</v>
      </c>
      <c r="G1157">
        <v>1</v>
      </c>
      <c r="H1157" t="s">
        <v>1384</v>
      </c>
      <c r="J1157">
        <f>IF(F1157&gt;=Sheet2!$B$5, 1, 0)</f>
        <v>1</v>
      </c>
      <c r="K1157">
        <f t="shared" si="18"/>
        <v>1</v>
      </c>
    </row>
    <row r="1158" spans="1:11" hidden="1">
      <c r="A1158" t="s">
        <v>1204</v>
      </c>
      <c r="B1158" t="s">
        <v>7</v>
      </c>
      <c r="C1158" t="s">
        <v>114</v>
      </c>
      <c r="D1158" t="s">
        <v>126</v>
      </c>
      <c r="E1158">
        <v>4</v>
      </c>
      <c r="F1158">
        <v>6.7640200257301331E-2</v>
      </c>
      <c r="J1158">
        <f>IF(F1158&gt;=Sheet2!$B$5, 1, 0)</f>
        <v>0</v>
      </c>
      <c r="K1158">
        <f t="shared" si="18"/>
        <v>1</v>
      </c>
    </row>
    <row r="1159" spans="1:11" ht="15" hidden="1">
      <c r="A1159" t="s">
        <v>1205</v>
      </c>
      <c r="B1159" t="s">
        <v>7</v>
      </c>
      <c r="C1159" s="3" t="s">
        <v>1393</v>
      </c>
      <c r="D1159" t="s">
        <v>298</v>
      </c>
      <c r="E1159">
        <v>6</v>
      </c>
      <c r="F1159">
        <v>0.36134085059165949</v>
      </c>
      <c r="G1159">
        <v>1</v>
      </c>
      <c r="H1159" t="s">
        <v>1352</v>
      </c>
      <c r="J1159">
        <f>IF(F1159&gt;=Sheet2!$B$5, 1, 0)</f>
        <v>0</v>
      </c>
      <c r="K1159">
        <f t="shared" si="18"/>
        <v>0</v>
      </c>
    </row>
    <row r="1160" spans="1:11" ht="15" hidden="1">
      <c r="A1160" t="s">
        <v>1205</v>
      </c>
      <c r="B1160" t="s">
        <v>7</v>
      </c>
      <c r="C1160" s="3" t="s">
        <v>1394</v>
      </c>
      <c r="D1160" t="s">
        <v>915</v>
      </c>
      <c r="E1160">
        <v>2</v>
      </c>
      <c r="F1160">
        <v>0.28785607218742371</v>
      </c>
      <c r="G1160">
        <v>1</v>
      </c>
      <c r="H1160" t="s">
        <v>1352</v>
      </c>
      <c r="J1160">
        <f>IF(F1160&gt;=Sheet2!$B$5, 1, 0)</f>
        <v>0</v>
      </c>
      <c r="K1160">
        <f t="shared" si="18"/>
        <v>0</v>
      </c>
    </row>
    <row r="1161" spans="1:11" hidden="1">
      <c r="A1161" t="s">
        <v>1206</v>
      </c>
      <c r="B1161" t="s">
        <v>7</v>
      </c>
      <c r="C1161" t="s">
        <v>1207</v>
      </c>
      <c r="D1161" t="s">
        <v>718</v>
      </c>
      <c r="E1161">
        <v>5</v>
      </c>
      <c r="F1161">
        <v>0.1676253825426102</v>
      </c>
      <c r="J1161">
        <f>IF(F1161&gt;=Sheet2!$B$5, 1, 0)</f>
        <v>0</v>
      </c>
      <c r="K1161">
        <f t="shared" si="18"/>
        <v>1</v>
      </c>
    </row>
    <row r="1162" spans="1:11" hidden="1">
      <c r="A1162" t="s">
        <v>1206</v>
      </c>
      <c r="B1162" t="s">
        <v>7</v>
      </c>
      <c r="C1162" t="s">
        <v>1208</v>
      </c>
      <c r="D1162" t="s">
        <v>1163</v>
      </c>
      <c r="E1162">
        <v>3</v>
      </c>
      <c r="F1162">
        <v>0.2219412624835968</v>
      </c>
      <c r="J1162">
        <f>IF(F1162&gt;=Sheet2!$B$5, 1, 0)</f>
        <v>0</v>
      </c>
      <c r="K1162">
        <f t="shared" si="18"/>
        <v>1</v>
      </c>
    </row>
    <row r="1163" spans="1:11" hidden="1">
      <c r="A1163" t="s">
        <v>1206</v>
      </c>
      <c r="B1163" t="s">
        <v>7</v>
      </c>
      <c r="C1163" t="s">
        <v>1034</v>
      </c>
      <c r="D1163" t="s">
        <v>749</v>
      </c>
      <c r="E1163">
        <v>11</v>
      </c>
      <c r="F1163">
        <v>0.29358196258544922</v>
      </c>
      <c r="G1163">
        <v>1</v>
      </c>
      <c r="H1163" t="s">
        <v>1335</v>
      </c>
      <c r="J1163">
        <f>IF(F1163&gt;=Sheet2!$B$5, 1, 0)</f>
        <v>0</v>
      </c>
      <c r="K1163">
        <f t="shared" si="18"/>
        <v>0</v>
      </c>
    </row>
    <row r="1164" spans="1:11" hidden="1">
      <c r="A1164" t="s">
        <v>1209</v>
      </c>
      <c r="B1164" t="s">
        <v>7</v>
      </c>
      <c r="C1164" t="s">
        <v>913</v>
      </c>
      <c r="D1164" t="s">
        <v>585</v>
      </c>
      <c r="E1164">
        <v>8</v>
      </c>
      <c r="F1164">
        <v>3.4300524741411209E-2</v>
      </c>
      <c r="J1164">
        <f>IF(F1164&gt;=Sheet2!$B$5, 1, 0)</f>
        <v>0</v>
      </c>
      <c r="K1164">
        <f t="shared" si="18"/>
        <v>1</v>
      </c>
    </row>
    <row r="1165" spans="1:11" hidden="1">
      <c r="A1165" t="s">
        <v>1210</v>
      </c>
      <c r="B1165" t="s">
        <v>7</v>
      </c>
      <c r="C1165" t="s">
        <v>1078</v>
      </c>
      <c r="D1165" t="s">
        <v>875</v>
      </c>
      <c r="E1165">
        <v>2</v>
      </c>
      <c r="F1165">
        <v>8.4673948585987091E-2</v>
      </c>
      <c r="J1165">
        <f>IF(F1165&gt;=Sheet2!$B$5, 1, 0)</f>
        <v>0</v>
      </c>
      <c r="K1165">
        <f t="shared" si="18"/>
        <v>1</v>
      </c>
    </row>
    <row r="1166" spans="1:11" hidden="1">
      <c r="A1166" t="s">
        <v>1211</v>
      </c>
      <c r="B1166" t="s">
        <v>7</v>
      </c>
      <c r="C1166" t="s">
        <v>175</v>
      </c>
      <c r="D1166" t="s">
        <v>174</v>
      </c>
      <c r="E1166">
        <v>4</v>
      </c>
      <c r="F1166">
        <v>0.13185390830039981</v>
      </c>
      <c r="J1166">
        <f>IF(F1166&gt;=Sheet2!$B$5, 1, 0)</f>
        <v>0</v>
      </c>
      <c r="K1166">
        <f t="shared" si="18"/>
        <v>1</v>
      </c>
    </row>
    <row r="1167" spans="1:11" hidden="1">
      <c r="A1167" t="s">
        <v>1212</v>
      </c>
      <c r="B1167" t="s">
        <v>7</v>
      </c>
      <c r="C1167" t="s">
        <v>1213</v>
      </c>
      <c r="D1167" t="s">
        <v>1214</v>
      </c>
      <c r="E1167">
        <v>2</v>
      </c>
      <c r="F1167">
        <v>0.26984512805938721</v>
      </c>
      <c r="G1167">
        <v>1</v>
      </c>
      <c r="H1167" t="s">
        <v>1335</v>
      </c>
      <c r="J1167">
        <f>IF(F1167&gt;=Sheet2!$B$5, 1, 0)</f>
        <v>0</v>
      </c>
      <c r="K1167">
        <f t="shared" si="18"/>
        <v>0</v>
      </c>
    </row>
    <row r="1168" spans="1:11" hidden="1">
      <c r="A1168" t="s">
        <v>1212</v>
      </c>
      <c r="B1168" t="s">
        <v>7</v>
      </c>
      <c r="C1168" t="s">
        <v>1215</v>
      </c>
      <c r="D1168" t="s">
        <v>922</v>
      </c>
      <c r="E1168">
        <v>7</v>
      </c>
      <c r="F1168">
        <v>0.18645624816417691</v>
      </c>
      <c r="J1168">
        <f>IF(F1168&gt;=Sheet2!$B$5, 1, 0)</f>
        <v>0</v>
      </c>
      <c r="K1168">
        <f t="shared" si="18"/>
        <v>1</v>
      </c>
    </row>
    <row r="1169" spans="1:11" hidden="1">
      <c r="A1169" t="s">
        <v>1212</v>
      </c>
      <c r="B1169" t="s">
        <v>7</v>
      </c>
      <c r="C1169" t="s">
        <v>1216</v>
      </c>
      <c r="D1169" t="s">
        <v>257</v>
      </c>
      <c r="E1169">
        <v>3</v>
      </c>
      <c r="F1169">
        <v>5.6299444288015373E-2</v>
      </c>
      <c r="J1169">
        <f>IF(F1169&gt;=Sheet2!$B$5, 1, 0)</f>
        <v>0</v>
      </c>
      <c r="K1169">
        <f t="shared" si="18"/>
        <v>1</v>
      </c>
    </row>
    <row r="1170" spans="1:11" hidden="1">
      <c r="A1170" t="s">
        <v>1217</v>
      </c>
      <c r="B1170" t="s">
        <v>7</v>
      </c>
      <c r="C1170" t="s">
        <v>728</v>
      </c>
      <c r="D1170" t="s">
        <v>300</v>
      </c>
      <c r="E1170">
        <v>9</v>
      </c>
      <c r="F1170">
        <v>7.1888275444507599E-2</v>
      </c>
      <c r="J1170">
        <f>IF(F1170&gt;=Sheet2!$B$5, 1, 0)</f>
        <v>0</v>
      </c>
      <c r="K1170">
        <f t="shared" si="18"/>
        <v>1</v>
      </c>
    </row>
    <row r="1171" spans="1:11" hidden="1">
      <c r="A1171" t="s">
        <v>1218</v>
      </c>
      <c r="B1171" t="s">
        <v>7</v>
      </c>
      <c r="C1171" t="s">
        <v>60</v>
      </c>
      <c r="D1171" t="s">
        <v>61</v>
      </c>
      <c r="E1171">
        <v>9</v>
      </c>
      <c r="F1171">
        <v>0.23399421572685239</v>
      </c>
      <c r="J1171">
        <f>IF(F1171&gt;=Sheet2!$B$5, 1, 0)</f>
        <v>0</v>
      </c>
      <c r="K1171">
        <f t="shared" si="18"/>
        <v>1</v>
      </c>
    </row>
    <row r="1172" spans="1:11" hidden="1">
      <c r="A1172" t="s">
        <v>1219</v>
      </c>
      <c r="B1172" t="s">
        <v>7</v>
      </c>
      <c r="C1172" t="s">
        <v>1220</v>
      </c>
      <c r="D1172" t="s">
        <v>856</v>
      </c>
      <c r="E1172">
        <v>4</v>
      </c>
      <c r="F1172">
        <v>0.18387559056282041</v>
      </c>
      <c r="J1172">
        <f>IF(F1172&gt;=Sheet2!$B$5, 1, 0)</f>
        <v>0</v>
      </c>
      <c r="K1172">
        <f t="shared" si="18"/>
        <v>1</v>
      </c>
    </row>
    <row r="1173" spans="1:11" ht="15" hidden="1">
      <c r="A1173" t="s">
        <v>1221</v>
      </c>
      <c r="B1173" t="s">
        <v>7</v>
      </c>
      <c r="C1173" s="3" t="s">
        <v>1395</v>
      </c>
      <c r="D1173" t="s">
        <v>135</v>
      </c>
      <c r="E1173">
        <v>3</v>
      </c>
      <c r="F1173">
        <v>0.43344402313232422</v>
      </c>
      <c r="G1173">
        <v>1</v>
      </c>
      <c r="H1173" t="s">
        <v>1335</v>
      </c>
      <c r="J1173">
        <f>IF(F1173&gt;=Sheet2!$B$5, 1, 0)</f>
        <v>0</v>
      </c>
      <c r="K1173">
        <f t="shared" si="18"/>
        <v>0</v>
      </c>
    </row>
    <row r="1174" spans="1:11" hidden="1">
      <c r="A1174" t="s">
        <v>1221</v>
      </c>
      <c r="B1174" t="s">
        <v>7</v>
      </c>
      <c r="C1174" t="s">
        <v>1222</v>
      </c>
      <c r="D1174" t="s">
        <v>1159</v>
      </c>
      <c r="E1174">
        <v>4</v>
      </c>
      <c r="F1174">
        <v>0.1065952628850937</v>
      </c>
      <c r="J1174">
        <f>IF(F1174&gt;=Sheet2!$B$5, 1, 0)</f>
        <v>0</v>
      </c>
      <c r="K1174">
        <f t="shared" si="18"/>
        <v>1</v>
      </c>
    </row>
    <row r="1175" spans="1:11" hidden="1">
      <c r="A1175" t="s">
        <v>1221</v>
      </c>
      <c r="B1175" t="s">
        <v>7</v>
      </c>
      <c r="C1175" t="s">
        <v>1223</v>
      </c>
      <c r="D1175" t="s">
        <v>1179</v>
      </c>
      <c r="E1175">
        <v>2</v>
      </c>
      <c r="F1175">
        <v>0.4893246591091156</v>
      </c>
      <c r="G1175">
        <v>1</v>
      </c>
      <c r="H1175" t="s">
        <v>1335</v>
      </c>
      <c r="J1175">
        <f>IF(F1175&gt;=Sheet2!$B$5, 1, 0)</f>
        <v>0</v>
      </c>
      <c r="K1175">
        <f t="shared" si="18"/>
        <v>0</v>
      </c>
    </row>
    <row r="1176" spans="1:11" hidden="1">
      <c r="A1176" t="s">
        <v>1221</v>
      </c>
      <c r="B1176" t="s">
        <v>7</v>
      </c>
      <c r="C1176" t="s">
        <v>546</v>
      </c>
      <c r="D1176" t="s">
        <v>108</v>
      </c>
      <c r="E1176">
        <v>40</v>
      </c>
      <c r="F1176">
        <v>0.29568415880203253</v>
      </c>
      <c r="J1176">
        <f>IF(F1176&gt;=Sheet2!$B$5, 1, 0)</f>
        <v>0</v>
      </c>
      <c r="K1176">
        <f t="shared" si="18"/>
        <v>1</v>
      </c>
    </row>
    <row r="1177" spans="1:11" hidden="1">
      <c r="A1177" t="s">
        <v>1221</v>
      </c>
      <c r="B1177" t="s">
        <v>7</v>
      </c>
      <c r="C1177" t="s">
        <v>762</v>
      </c>
      <c r="D1177" t="s">
        <v>108</v>
      </c>
      <c r="E1177">
        <v>40</v>
      </c>
      <c r="F1177">
        <v>0.25934383273124689</v>
      </c>
      <c r="J1177">
        <f>IF(F1177&gt;=Sheet2!$B$5, 1, 0)</f>
        <v>0</v>
      </c>
      <c r="K1177">
        <f t="shared" si="18"/>
        <v>1</v>
      </c>
    </row>
    <row r="1178" spans="1:11" hidden="1">
      <c r="A1178" t="s">
        <v>1221</v>
      </c>
      <c r="B1178" t="s">
        <v>7</v>
      </c>
      <c r="C1178" t="s">
        <v>258</v>
      </c>
      <c r="D1178" t="s">
        <v>284</v>
      </c>
      <c r="E1178">
        <v>6</v>
      </c>
      <c r="F1178">
        <v>0.47146439552307129</v>
      </c>
      <c r="G1178">
        <v>1</v>
      </c>
      <c r="H1178" t="s">
        <v>1369</v>
      </c>
      <c r="J1178">
        <f>IF(F1178&gt;=Sheet2!$B$5, 1, 0)</f>
        <v>0</v>
      </c>
      <c r="K1178">
        <f t="shared" si="18"/>
        <v>0</v>
      </c>
    </row>
    <row r="1179" spans="1:11" hidden="1">
      <c r="A1179" t="s">
        <v>1221</v>
      </c>
      <c r="B1179" t="s">
        <v>7</v>
      </c>
      <c r="C1179" t="s">
        <v>988</v>
      </c>
      <c r="D1179" t="s">
        <v>79</v>
      </c>
      <c r="E1179">
        <v>16</v>
      </c>
      <c r="F1179">
        <v>0.20283924043178561</v>
      </c>
      <c r="J1179">
        <f>IF(F1179&gt;=Sheet2!$B$5, 1, 0)</f>
        <v>0</v>
      </c>
      <c r="K1179">
        <f t="shared" si="18"/>
        <v>1</v>
      </c>
    </row>
    <row r="1180" spans="1:11" hidden="1">
      <c r="A1180" t="s">
        <v>1221</v>
      </c>
      <c r="B1180" t="s">
        <v>7</v>
      </c>
      <c r="C1180" t="s">
        <v>299</v>
      </c>
      <c r="D1180" t="s">
        <v>79</v>
      </c>
      <c r="E1180">
        <v>16</v>
      </c>
      <c r="F1180">
        <v>0.13626144826412201</v>
      </c>
      <c r="J1180">
        <f>IF(F1180&gt;=Sheet2!$B$5, 1, 0)</f>
        <v>0</v>
      </c>
      <c r="K1180">
        <f t="shared" si="18"/>
        <v>1</v>
      </c>
    </row>
    <row r="1181" spans="1:11" hidden="1">
      <c r="A1181" t="s">
        <v>1221</v>
      </c>
      <c r="B1181" t="s">
        <v>7</v>
      </c>
      <c r="C1181" t="s">
        <v>214</v>
      </c>
      <c r="D1181" t="s">
        <v>79</v>
      </c>
      <c r="E1181">
        <v>16</v>
      </c>
      <c r="F1181">
        <v>0.1052120700478554</v>
      </c>
      <c r="J1181">
        <f>IF(F1181&gt;=Sheet2!$B$5, 1, 0)</f>
        <v>0</v>
      </c>
      <c r="K1181">
        <f t="shared" si="18"/>
        <v>1</v>
      </c>
    </row>
    <row r="1182" spans="1:11" hidden="1">
      <c r="A1182" t="s">
        <v>1221</v>
      </c>
      <c r="B1182" t="s">
        <v>7</v>
      </c>
      <c r="C1182" t="s">
        <v>78</v>
      </c>
      <c r="D1182" t="s">
        <v>79</v>
      </c>
      <c r="E1182">
        <v>16</v>
      </c>
      <c r="F1182">
        <v>0.1027750074863434</v>
      </c>
      <c r="J1182">
        <f>IF(F1182&gt;=Sheet2!$B$5, 1, 0)</f>
        <v>0</v>
      </c>
      <c r="K1182">
        <f t="shared" si="18"/>
        <v>1</v>
      </c>
    </row>
    <row r="1183" spans="1:11" hidden="1">
      <c r="A1183" t="s">
        <v>1221</v>
      </c>
      <c r="B1183" t="s">
        <v>7</v>
      </c>
      <c r="C1183" t="s">
        <v>989</v>
      </c>
      <c r="D1183" t="s">
        <v>79</v>
      </c>
      <c r="E1183">
        <v>16</v>
      </c>
      <c r="F1183">
        <v>4.4713698327541351E-2</v>
      </c>
      <c r="J1183">
        <f>IF(F1183&gt;=Sheet2!$B$5, 1, 0)</f>
        <v>0</v>
      </c>
      <c r="K1183">
        <f t="shared" si="18"/>
        <v>1</v>
      </c>
    </row>
    <row r="1184" spans="1:11" hidden="1">
      <c r="A1184" t="s">
        <v>1221</v>
      </c>
      <c r="B1184" t="s">
        <v>7</v>
      </c>
      <c r="C1184" t="s">
        <v>1224</v>
      </c>
      <c r="D1184" t="s">
        <v>382</v>
      </c>
      <c r="E1184">
        <v>5</v>
      </c>
      <c r="F1184">
        <v>0.53217679262161255</v>
      </c>
      <c r="G1184">
        <v>1</v>
      </c>
      <c r="H1184" t="s">
        <v>1369</v>
      </c>
      <c r="J1184">
        <f>IF(F1184&gt;=Sheet2!$B$5, 1, 0)</f>
        <v>1</v>
      </c>
      <c r="K1184">
        <f t="shared" si="18"/>
        <v>1</v>
      </c>
    </row>
    <row r="1185" spans="1:11" hidden="1">
      <c r="A1185" t="s">
        <v>1221</v>
      </c>
      <c r="B1185" t="s">
        <v>7</v>
      </c>
      <c r="C1185" t="s">
        <v>279</v>
      </c>
      <c r="D1185" t="s">
        <v>212</v>
      </c>
      <c r="E1185">
        <v>5</v>
      </c>
      <c r="F1185">
        <v>0.1325806528329849</v>
      </c>
      <c r="G1185">
        <v>0</v>
      </c>
      <c r="J1185">
        <f>IF(F1185&gt;=Sheet2!$B$5, 1, 0)</f>
        <v>0</v>
      </c>
      <c r="K1185">
        <f t="shared" si="18"/>
        <v>1</v>
      </c>
    </row>
    <row r="1186" spans="1:11" hidden="1">
      <c r="A1186" t="s">
        <v>1221</v>
      </c>
      <c r="B1186" t="s">
        <v>7</v>
      </c>
      <c r="C1186" t="s">
        <v>1225</v>
      </c>
      <c r="D1186" t="s">
        <v>536</v>
      </c>
      <c r="E1186">
        <v>2</v>
      </c>
      <c r="F1186">
        <v>0.40180394053459167</v>
      </c>
      <c r="G1186">
        <v>1</v>
      </c>
      <c r="H1186" t="s">
        <v>1335</v>
      </c>
      <c r="J1186">
        <f>IF(F1186&gt;=Sheet2!$B$5, 1, 0)</f>
        <v>0</v>
      </c>
      <c r="K1186">
        <f t="shared" si="18"/>
        <v>0</v>
      </c>
    </row>
    <row r="1187" spans="1:11" hidden="1">
      <c r="A1187" t="s">
        <v>1221</v>
      </c>
      <c r="B1187" t="s">
        <v>7</v>
      </c>
      <c r="C1187" t="s">
        <v>874</v>
      </c>
      <c r="D1187" t="s">
        <v>875</v>
      </c>
      <c r="E1187">
        <v>2</v>
      </c>
      <c r="F1187">
        <v>0.37189143896102911</v>
      </c>
      <c r="G1187">
        <v>0</v>
      </c>
      <c r="J1187">
        <f>IF(F1187&gt;=Sheet2!$B$5, 1, 0)</f>
        <v>0</v>
      </c>
      <c r="K1187">
        <f t="shared" si="18"/>
        <v>1</v>
      </c>
    </row>
    <row r="1188" spans="1:11" ht="15" hidden="1">
      <c r="A1188" t="s">
        <v>1221</v>
      </c>
      <c r="B1188" t="s">
        <v>7</v>
      </c>
      <c r="C1188" s="3" t="s">
        <v>1396</v>
      </c>
      <c r="D1188" t="s">
        <v>300</v>
      </c>
      <c r="E1188">
        <v>9</v>
      </c>
      <c r="F1188">
        <v>0.1238625422120094</v>
      </c>
      <c r="J1188">
        <f>IF(F1188&gt;=Sheet2!$B$5, 1, 0)</f>
        <v>0</v>
      </c>
      <c r="K1188">
        <f t="shared" si="18"/>
        <v>1</v>
      </c>
    </row>
    <row r="1189" spans="1:11" hidden="1">
      <c r="A1189" t="s">
        <v>1221</v>
      </c>
      <c r="B1189" t="s">
        <v>7</v>
      </c>
      <c r="C1189" t="s">
        <v>1226</v>
      </c>
      <c r="D1189" t="s">
        <v>899</v>
      </c>
      <c r="E1189">
        <v>3</v>
      </c>
      <c r="F1189">
        <v>0.48667013645172119</v>
      </c>
      <c r="G1189">
        <v>1</v>
      </c>
      <c r="H1189" t="s">
        <v>1335</v>
      </c>
      <c r="J1189">
        <f>IF(F1189&gt;=Sheet2!$B$5, 1, 0)</f>
        <v>0</v>
      </c>
      <c r="K1189">
        <f t="shared" si="18"/>
        <v>0</v>
      </c>
    </row>
    <row r="1190" spans="1:11" ht="15" hidden="1">
      <c r="A1190" t="s">
        <v>1221</v>
      </c>
      <c r="B1190" t="s">
        <v>7</v>
      </c>
      <c r="C1190" s="3" t="s">
        <v>1397</v>
      </c>
      <c r="D1190" t="s">
        <v>847</v>
      </c>
      <c r="E1190">
        <v>2</v>
      </c>
      <c r="F1190">
        <v>0.18097363412380221</v>
      </c>
      <c r="G1190">
        <v>1</v>
      </c>
      <c r="H1190" t="s">
        <v>1335</v>
      </c>
      <c r="J1190">
        <f>IF(F1190&gt;=Sheet2!$B$5, 1, 0)</f>
        <v>0</v>
      </c>
      <c r="K1190">
        <f t="shared" si="18"/>
        <v>0</v>
      </c>
    </row>
    <row r="1191" spans="1:11" hidden="1">
      <c r="A1191" t="s">
        <v>1221</v>
      </c>
      <c r="B1191" t="s">
        <v>7</v>
      </c>
      <c r="C1191" t="s">
        <v>421</v>
      </c>
      <c r="D1191" t="s">
        <v>422</v>
      </c>
      <c r="E1191">
        <v>2</v>
      </c>
      <c r="F1191">
        <v>0.1131191551685333</v>
      </c>
      <c r="J1191">
        <f>IF(F1191&gt;=Sheet2!$B$5, 1, 0)</f>
        <v>0</v>
      </c>
      <c r="K1191">
        <f t="shared" si="18"/>
        <v>1</v>
      </c>
    </row>
    <row r="1192" spans="1:11" hidden="1">
      <c r="A1192" t="s">
        <v>1221</v>
      </c>
      <c r="B1192" t="s">
        <v>7</v>
      </c>
      <c r="C1192" t="s">
        <v>1227</v>
      </c>
      <c r="D1192" t="s">
        <v>44</v>
      </c>
      <c r="E1192">
        <v>19</v>
      </c>
      <c r="F1192">
        <v>6.694938987493515E-2</v>
      </c>
      <c r="J1192">
        <f>IF(F1192&gt;=Sheet2!$B$5, 1, 0)</f>
        <v>0</v>
      </c>
      <c r="K1192">
        <f t="shared" si="18"/>
        <v>1</v>
      </c>
    </row>
    <row r="1193" spans="1:11" hidden="1">
      <c r="A1193" t="s">
        <v>1221</v>
      </c>
      <c r="B1193" t="s">
        <v>7</v>
      </c>
      <c r="C1193" t="s">
        <v>1228</v>
      </c>
      <c r="D1193" t="s">
        <v>1181</v>
      </c>
      <c r="E1193">
        <v>2</v>
      </c>
      <c r="F1193">
        <v>0.33355620503425598</v>
      </c>
      <c r="G1193">
        <v>1</v>
      </c>
      <c r="H1193" t="s">
        <v>1335</v>
      </c>
      <c r="J1193">
        <f>IF(F1193&gt;=Sheet2!$B$5, 1, 0)</f>
        <v>0</v>
      </c>
      <c r="K1193">
        <f t="shared" si="18"/>
        <v>0</v>
      </c>
    </row>
    <row r="1194" spans="1:11" hidden="1">
      <c r="A1194" t="s">
        <v>1221</v>
      </c>
      <c r="B1194" t="s">
        <v>7</v>
      </c>
      <c r="C1194" t="s">
        <v>835</v>
      </c>
      <c r="D1194" t="s">
        <v>526</v>
      </c>
      <c r="E1194">
        <v>12</v>
      </c>
      <c r="F1194">
        <v>0.38405141234397888</v>
      </c>
      <c r="G1194">
        <v>1</v>
      </c>
      <c r="H1194" t="s">
        <v>1369</v>
      </c>
      <c r="J1194">
        <f>IF(F1194&gt;=Sheet2!$B$5, 1, 0)</f>
        <v>0</v>
      </c>
      <c r="K1194">
        <f t="shared" si="18"/>
        <v>0</v>
      </c>
    </row>
    <row r="1195" spans="1:11" hidden="1">
      <c r="A1195" t="s">
        <v>1221</v>
      </c>
      <c r="B1195" t="s">
        <v>7</v>
      </c>
      <c r="C1195" t="s">
        <v>116</v>
      </c>
      <c r="D1195" t="s">
        <v>117</v>
      </c>
      <c r="E1195">
        <v>3</v>
      </c>
      <c r="F1195">
        <v>5.2415341138839722E-2</v>
      </c>
      <c r="J1195">
        <f>IF(F1195&gt;=Sheet2!$B$5, 1, 0)</f>
        <v>0</v>
      </c>
      <c r="K1195">
        <f t="shared" si="18"/>
        <v>1</v>
      </c>
    </row>
    <row r="1196" spans="1:11" hidden="1">
      <c r="A1196" t="s">
        <v>1221</v>
      </c>
      <c r="B1196" t="s">
        <v>7</v>
      </c>
      <c r="C1196" t="s">
        <v>855</v>
      </c>
      <c r="D1196" t="s">
        <v>856</v>
      </c>
      <c r="E1196">
        <v>4</v>
      </c>
      <c r="F1196">
        <v>0.15729239583015439</v>
      </c>
      <c r="J1196">
        <f>IF(F1196&gt;=Sheet2!$B$5, 1, 0)</f>
        <v>0</v>
      </c>
      <c r="K1196">
        <f t="shared" si="18"/>
        <v>1</v>
      </c>
    </row>
    <row r="1197" spans="1:11" hidden="1">
      <c r="A1197" t="s">
        <v>1221</v>
      </c>
      <c r="B1197" t="s">
        <v>7</v>
      </c>
      <c r="C1197" t="s">
        <v>1229</v>
      </c>
      <c r="D1197" t="s">
        <v>598</v>
      </c>
      <c r="E1197">
        <v>3</v>
      </c>
      <c r="F1197">
        <v>0.29528915882110601</v>
      </c>
      <c r="J1197">
        <f>IF(F1197&gt;=Sheet2!$B$5, 1, 0)</f>
        <v>0</v>
      </c>
      <c r="K1197">
        <f t="shared" si="18"/>
        <v>1</v>
      </c>
    </row>
    <row r="1198" spans="1:11" hidden="1">
      <c r="A1198" t="s">
        <v>1221</v>
      </c>
      <c r="B1198" t="s">
        <v>7</v>
      </c>
      <c r="C1198" t="s">
        <v>730</v>
      </c>
      <c r="D1198" t="s">
        <v>105</v>
      </c>
      <c r="E1198">
        <v>17</v>
      </c>
      <c r="F1198">
        <v>0.29662162065505981</v>
      </c>
      <c r="J1198">
        <f>IF(F1198&gt;=Sheet2!$B$5, 1, 0)</f>
        <v>0</v>
      </c>
      <c r="K1198">
        <f t="shared" si="18"/>
        <v>1</v>
      </c>
    </row>
    <row r="1199" spans="1:11" hidden="1">
      <c r="A1199" t="s">
        <v>1221</v>
      </c>
      <c r="B1199" t="s">
        <v>7</v>
      </c>
      <c r="C1199" t="s">
        <v>882</v>
      </c>
      <c r="D1199" t="s">
        <v>159</v>
      </c>
      <c r="E1199">
        <v>15</v>
      </c>
      <c r="F1199">
        <v>0.52973365783691406</v>
      </c>
      <c r="G1199">
        <v>1</v>
      </c>
      <c r="H1199" t="s">
        <v>1369</v>
      </c>
      <c r="J1199">
        <f>IF(F1199&gt;=Sheet2!$B$5, 1, 0)</f>
        <v>0</v>
      </c>
      <c r="K1199">
        <f t="shared" si="18"/>
        <v>0</v>
      </c>
    </row>
    <row r="1200" spans="1:11" hidden="1">
      <c r="A1200" t="s">
        <v>1221</v>
      </c>
      <c r="B1200" t="s">
        <v>7</v>
      </c>
      <c r="C1200" t="s">
        <v>881</v>
      </c>
      <c r="D1200" t="s">
        <v>159</v>
      </c>
      <c r="E1200">
        <v>15</v>
      </c>
      <c r="F1200">
        <v>0.1419937461614609</v>
      </c>
      <c r="J1200">
        <f>IF(F1200&gt;=Sheet2!$B$5, 1, 0)</f>
        <v>0</v>
      </c>
      <c r="K1200">
        <f t="shared" si="18"/>
        <v>1</v>
      </c>
    </row>
    <row r="1201" spans="1:11" hidden="1">
      <c r="A1201" t="s">
        <v>1221</v>
      </c>
      <c r="B1201" t="s">
        <v>7</v>
      </c>
      <c r="C1201" t="s">
        <v>991</v>
      </c>
      <c r="D1201" t="s">
        <v>159</v>
      </c>
      <c r="E1201">
        <v>15</v>
      </c>
      <c r="F1201">
        <v>6.5632183104753494E-3</v>
      </c>
      <c r="J1201">
        <f>IF(F1201&gt;=Sheet2!$B$5, 1, 0)</f>
        <v>0</v>
      </c>
      <c r="K1201">
        <f t="shared" si="18"/>
        <v>1</v>
      </c>
    </row>
    <row r="1202" spans="1:11" hidden="1">
      <c r="A1202" t="s">
        <v>1221</v>
      </c>
      <c r="B1202" t="s">
        <v>7</v>
      </c>
      <c r="C1202" t="s">
        <v>931</v>
      </c>
      <c r="D1202" t="s">
        <v>754</v>
      </c>
      <c r="E1202">
        <v>7</v>
      </c>
      <c r="F1202">
        <v>0.56253492832183838</v>
      </c>
      <c r="G1202">
        <v>1</v>
      </c>
      <c r="H1202" t="s">
        <v>1369</v>
      </c>
      <c r="J1202">
        <f>IF(F1202&gt;=Sheet2!$B$5, 1, 0)</f>
        <v>1</v>
      </c>
      <c r="K1202">
        <f t="shared" si="18"/>
        <v>1</v>
      </c>
    </row>
    <row r="1203" spans="1:11" hidden="1">
      <c r="A1203" t="s">
        <v>1221</v>
      </c>
      <c r="B1203" t="s">
        <v>7</v>
      </c>
      <c r="C1203" t="s">
        <v>970</v>
      </c>
      <c r="D1203" t="s">
        <v>551</v>
      </c>
      <c r="E1203">
        <v>12</v>
      </c>
      <c r="F1203">
        <v>0.48993772268295288</v>
      </c>
      <c r="J1203">
        <f>IF(F1203&gt;=Sheet2!$B$5, 1, 0)</f>
        <v>0</v>
      </c>
      <c r="K1203">
        <f t="shared" si="18"/>
        <v>1</v>
      </c>
    </row>
    <row r="1204" spans="1:11" hidden="1">
      <c r="A1204" t="s">
        <v>1221</v>
      </c>
      <c r="B1204" t="s">
        <v>7</v>
      </c>
      <c r="C1204" t="s">
        <v>173</v>
      </c>
      <c r="D1204" t="s">
        <v>174</v>
      </c>
      <c r="E1204">
        <v>4</v>
      </c>
      <c r="F1204">
        <v>0.1639304310083389</v>
      </c>
      <c r="J1204">
        <f>IF(F1204&gt;=Sheet2!$B$5, 1, 0)</f>
        <v>0</v>
      </c>
      <c r="K1204">
        <f t="shared" si="18"/>
        <v>1</v>
      </c>
    </row>
    <row r="1205" spans="1:11" hidden="1">
      <c r="A1205" t="s">
        <v>1221</v>
      </c>
      <c r="B1205" t="s">
        <v>7</v>
      </c>
      <c r="C1205" t="s">
        <v>303</v>
      </c>
      <c r="D1205" t="s">
        <v>93</v>
      </c>
      <c r="E1205">
        <v>3</v>
      </c>
      <c r="F1205">
        <v>3.7198979407548899E-4</v>
      </c>
      <c r="J1205">
        <f>IF(F1205&gt;=Sheet2!$B$5, 1, 0)</f>
        <v>0</v>
      </c>
      <c r="K1205">
        <f t="shared" si="18"/>
        <v>1</v>
      </c>
    </row>
    <row r="1206" spans="1:11" hidden="1">
      <c r="A1206" t="s">
        <v>1221</v>
      </c>
      <c r="B1206" t="s">
        <v>7</v>
      </c>
      <c r="C1206" t="s">
        <v>988</v>
      </c>
      <c r="D1206" t="s">
        <v>57</v>
      </c>
      <c r="E1206">
        <v>2</v>
      </c>
      <c r="F1206">
        <v>0.50287693738937378</v>
      </c>
      <c r="G1206">
        <v>1</v>
      </c>
      <c r="H1206" t="s">
        <v>1335</v>
      </c>
      <c r="J1206">
        <f>IF(F1206&gt;=Sheet2!$B$5, 1, 0)</f>
        <v>0</v>
      </c>
      <c r="K1206">
        <f t="shared" si="18"/>
        <v>0</v>
      </c>
    </row>
    <row r="1207" spans="1:11" hidden="1">
      <c r="A1207" t="s">
        <v>1221</v>
      </c>
      <c r="B1207" t="s">
        <v>7</v>
      </c>
      <c r="C1207" t="s">
        <v>1090</v>
      </c>
      <c r="D1207" t="s">
        <v>922</v>
      </c>
      <c r="E1207">
        <v>7</v>
      </c>
      <c r="F1207">
        <v>9.1620922088623047E-2</v>
      </c>
      <c r="J1207">
        <f>IF(F1207&gt;=Sheet2!$B$5, 1, 0)</f>
        <v>0</v>
      </c>
      <c r="K1207">
        <f t="shared" si="18"/>
        <v>1</v>
      </c>
    </row>
    <row r="1208" spans="1:11" hidden="1">
      <c r="A1208" t="s">
        <v>1221</v>
      </c>
      <c r="B1208" t="s">
        <v>7</v>
      </c>
      <c r="C1208" t="s">
        <v>668</v>
      </c>
      <c r="D1208" t="s">
        <v>342</v>
      </c>
      <c r="E1208">
        <v>14</v>
      </c>
      <c r="F1208">
        <v>0.1221832185983658</v>
      </c>
      <c r="J1208">
        <f>IF(F1208&gt;=Sheet2!$B$5, 1, 0)</f>
        <v>0</v>
      </c>
      <c r="K1208">
        <f t="shared" si="18"/>
        <v>1</v>
      </c>
    </row>
    <row r="1209" spans="1:11" hidden="1">
      <c r="A1209" t="s">
        <v>1221</v>
      </c>
      <c r="B1209" t="s">
        <v>7</v>
      </c>
      <c r="C1209" t="s">
        <v>1070</v>
      </c>
      <c r="D1209" t="s">
        <v>342</v>
      </c>
      <c r="E1209">
        <v>14</v>
      </c>
      <c r="F1209">
        <v>8.5594795644283295E-2</v>
      </c>
      <c r="J1209">
        <f>IF(F1209&gt;=Sheet2!$B$5, 1, 0)</f>
        <v>0</v>
      </c>
      <c r="K1209">
        <f t="shared" si="18"/>
        <v>1</v>
      </c>
    </row>
    <row r="1210" spans="1:11" hidden="1">
      <c r="A1210" t="s">
        <v>1221</v>
      </c>
      <c r="B1210" t="s">
        <v>7</v>
      </c>
      <c r="C1210" t="s">
        <v>775</v>
      </c>
      <c r="D1210" t="s">
        <v>773</v>
      </c>
      <c r="E1210">
        <v>4</v>
      </c>
      <c r="F1210">
        <v>0.1082518473267555</v>
      </c>
      <c r="J1210">
        <f>IF(F1210&gt;=Sheet2!$B$5, 1, 0)</f>
        <v>0</v>
      </c>
      <c r="K1210">
        <f t="shared" si="18"/>
        <v>1</v>
      </c>
    </row>
    <row r="1211" spans="1:11" ht="15" hidden="1">
      <c r="A1211" t="s">
        <v>1230</v>
      </c>
      <c r="B1211" t="s">
        <v>7</v>
      </c>
      <c r="C1211" s="3" t="s">
        <v>1398</v>
      </c>
      <c r="D1211" s="3" t="s">
        <v>1399</v>
      </c>
      <c r="E1211">
        <v>2</v>
      </c>
      <c r="F1211">
        <v>0.34795740246772772</v>
      </c>
      <c r="G1211">
        <v>1</v>
      </c>
      <c r="H1211" t="s">
        <v>1335</v>
      </c>
      <c r="J1211">
        <f>IF(F1211&gt;=Sheet2!$B$5, 1, 0)</f>
        <v>0</v>
      </c>
      <c r="K1211">
        <f t="shared" si="18"/>
        <v>0</v>
      </c>
    </row>
    <row r="1212" spans="1:11" hidden="1">
      <c r="A1212" t="s">
        <v>1232</v>
      </c>
      <c r="B1212" t="s">
        <v>7</v>
      </c>
      <c r="C1212" t="s">
        <v>1233</v>
      </c>
      <c r="D1212" t="s">
        <v>1231</v>
      </c>
      <c r="E1212">
        <v>2</v>
      </c>
      <c r="F1212">
        <v>0.34981599450111389</v>
      </c>
      <c r="G1212">
        <v>1</v>
      </c>
      <c r="H1212" t="s">
        <v>1335</v>
      </c>
      <c r="J1212">
        <f>IF(F1212&gt;=Sheet2!$B$5, 1, 0)</f>
        <v>0</v>
      </c>
      <c r="K1212">
        <f t="shared" si="18"/>
        <v>0</v>
      </c>
    </row>
    <row r="1213" spans="1:11" hidden="1">
      <c r="A1213" t="s">
        <v>1234</v>
      </c>
      <c r="B1213" t="s">
        <v>7</v>
      </c>
      <c r="C1213" t="s">
        <v>828</v>
      </c>
      <c r="D1213" t="s">
        <v>108</v>
      </c>
      <c r="E1213">
        <v>40</v>
      </c>
      <c r="F1213">
        <v>0.23973190784454351</v>
      </c>
      <c r="J1213">
        <f>IF(F1213&gt;=Sheet2!$B$5, 1, 0)</f>
        <v>0</v>
      </c>
      <c r="K1213">
        <f t="shared" si="18"/>
        <v>1</v>
      </c>
    </row>
    <row r="1214" spans="1:11" hidden="1">
      <c r="A1214" t="s">
        <v>1235</v>
      </c>
      <c r="B1214" t="s">
        <v>7</v>
      </c>
      <c r="C1214" t="s">
        <v>545</v>
      </c>
      <c r="D1214" t="s">
        <v>108</v>
      </c>
      <c r="E1214">
        <v>40</v>
      </c>
      <c r="F1214">
        <v>0.1623565852642059</v>
      </c>
      <c r="J1214">
        <f>IF(F1214&gt;=Sheet2!$B$5, 1, 0)</f>
        <v>0</v>
      </c>
      <c r="K1214">
        <f t="shared" si="18"/>
        <v>1</v>
      </c>
    </row>
    <row r="1215" spans="1:11" hidden="1">
      <c r="A1215" t="s">
        <v>1236</v>
      </c>
      <c r="B1215" t="s">
        <v>7</v>
      </c>
      <c r="C1215" t="s">
        <v>1050</v>
      </c>
      <c r="D1215" t="s">
        <v>652</v>
      </c>
      <c r="E1215">
        <v>3</v>
      </c>
      <c r="F1215">
        <v>0.1175526455044746</v>
      </c>
      <c r="J1215">
        <f>IF(F1215&gt;=Sheet2!$B$5, 1, 0)</f>
        <v>0</v>
      </c>
      <c r="K1215">
        <f t="shared" si="18"/>
        <v>1</v>
      </c>
    </row>
    <row r="1216" spans="1:11" hidden="1">
      <c r="A1216" t="s">
        <v>1236</v>
      </c>
      <c r="B1216" t="s">
        <v>7</v>
      </c>
      <c r="C1216" t="s">
        <v>1237</v>
      </c>
      <c r="D1216" t="s">
        <v>69</v>
      </c>
      <c r="E1216">
        <v>5</v>
      </c>
      <c r="F1216">
        <v>0.43347498774528498</v>
      </c>
      <c r="G1216">
        <v>1</v>
      </c>
      <c r="H1216" t="s">
        <v>1335</v>
      </c>
      <c r="J1216">
        <f>IF(F1216&gt;=Sheet2!$B$5, 1, 0)</f>
        <v>0</v>
      </c>
      <c r="K1216">
        <f t="shared" si="18"/>
        <v>0</v>
      </c>
    </row>
    <row r="1217" spans="1:11" hidden="1">
      <c r="A1217" t="s">
        <v>1236</v>
      </c>
      <c r="B1217" t="s">
        <v>7</v>
      </c>
      <c r="C1217" t="s">
        <v>68</v>
      </c>
      <c r="D1217" t="s">
        <v>69</v>
      </c>
      <c r="E1217">
        <v>5</v>
      </c>
      <c r="F1217">
        <v>0.39966258406639099</v>
      </c>
      <c r="G1217">
        <v>1</v>
      </c>
      <c r="H1217" t="s">
        <v>1335</v>
      </c>
      <c r="J1217">
        <f>IF(F1217&gt;=Sheet2!$B$5, 1, 0)</f>
        <v>0</v>
      </c>
      <c r="K1217">
        <f t="shared" si="18"/>
        <v>0</v>
      </c>
    </row>
    <row r="1218" spans="1:11" hidden="1">
      <c r="A1218" t="s">
        <v>1238</v>
      </c>
      <c r="B1218" t="s">
        <v>7</v>
      </c>
      <c r="C1218" t="s">
        <v>452</v>
      </c>
      <c r="D1218" t="s">
        <v>342</v>
      </c>
      <c r="E1218">
        <v>14</v>
      </c>
      <c r="F1218">
        <v>0.1148044914007187</v>
      </c>
      <c r="J1218">
        <f>IF(F1218&gt;=Sheet2!$B$5, 1, 0)</f>
        <v>0</v>
      </c>
      <c r="K1218">
        <f t="shared" si="18"/>
        <v>1</v>
      </c>
    </row>
    <row r="1219" spans="1:11" ht="15" hidden="1">
      <c r="A1219" t="s">
        <v>1239</v>
      </c>
      <c r="B1219" t="s">
        <v>7</v>
      </c>
      <c r="C1219" s="3" t="s">
        <v>1400</v>
      </c>
      <c r="D1219" t="s">
        <v>1240</v>
      </c>
      <c r="E1219">
        <v>2</v>
      </c>
      <c r="F1219">
        <v>0.14435411989688871</v>
      </c>
      <c r="J1219">
        <f>IF(F1219&gt;=Sheet2!$B$5, 1, 0)</f>
        <v>0</v>
      </c>
      <c r="K1219">
        <f t="shared" ref="K1219:K1282" si="19">IF(J1219=G1219, 1, 0)</f>
        <v>1</v>
      </c>
    </row>
    <row r="1220" spans="1:11" hidden="1">
      <c r="A1220" t="s">
        <v>1239</v>
      </c>
      <c r="B1220" t="s">
        <v>7</v>
      </c>
      <c r="C1220" t="s">
        <v>871</v>
      </c>
      <c r="D1220" t="s">
        <v>320</v>
      </c>
      <c r="E1220">
        <v>3</v>
      </c>
      <c r="F1220">
        <v>0.13615383207798001</v>
      </c>
      <c r="J1220">
        <f>IF(F1220&gt;=Sheet2!$B$5, 1, 0)</f>
        <v>0</v>
      </c>
      <c r="K1220">
        <f t="shared" si="19"/>
        <v>1</v>
      </c>
    </row>
    <row r="1221" spans="1:11" hidden="1">
      <c r="A1221" t="s">
        <v>1241</v>
      </c>
      <c r="B1221" t="s">
        <v>7</v>
      </c>
      <c r="C1221" t="s">
        <v>373</v>
      </c>
      <c r="D1221" t="s">
        <v>320</v>
      </c>
      <c r="E1221">
        <v>3</v>
      </c>
      <c r="F1221">
        <v>8.7757185101509094E-2</v>
      </c>
      <c r="J1221">
        <f>IF(F1221&gt;=Sheet2!$B$5, 1, 0)</f>
        <v>0</v>
      </c>
      <c r="K1221">
        <f t="shared" si="19"/>
        <v>1</v>
      </c>
    </row>
    <row r="1222" spans="1:11" hidden="1">
      <c r="A1222" t="s">
        <v>1242</v>
      </c>
      <c r="B1222" t="s">
        <v>7</v>
      </c>
      <c r="C1222" t="s">
        <v>911</v>
      </c>
      <c r="D1222" t="s">
        <v>317</v>
      </c>
      <c r="E1222">
        <v>5</v>
      </c>
      <c r="F1222">
        <v>0.14933159947395319</v>
      </c>
      <c r="J1222">
        <f>IF(F1222&gt;=Sheet2!$B$5, 1, 0)</f>
        <v>0</v>
      </c>
      <c r="K1222">
        <f t="shared" si="19"/>
        <v>1</v>
      </c>
    </row>
    <row r="1223" spans="1:11" hidden="1">
      <c r="A1223" t="s">
        <v>1243</v>
      </c>
      <c r="B1223" t="s">
        <v>7</v>
      </c>
      <c r="C1223" t="s">
        <v>912</v>
      </c>
      <c r="D1223" t="s">
        <v>317</v>
      </c>
      <c r="E1223">
        <v>5</v>
      </c>
      <c r="F1223">
        <v>0.1167685985565186</v>
      </c>
      <c r="J1223">
        <f>IF(F1223&gt;=Sheet2!$B$5, 1, 0)</f>
        <v>0</v>
      </c>
      <c r="K1223">
        <f t="shared" si="19"/>
        <v>1</v>
      </c>
    </row>
    <row r="1224" spans="1:11" hidden="1">
      <c r="A1224" t="s">
        <v>1244</v>
      </c>
      <c r="B1224" t="s">
        <v>7</v>
      </c>
      <c r="C1224" t="s">
        <v>909</v>
      </c>
      <c r="D1224" t="s">
        <v>468</v>
      </c>
      <c r="E1224">
        <v>2</v>
      </c>
      <c r="F1224">
        <v>0.10146602243185041</v>
      </c>
      <c r="J1224">
        <f>IF(F1224&gt;=Sheet2!$B$5, 1, 0)</f>
        <v>0</v>
      </c>
      <c r="K1224">
        <f t="shared" si="19"/>
        <v>1</v>
      </c>
    </row>
    <row r="1225" spans="1:11" hidden="1">
      <c r="A1225" t="s">
        <v>1245</v>
      </c>
      <c r="B1225" t="s">
        <v>7</v>
      </c>
      <c r="C1225" t="s">
        <v>910</v>
      </c>
      <c r="D1225" t="s">
        <v>317</v>
      </c>
      <c r="E1225">
        <v>5</v>
      </c>
      <c r="F1225">
        <v>0.20641033351421359</v>
      </c>
      <c r="J1225">
        <f>IF(F1225&gt;=Sheet2!$B$5, 1, 0)</f>
        <v>0</v>
      </c>
      <c r="K1225">
        <f t="shared" si="19"/>
        <v>1</v>
      </c>
    </row>
    <row r="1226" spans="1:11" hidden="1">
      <c r="A1226" t="s">
        <v>1246</v>
      </c>
      <c r="B1226" t="s">
        <v>7</v>
      </c>
      <c r="C1226" t="s">
        <v>358</v>
      </c>
      <c r="D1226" t="s">
        <v>359</v>
      </c>
      <c r="E1226">
        <v>2</v>
      </c>
      <c r="F1226">
        <v>0.2098170667886734</v>
      </c>
      <c r="J1226">
        <f>IF(F1226&gt;=Sheet2!$B$5, 1, 0)</f>
        <v>0</v>
      </c>
      <c r="K1226">
        <f t="shared" si="19"/>
        <v>1</v>
      </c>
    </row>
    <row r="1227" spans="1:11" ht="15" hidden="1">
      <c r="A1227" t="s">
        <v>1247</v>
      </c>
      <c r="B1227" t="s">
        <v>7</v>
      </c>
      <c r="C1227" t="s">
        <v>109</v>
      </c>
      <c r="D1227" s="3" t="s">
        <v>1401</v>
      </c>
      <c r="E1227">
        <v>3</v>
      </c>
      <c r="F1227">
        <v>0.19428993761539459</v>
      </c>
      <c r="G1227">
        <v>0</v>
      </c>
      <c r="J1227">
        <f>IF(F1227&gt;=Sheet2!$B$5, 1, 0)</f>
        <v>0</v>
      </c>
      <c r="K1227">
        <f t="shared" si="19"/>
        <v>1</v>
      </c>
    </row>
    <row r="1228" spans="1:11" hidden="1">
      <c r="A1228" t="s">
        <v>1247</v>
      </c>
      <c r="B1228" t="s">
        <v>7</v>
      </c>
      <c r="C1228" t="s">
        <v>122</v>
      </c>
      <c r="D1228" t="s">
        <v>1159</v>
      </c>
      <c r="E1228">
        <v>4</v>
      </c>
      <c r="F1228">
        <v>8.5299782454967499E-2</v>
      </c>
      <c r="G1228">
        <v>0</v>
      </c>
      <c r="J1228">
        <f>IF(F1228&gt;=Sheet2!$B$5, 1, 0)</f>
        <v>0</v>
      </c>
      <c r="K1228">
        <f t="shared" si="19"/>
        <v>1</v>
      </c>
    </row>
    <row r="1229" spans="1:11" hidden="1">
      <c r="A1229" t="s">
        <v>1247</v>
      </c>
      <c r="B1229" t="s">
        <v>7</v>
      </c>
      <c r="C1229" t="s">
        <v>719</v>
      </c>
      <c r="D1229" t="s">
        <v>611</v>
      </c>
      <c r="E1229">
        <v>6</v>
      </c>
      <c r="F1229">
        <v>0.23717682063579559</v>
      </c>
      <c r="G1229">
        <v>0</v>
      </c>
      <c r="J1229">
        <f>IF(F1229&gt;=Sheet2!$B$5, 1, 0)</f>
        <v>0</v>
      </c>
      <c r="K1229">
        <f t="shared" si="19"/>
        <v>1</v>
      </c>
    </row>
    <row r="1230" spans="1:11" hidden="1">
      <c r="A1230" t="s">
        <v>1247</v>
      </c>
      <c r="B1230" t="s">
        <v>7</v>
      </c>
      <c r="C1230" t="s">
        <v>1248</v>
      </c>
      <c r="D1230" t="s">
        <v>382</v>
      </c>
      <c r="E1230">
        <v>5</v>
      </c>
      <c r="F1230">
        <v>0.56216973066329956</v>
      </c>
      <c r="G1230">
        <v>1</v>
      </c>
      <c r="H1230" t="s">
        <v>1369</v>
      </c>
      <c r="J1230">
        <f>IF(F1230&gt;=Sheet2!$B$5, 1, 0)</f>
        <v>1</v>
      </c>
      <c r="K1230">
        <f t="shared" si="19"/>
        <v>1</v>
      </c>
    </row>
    <row r="1231" spans="1:11" ht="15" hidden="1">
      <c r="A1231" t="s">
        <v>1247</v>
      </c>
      <c r="B1231" t="s">
        <v>7</v>
      </c>
      <c r="C1231" s="3" t="s">
        <v>1403</v>
      </c>
      <c r="D1231" s="3" t="s">
        <v>1402</v>
      </c>
      <c r="E1231">
        <v>2</v>
      </c>
      <c r="F1231">
        <v>0.35015442967414862</v>
      </c>
      <c r="G1231">
        <v>1</v>
      </c>
      <c r="H1231" t="s">
        <v>1369</v>
      </c>
      <c r="J1231">
        <f>IF(F1231&gt;=Sheet2!$B$5, 1, 0)</f>
        <v>0</v>
      </c>
      <c r="K1231">
        <f t="shared" si="19"/>
        <v>0</v>
      </c>
    </row>
    <row r="1232" spans="1:11" ht="15" hidden="1">
      <c r="A1232" t="s">
        <v>1247</v>
      </c>
      <c r="B1232" t="s">
        <v>7</v>
      </c>
      <c r="C1232" t="s">
        <v>462</v>
      </c>
      <c r="D1232" s="3" t="s">
        <v>1404</v>
      </c>
      <c r="E1232">
        <v>9</v>
      </c>
      <c r="F1232">
        <v>0.19880667328834531</v>
      </c>
      <c r="G1232">
        <v>0</v>
      </c>
      <c r="J1232">
        <f>IF(F1232&gt;=Sheet2!$B$5, 1, 0)</f>
        <v>0</v>
      </c>
      <c r="K1232">
        <f t="shared" si="19"/>
        <v>1</v>
      </c>
    </row>
    <row r="1233" spans="1:11" ht="15" hidden="1">
      <c r="A1233" t="s">
        <v>1247</v>
      </c>
      <c r="B1233" t="s">
        <v>7</v>
      </c>
      <c r="C1233" t="s">
        <v>1249</v>
      </c>
      <c r="D1233" s="3" t="s">
        <v>1405</v>
      </c>
      <c r="E1233">
        <v>3</v>
      </c>
      <c r="F1233">
        <v>0.47233787178993231</v>
      </c>
      <c r="G1233">
        <v>1</v>
      </c>
      <c r="H1233" t="s">
        <v>1335</v>
      </c>
      <c r="J1233">
        <f>IF(F1233&gt;=Sheet2!$B$5, 1, 0)</f>
        <v>0</v>
      </c>
      <c r="K1233">
        <f t="shared" si="19"/>
        <v>0</v>
      </c>
    </row>
    <row r="1234" spans="1:11" hidden="1">
      <c r="A1234" t="s">
        <v>1247</v>
      </c>
      <c r="B1234" t="s">
        <v>7</v>
      </c>
      <c r="C1234" t="s">
        <v>505</v>
      </c>
      <c r="D1234" t="s">
        <v>495</v>
      </c>
      <c r="E1234">
        <v>2</v>
      </c>
      <c r="F1234">
        <v>0.55423152446746826</v>
      </c>
      <c r="G1234">
        <v>1</v>
      </c>
      <c r="H1234" t="s">
        <v>1369</v>
      </c>
      <c r="J1234">
        <f>IF(F1234&gt;=Sheet2!$B$5, 1, 0)</f>
        <v>1</v>
      </c>
      <c r="K1234">
        <f t="shared" si="19"/>
        <v>1</v>
      </c>
    </row>
    <row r="1235" spans="1:11" ht="15" hidden="1">
      <c r="A1235" t="s">
        <v>1247</v>
      </c>
      <c r="B1235" t="s">
        <v>7</v>
      </c>
      <c r="C1235" s="3" t="s">
        <v>1406</v>
      </c>
      <c r="D1235" s="3" t="s">
        <v>1387</v>
      </c>
      <c r="E1235">
        <v>3</v>
      </c>
      <c r="F1235">
        <v>0.45523276925086981</v>
      </c>
      <c r="G1235">
        <v>0</v>
      </c>
      <c r="J1235">
        <f>IF(F1235&gt;=Sheet2!$B$5, 1, 0)</f>
        <v>0</v>
      </c>
      <c r="K1235">
        <f t="shared" si="19"/>
        <v>1</v>
      </c>
    </row>
    <row r="1236" spans="1:11" hidden="1">
      <c r="A1236" t="s">
        <v>1247</v>
      </c>
      <c r="B1236" t="s">
        <v>7</v>
      </c>
      <c r="C1236" t="s">
        <v>833</v>
      </c>
      <c r="D1236" t="s">
        <v>617</v>
      </c>
      <c r="E1236">
        <v>7</v>
      </c>
      <c r="F1236">
        <v>0.1649392694234848</v>
      </c>
      <c r="G1236">
        <v>0</v>
      </c>
      <c r="J1236">
        <f>IF(F1236&gt;=Sheet2!$B$5, 1, 0)</f>
        <v>0</v>
      </c>
      <c r="K1236">
        <f t="shared" si="19"/>
        <v>1</v>
      </c>
    </row>
    <row r="1237" spans="1:11" hidden="1">
      <c r="A1237" t="s">
        <v>1247</v>
      </c>
      <c r="B1237" t="s">
        <v>7</v>
      </c>
      <c r="C1237" t="s">
        <v>1250</v>
      </c>
      <c r="D1237" t="s">
        <v>740</v>
      </c>
      <c r="E1237">
        <v>3</v>
      </c>
      <c r="F1237">
        <v>0.47253713011741638</v>
      </c>
      <c r="G1237">
        <v>1</v>
      </c>
      <c r="H1237" t="s">
        <v>1369</v>
      </c>
      <c r="J1237">
        <f>IF(F1237&gt;=Sheet2!$B$5, 1, 0)</f>
        <v>0</v>
      </c>
      <c r="K1237">
        <f t="shared" si="19"/>
        <v>0</v>
      </c>
    </row>
    <row r="1238" spans="1:11" hidden="1">
      <c r="A1238" t="s">
        <v>1247</v>
      </c>
      <c r="B1238" t="s">
        <v>7</v>
      </c>
      <c r="C1238" t="s">
        <v>251</v>
      </c>
      <c r="D1238" t="s">
        <v>44</v>
      </c>
      <c r="E1238">
        <v>19</v>
      </c>
      <c r="F1238">
        <v>0.2139421999454498</v>
      </c>
      <c r="G1238">
        <v>0</v>
      </c>
      <c r="J1238">
        <f>IF(F1238&gt;=Sheet2!$B$5, 1, 0)</f>
        <v>0</v>
      </c>
      <c r="K1238">
        <f t="shared" si="19"/>
        <v>1</v>
      </c>
    </row>
    <row r="1239" spans="1:11" hidden="1">
      <c r="A1239" t="s">
        <v>1247</v>
      </c>
      <c r="B1239" t="s">
        <v>7</v>
      </c>
      <c r="C1239" t="s">
        <v>1251</v>
      </c>
      <c r="D1239" t="s">
        <v>743</v>
      </c>
      <c r="E1239">
        <v>5</v>
      </c>
      <c r="F1239">
        <v>0.64769244194030762</v>
      </c>
      <c r="G1239">
        <v>1</v>
      </c>
      <c r="H1239" t="s">
        <v>1369</v>
      </c>
      <c r="J1239">
        <f>IF(F1239&gt;=Sheet2!$B$5, 1, 0)</f>
        <v>1</v>
      </c>
      <c r="K1239">
        <f t="shared" si="19"/>
        <v>1</v>
      </c>
    </row>
    <row r="1240" spans="1:11" hidden="1">
      <c r="A1240" t="s">
        <v>1247</v>
      </c>
      <c r="B1240" t="s">
        <v>7</v>
      </c>
      <c r="C1240" t="s">
        <v>1252</v>
      </c>
      <c r="D1240" t="s">
        <v>749</v>
      </c>
      <c r="E1240">
        <v>11</v>
      </c>
      <c r="F1240">
        <v>0.53122895956039429</v>
      </c>
      <c r="G1240">
        <v>1</v>
      </c>
      <c r="H1240" t="s">
        <v>1369</v>
      </c>
      <c r="J1240">
        <f>IF(F1240&gt;=Sheet2!$B$5, 1, 0)</f>
        <v>1</v>
      </c>
      <c r="K1240">
        <f t="shared" si="19"/>
        <v>1</v>
      </c>
    </row>
    <row r="1241" spans="1:11" hidden="1">
      <c r="A1241" t="s">
        <v>1247</v>
      </c>
      <c r="B1241" t="s">
        <v>7</v>
      </c>
      <c r="C1241" t="s">
        <v>833</v>
      </c>
      <c r="D1241" t="s">
        <v>621</v>
      </c>
      <c r="E1241">
        <v>4</v>
      </c>
      <c r="F1241">
        <v>0.44252637028694147</v>
      </c>
      <c r="G1241">
        <v>1</v>
      </c>
      <c r="H1241" t="s">
        <v>1369</v>
      </c>
      <c r="J1241">
        <f>IF(F1241&gt;=Sheet2!$B$5, 1, 0)</f>
        <v>0</v>
      </c>
      <c r="K1241">
        <f t="shared" si="19"/>
        <v>0</v>
      </c>
    </row>
    <row r="1242" spans="1:11" hidden="1">
      <c r="A1242" t="s">
        <v>1247</v>
      </c>
      <c r="B1242" t="s">
        <v>7</v>
      </c>
      <c r="C1242" t="s">
        <v>836</v>
      </c>
      <c r="D1242" t="s">
        <v>526</v>
      </c>
      <c r="E1242">
        <v>12</v>
      </c>
      <c r="F1242">
        <v>0.57380145788192749</v>
      </c>
      <c r="G1242">
        <v>1</v>
      </c>
      <c r="H1242" t="s">
        <v>1369</v>
      </c>
      <c r="J1242">
        <f>IF(F1242&gt;=Sheet2!$B$5, 1, 0)</f>
        <v>1</v>
      </c>
      <c r="K1242">
        <f t="shared" si="19"/>
        <v>1</v>
      </c>
    </row>
    <row r="1243" spans="1:11" hidden="1">
      <c r="A1243" t="s">
        <v>1247</v>
      </c>
      <c r="B1243" t="s">
        <v>7</v>
      </c>
      <c r="C1243" t="s">
        <v>525</v>
      </c>
      <c r="D1243" t="s">
        <v>526</v>
      </c>
      <c r="E1243">
        <v>12</v>
      </c>
      <c r="F1243">
        <v>0.1095989346504211</v>
      </c>
      <c r="G1243">
        <v>0</v>
      </c>
      <c r="J1243">
        <f>IF(F1243&gt;=Sheet2!$B$5, 1, 0)</f>
        <v>0</v>
      </c>
      <c r="K1243">
        <f t="shared" si="19"/>
        <v>1</v>
      </c>
    </row>
    <row r="1244" spans="1:11" hidden="1">
      <c r="A1244" t="s">
        <v>1247</v>
      </c>
      <c r="B1244" t="s">
        <v>7</v>
      </c>
      <c r="C1244" t="s">
        <v>1086</v>
      </c>
      <c r="D1244" t="s">
        <v>359</v>
      </c>
      <c r="E1244">
        <v>2</v>
      </c>
      <c r="F1244">
        <v>0.21779920160770419</v>
      </c>
      <c r="G1244">
        <v>0</v>
      </c>
      <c r="J1244">
        <f>IF(F1244&gt;=Sheet2!$B$5, 1, 0)</f>
        <v>0</v>
      </c>
      <c r="K1244">
        <f t="shared" si="19"/>
        <v>1</v>
      </c>
    </row>
    <row r="1245" spans="1:11" hidden="1">
      <c r="A1245" t="s">
        <v>1247</v>
      </c>
      <c r="B1245" t="s">
        <v>7</v>
      </c>
      <c r="C1245" t="s">
        <v>1253</v>
      </c>
      <c r="D1245" t="s">
        <v>856</v>
      </c>
      <c r="E1245">
        <v>4</v>
      </c>
      <c r="F1245">
        <v>0.19058431684970861</v>
      </c>
      <c r="G1245">
        <v>1</v>
      </c>
      <c r="H1245" t="s">
        <v>1384</v>
      </c>
      <c r="J1245">
        <f>IF(F1245&gt;=Sheet2!$B$5, 1, 0)</f>
        <v>0</v>
      </c>
      <c r="K1245">
        <f t="shared" si="19"/>
        <v>0</v>
      </c>
    </row>
    <row r="1246" spans="1:11" hidden="1">
      <c r="A1246" t="s">
        <v>1247</v>
      </c>
      <c r="B1246" t="s">
        <v>7</v>
      </c>
      <c r="C1246" t="s">
        <v>1106</v>
      </c>
      <c r="D1246" t="s">
        <v>119</v>
      </c>
      <c r="E1246">
        <v>5</v>
      </c>
      <c r="F1246">
        <v>0.32489645481109619</v>
      </c>
      <c r="G1246">
        <v>0</v>
      </c>
      <c r="J1246">
        <f>IF(F1246&gt;=Sheet2!$B$5, 1, 0)</f>
        <v>0</v>
      </c>
      <c r="K1246">
        <f t="shared" si="19"/>
        <v>1</v>
      </c>
    </row>
    <row r="1247" spans="1:11" hidden="1">
      <c r="A1247" t="s">
        <v>1247</v>
      </c>
      <c r="B1247" t="s">
        <v>7</v>
      </c>
      <c r="C1247" t="s">
        <v>601</v>
      </c>
      <c r="D1247" t="s">
        <v>119</v>
      </c>
      <c r="E1247">
        <v>5</v>
      </c>
      <c r="F1247">
        <v>0.17532810568809509</v>
      </c>
      <c r="G1247">
        <v>0</v>
      </c>
      <c r="J1247">
        <f>IF(F1247&gt;=Sheet2!$B$5, 1, 0)</f>
        <v>0</v>
      </c>
      <c r="K1247">
        <f t="shared" si="19"/>
        <v>1</v>
      </c>
    </row>
    <row r="1248" spans="1:11" hidden="1">
      <c r="A1248" t="s">
        <v>1247</v>
      </c>
      <c r="B1248" t="s">
        <v>7</v>
      </c>
      <c r="C1248" t="s">
        <v>118</v>
      </c>
      <c r="D1248" t="s">
        <v>119</v>
      </c>
      <c r="E1248">
        <v>5</v>
      </c>
      <c r="F1248">
        <v>0.16666004061698911</v>
      </c>
      <c r="G1248">
        <v>0</v>
      </c>
      <c r="J1248">
        <f>IF(F1248&gt;=Sheet2!$B$5, 1, 0)</f>
        <v>0</v>
      </c>
      <c r="K1248">
        <f t="shared" si="19"/>
        <v>1</v>
      </c>
    </row>
    <row r="1249" spans="1:11" hidden="1">
      <c r="A1249" t="s">
        <v>1247</v>
      </c>
      <c r="B1249" t="s">
        <v>7</v>
      </c>
      <c r="C1249" t="s">
        <v>751</v>
      </c>
      <c r="D1249" t="s">
        <v>105</v>
      </c>
      <c r="E1249">
        <v>17</v>
      </c>
      <c r="F1249">
        <v>0.1972629725933075</v>
      </c>
      <c r="G1249">
        <v>0</v>
      </c>
      <c r="J1249">
        <f>IF(F1249&gt;=Sheet2!$B$5, 1, 0)</f>
        <v>0</v>
      </c>
      <c r="K1249">
        <f t="shared" si="19"/>
        <v>1</v>
      </c>
    </row>
    <row r="1250" spans="1:11" hidden="1">
      <c r="A1250" t="s">
        <v>1247</v>
      </c>
      <c r="B1250" t="s">
        <v>7</v>
      </c>
      <c r="C1250" t="s">
        <v>996</v>
      </c>
      <c r="D1250" t="s">
        <v>159</v>
      </c>
      <c r="E1250">
        <v>15</v>
      </c>
      <c r="F1250">
        <v>0.41375732421875</v>
      </c>
      <c r="G1250">
        <v>1</v>
      </c>
      <c r="H1250" t="s">
        <v>1369</v>
      </c>
      <c r="J1250">
        <f>IF(F1250&gt;=Sheet2!$B$5, 1, 0)</f>
        <v>0</v>
      </c>
      <c r="K1250">
        <f t="shared" si="19"/>
        <v>0</v>
      </c>
    </row>
    <row r="1251" spans="1:11" hidden="1">
      <c r="A1251" t="s">
        <v>1247</v>
      </c>
      <c r="B1251" t="s">
        <v>7</v>
      </c>
      <c r="C1251" t="s">
        <v>995</v>
      </c>
      <c r="D1251" t="s">
        <v>159</v>
      </c>
      <c r="E1251">
        <v>15</v>
      </c>
      <c r="F1251">
        <v>-9.0642785653471947E-3</v>
      </c>
      <c r="G1251">
        <v>0</v>
      </c>
      <c r="J1251">
        <f>IF(F1251&gt;=Sheet2!$B$5, 1, 0)</f>
        <v>0</v>
      </c>
      <c r="K1251">
        <f t="shared" si="19"/>
        <v>1</v>
      </c>
    </row>
    <row r="1252" spans="1:11" hidden="1">
      <c r="A1252" t="s">
        <v>1247</v>
      </c>
      <c r="B1252" t="s">
        <v>7</v>
      </c>
      <c r="C1252" t="s">
        <v>20</v>
      </c>
      <c r="D1252" t="s">
        <v>551</v>
      </c>
      <c r="E1252">
        <v>12</v>
      </c>
      <c r="F1252">
        <v>0.53510409593582153</v>
      </c>
      <c r="G1252">
        <v>1</v>
      </c>
      <c r="H1252" t="s">
        <v>1369</v>
      </c>
      <c r="J1252">
        <f>IF(F1252&gt;=Sheet2!$B$5, 1, 0)</f>
        <v>1</v>
      </c>
      <c r="K1252">
        <f t="shared" si="19"/>
        <v>1</v>
      </c>
    </row>
    <row r="1253" spans="1:11" hidden="1">
      <c r="A1253" t="s">
        <v>1247</v>
      </c>
      <c r="B1253" t="s">
        <v>7</v>
      </c>
      <c r="C1253" t="s">
        <v>432</v>
      </c>
      <c r="D1253" t="s">
        <v>322</v>
      </c>
      <c r="E1253">
        <v>4</v>
      </c>
      <c r="F1253">
        <v>0.19318656623363489</v>
      </c>
      <c r="G1253">
        <v>0</v>
      </c>
      <c r="J1253">
        <f>IF(F1253&gt;=Sheet2!$B$5, 1, 0)</f>
        <v>0</v>
      </c>
      <c r="K1253">
        <f t="shared" si="19"/>
        <v>1</v>
      </c>
    </row>
    <row r="1254" spans="1:11" ht="15" hidden="1">
      <c r="A1254" t="s">
        <v>1247</v>
      </c>
      <c r="B1254" t="s">
        <v>7</v>
      </c>
      <c r="C1254" s="3" t="s">
        <v>1408</v>
      </c>
      <c r="D1254" s="3" t="s">
        <v>1407</v>
      </c>
      <c r="E1254">
        <v>2</v>
      </c>
      <c r="F1254">
        <v>0.29010385274887079</v>
      </c>
      <c r="G1254">
        <v>1</v>
      </c>
      <c r="H1254" t="s">
        <v>1335</v>
      </c>
      <c r="J1254">
        <f>IF(F1254&gt;=Sheet2!$B$5, 1, 0)</f>
        <v>0</v>
      </c>
      <c r="K1254">
        <f t="shared" si="19"/>
        <v>0</v>
      </c>
    </row>
    <row r="1255" spans="1:11" hidden="1">
      <c r="A1255" t="s">
        <v>1247</v>
      </c>
      <c r="B1255" t="s">
        <v>7</v>
      </c>
      <c r="C1255" t="s">
        <v>427</v>
      </c>
      <c r="D1255" t="s">
        <v>342</v>
      </c>
      <c r="E1255">
        <v>14</v>
      </c>
      <c r="F1255">
        <v>0.182093545794487</v>
      </c>
      <c r="J1255">
        <f>IF(F1255&gt;=Sheet2!$B$5, 1, 0)</f>
        <v>0</v>
      </c>
      <c r="K1255">
        <f t="shared" si="19"/>
        <v>1</v>
      </c>
    </row>
    <row r="1256" spans="1:11" hidden="1">
      <c r="A1256" t="s">
        <v>1247</v>
      </c>
      <c r="B1256" t="s">
        <v>7</v>
      </c>
      <c r="C1256" t="s">
        <v>341</v>
      </c>
      <c r="D1256" t="s">
        <v>342</v>
      </c>
      <c r="E1256">
        <v>14</v>
      </c>
      <c r="F1256">
        <v>6.4933933317661285E-2</v>
      </c>
      <c r="G1256">
        <v>0</v>
      </c>
      <c r="J1256">
        <f>IF(F1256&gt;=Sheet2!$B$5, 1, 0)</f>
        <v>0</v>
      </c>
      <c r="K1256">
        <f t="shared" si="19"/>
        <v>1</v>
      </c>
    </row>
    <row r="1257" spans="1:11" hidden="1">
      <c r="A1257" t="s">
        <v>1247</v>
      </c>
      <c r="B1257" t="s">
        <v>7</v>
      </c>
      <c r="C1257" t="s">
        <v>772</v>
      </c>
      <c r="D1257" t="s">
        <v>773</v>
      </c>
      <c r="E1257">
        <v>4</v>
      </c>
      <c r="F1257">
        <v>0.21973554790019989</v>
      </c>
      <c r="G1257">
        <v>0</v>
      </c>
      <c r="J1257">
        <f>IF(F1257&gt;=Sheet2!$B$5, 1, 0)</f>
        <v>0</v>
      </c>
      <c r="K1257">
        <f t="shared" si="19"/>
        <v>1</v>
      </c>
    </row>
    <row r="1258" spans="1:11" ht="15" hidden="1">
      <c r="A1258" t="s">
        <v>1247</v>
      </c>
      <c r="B1258" t="s">
        <v>7</v>
      </c>
      <c r="C1258" s="3" t="s">
        <v>1410</v>
      </c>
      <c r="D1258" s="3" t="s">
        <v>1409</v>
      </c>
      <c r="E1258">
        <v>8</v>
      </c>
      <c r="F1258">
        <v>0.46759894490241999</v>
      </c>
      <c r="G1258">
        <v>0</v>
      </c>
      <c r="J1258">
        <f>IF(F1258&gt;=Sheet2!$B$5, 1, 0)</f>
        <v>0</v>
      </c>
      <c r="K1258">
        <f t="shared" si="19"/>
        <v>1</v>
      </c>
    </row>
    <row r="1259" spans="1:11" hidden="1">
      <c r="A1259" t="s">
        <v>1247</v>
      </c>
      <c r="B1259" t="s">
        <v>7</v>
      </c>
      <c r="C1259" t="s">
        <v>1089</v>
      </c>
      <c r="D1259" t="s">
        <v>585</v>
      </c>
      <c r="E1259">
        <v>8</v>
      </c>
      <c r="F1259">
        <v>7.5655296444892883E-2</v>
      </c>
      <c r="G1259">
        <v>0</v>
      </c>
      <c r="J1259">
        <f>IF(F1259&gt;=Sheet2!$B$5, 1, 0)</f>
        <v>0</v>
      </c>
      <c r="K1259">
        <f t="shared" si="19"/>
        <v>1</v>
      </c>
    </row>
    <row r="1260" spans="1:11" hidden="1">
      <c r="A1260" t="s">
        <v>1255</v>
      </c>
      <c r="B1260" t="s">
        <v>7</v>
      </c>
      <c r="C1260" t="s">
        <v>17</v>
      </c>
      <c r="D1260" t="s">
        <v>1159</v>
      </c>
      <c r="E1260">
        <v>4</v>
      </c>
      <c r="F1260">
        <v>8.4844157099723816E-2</v>
      </c>
      <c r="J1260">
        <f>IF(F1260&gt;=Sheet2!$B$5, 1, 0)</f>
        <v>0</v>
      </c>
      <c r="K1260">
        <f t="shared" si="19"/>
        <v>1</v>
      </c>
    </row>
    <row r="1261" spans="1:11" hidden="1">
      <c r="A1261" t="s">
        <v>1255</v>
      </c>
      <c r="B1261" t="s">
        <v>7</v>
      </c>
      <c r="C1261" t="s">
        <v>1256</v>
      </c>
      <c r="D1261" t="s">
        <v>108</v>
      </c>
      <c r="E1261">
        <v>40</v>
      </c>
      <c r="F1261">
        <v>0.25150474905967712</v>
      </c>
      <c r="J1261">
        <f>IF(F1261&gt;=Sheet2!$B$5, 1, 0)</f>
        <v>0</v>
      </c>
      <c r="K1261">
        <f t="shared" si="19"/>
        <v>1</v>
      </c>
    </row>
    <row r="1262" spans="1:11" hidden="1">
      <c r="A1262" t="s">
        <v>1255</v>
      </c>
      <c r="B1262" t="s">
        <v>7</v>
      </c>
      <c r="C1262" t="s">
        <v>1257</v>
      </c>
      <c r="D1262" t="s">
        <v>35</v>
      </c>
      <c r="E1262">
        <v>8</v>
      </c>
      <c r="F1262">
        <v>0.10336544364690781</v>
      </c>
      <c r="J1262">
        <f>IF(F1262&gt;=Sheet2!$B$5, 1, 0)</f>
        <v>0</v>
      </c>
      <c r="K1262">
        <f t="shared" si="19"/>
        <v>1</v>
      </c>
    </row>
    <row r="1263" spans="1:11" hidden="1">
      <c r="A1263" t="s">
        <v>1255</v>
      </c>
      <c r="B1263" t="s">
        <v>7</v>
      </c>
      <c r="C1263" t="s">
        <v>19</v>
      </c>
      <c r="D1263" t="s">
        <v>551</v>
      </c>
      <c r="E1263">
        <v>12</v>
      </c>
      <c r="F1263">
        <v>0.18648336827754969</v>
      </c>
      <c r="J1263">
        <f>IF(F1263&gt;=Sheet2!$B$5, 1, 0)</f>
        <v>0</v>
      </c>
      <c r="K1263">
        <f t="shared" si="19"/>
        <v>1</v>
      </c>
    </row>
    <row r="1264" spans="1:11" hidden="1">
      <c r="A1264" t="s">
        <v>1258</v>
      </c>
      <c r="B1264" t="s">
        <v>7</v>
      </c>
      <c r="C1264" t="s">
        <v>31</v>
      </c>
      <c r="D1264" t="s">
        <v>617</v>
      </c>
      <c r="E1264">
        <v>7</v>
      </c>
      <c r="F1264">
        <v>0.12737324833869931</v>
      </c>
      <c r="G1264">
        <v>0</v>
      </c>
      <c r="J1264">
        <f>IF(F1264&gt;=Sheet2!$B$5, 1, 0)</f>
        <v>0</v>
      </c>
      <c r="K1264">
        <f t="shared" si="19"/>
        <v>1</v>
      </c>
    </row>
    <row r="1265" spans="1:11" hidden="1">
      <c r="A1265" t="s">
        <v>1258</v>
      </c>
      <c r="B1265" t="s">
        <v>7</v>
      </c>
      <c r="C1265" t="s">
        <v>31</v>
      </c>
      <c r="D1265" t="s">
        <v>621</v>
      </c>
      <c r="E1265">
        <v>4</v>
      </c>
      <c r="F1265">
        <v>0.45760703086853027</v>
      </c>
      <c r="G1265">
        <v>1</v>
      </c>
      <c r="H1265" t="s">
        <v>1369</v>
      </c>
      <c r="J1265">
        <f>IF(F1265&gt;=Sheet2!$B$5, 1, 0)</f>
        <v>0</v>
      </c>
      <c r="K1265">
        <f t="shared" si="19"/>
        <v>0</v>
      </c>
    </row>
    <row r="1266" spans="1:11" hidden="1">
      <c r="A1266" t="s">
        <v>1258</v>
      </c>
      <c r="B1266" t="s">
        <v>7</v>
      </c>
      <c r="C1266" t="s">
        <v>1259</v>
      </c>
      <c r="D1266" t="s">
        <v>626</v>
      </c>
      <c r="E1266">
        <v>4</v>
      </c>
      <c r="F1266">
        <v>0.43516477942466741</v>
      </c>
      <c r="G1266">
        <v>1</v>
      </c>
      <c r="H1266" t="s">
        <v>1369</v>
      </c>
      <c r="J1266">
        <f>IF(F1266&gt;=Sheet2!$B$5, 1, 0)</f>
        <v>0</v>
      </c>
      <c r="K1266">
        <f t="shared" si="19"/>
        <v>0</v>
      </c>
    </row>
    <row r="1267" spans="1:11" hidden="1">
      <c r="A1267" t="s">
        <v>1260</v>
      </c>
      <c r="B1267" t="s">
        <v>7</v>
      </c>
      <c r="C1267" t="s">
        <v>1261</v>
      </c>
      <c r="D1267" t="s">
        <v>108</v>
      </c>
      <c r="E1267">
        <v>40</v>
      </c>
      <c r="F1267">
        <v>0.39797279238700872</v>
      </c>
      <c r="G1267">
        <v>1</v>
      </c>
      <c r="H1267" t="s">
        <v>1369</v>
      </c>
      <c r="J1267">
        <f>IF(F1267&gt;=Sheet2!$B$5, 1, 0)</f>
        <v>0</v>
      </c>
      <c r="K1267">
        <f t="shared" si="19"/>
        <v>0</v>
      </c>
    </row>
    <row r="1268" spans="1:11" hidden="1">
      <c r="A1268" t="s">
        <v>1260</v>
      </c>
      <c r="B1268" t="s">
        <v>7</v>
      </c>
      <c r="C1268" t="s">
        <v>1262</v>
      </c>
      <c r="D1268" t="s">
        <v>44</v>
      </c>
      <c r="E1268">
        <v>19</v>
      </c>
      <c r="F1268">
        <v>0.11052457988262181</v>
      </c>
      <c r="G1268">
        <v>0</v>
      </c>
      <c r="J1268">
        <f>IF(F1268&gt;=Sheet2!$B$5, 1, 0)</f>
        <v>0</v>
      </c>
      <c r="K1268">
        <f t="shared" si="19"/>
        <v>1</v>
      </c>
    </row>
    <row r="1269" spans="1:11" hidden="1">
      <c r="A1269" t="s">
        <v>1263</v>
      </c>
      <c r="B1269" t="s">
        <v>7</v>
      </c>
      <c r="C1269" t="s">
        <v>386</v>
      </c>
      <c r="D1269" t="s">
        <v>754</v>
      </c>
      <c r="E1269">
        <v>7</v>
      </c>
      <c r="F1269">
        <v>0.47167080640792852</v>
      </c>
      <c r="G1269">
        <v>1</v>
      </c>
      <c r="H1269" t="s">
        <v>1369</v>
      </c>
      <c r="J1269">
        <f>IF(F1269&gt;=Sheet2!$B$5, 1, 0)</f>
        <v>0</v>
      </c>
      <c r="K1269">
        <f t="shared" si="19"/>
        <v>0</v>
      </c>
    </row>
    <row r="1270" spans="1:11" hidden="1">
      <c r="A1270" t="s">
        <v>1264</v>
      </c>
      <c r="B1270" t="s">
        <v>7</v>
      </c>
      <c r="C1270" t="s">
        <v>448</v>
      </c>
      <c r="D1270" t="s">
        <v>551</v>
      </c>
      <c r="E1270">
        <v>12</v>
      </c>
      <c r="F1270">
        <v>6.1968155205249793E-2</v>
      </c>
      <c r="J1270">
        <f>IF(F1270&gt;=Sheet2!$B$5, 1, 0)</f>
        <v>0</v>
      </c>
      <c r="K1270">
        <f t="shared" si="19"/>
        <v>1</v>
      </c>
    </row>
    <row r="1271" spans="1:11" hidden="1">
      <c r="A1271" t="s">
        <v>1264</v>
      </c>
      <c r="B1271" t="s">
        <v>7</v>
      </c>
      <c r="C1271" t="s">
        <v>1265</v>
      </c>
      <c r="D1271" t="s">
        <v>922</v>
      </c>
      <c r="E1271">
        <v>7</v>
      </c>
      <c r="F1271">
        <v>0.13318336009979251</v>
      </c>
      <c r="J1271">
        <f>IF(F1271&gt;=Sheet2!$B$5, 1, 0)</f>
        <v>0</v>
      </c>
      <c r="K1271">
        <f t="shared" si="19"/>
        <v>1</v>
      </c>
    </row>
    <row r="1272" spans="1:11" hidden="1">
      <c r="A1272" t="s">
        <v>1266</v>
      </c>
      <c r="B1272" t="s">
        <v>7</v>
      </c>
      <c r="C1272" t="s">
        <v>1267</v>
      </c>
      <c r="D1272" t="s">
        <v>1214</v>
      </c>
      <c r="E1272">
        <v>2</v>
      </c>
      <c r="F1272">
        <v>0.13210558891296389</v>
      </c>
      <c r="J1272">
        <f>IF(F1272&gt;=Sheet2!$B$5, 1, 0)</f>
        <v>0</v>
      </c>
      <c r="K1272">
        <f t="shared" si="19"/>
        <v>1</v>
      </c>
    </row>
    <row r="1273" spans="1:11" hidden="1">
      <c r="A1273" t="s">
        <v>1268</v>
      </c>
      <c r="B1273" t="s">
        <v>7</v>
      </c>
      <c r="C1273" t="s">
        <v>1269</v>
      </c>
      <c r="D1273" t="s">
        <v>61</v>
      </c>
      <c r="E1273">
        <v>9</v>
      </c>
      <c r="F1273">
        <v>0.3389776349067688</v>
      </c>
      <c r="J1273">
        <f>IF(F1273&gt;=Sheet2!$B$5, 1, 0)</f>
        <v>0</v>
      </c>
      <c r="K1273">
        <f t="shared" si="19"/>
        <v>1</v>
      </c>
    </row>
    <row r="1274" spans="1:11" hidden="1">
      <c r="A1274" t="s">
        <v>1270</v>
      </c>
      <c r="B1274" t="s">
        <v>7</v>
      </c>
      <c r="C1274" t="s">
        <v>1271</v>
      </c>
      <c r="D1274" t="s">
        <v>108</v>
      </c>
      <c r="E1274">
        <v>40</v>
      </c>
      <c r="F1274">
        <v>0.37151932716369629</v>
      </c>
      <c r="J1274">
        <f>IF(F1274&gt;=Sheet2!$B$5, 1, 0)</f>
        <v>0</v>
      </c>
      <c r="K1274">
        <f t="shared" si="19"/>
        <v>1</v>
      </c>
    </row>
    <row r="1275" spans="1:11" hidden="1">
      <c r="A1275" t="s">
        <v>1272</v>
      </c>
      <c r="B1275" t="s">
        <v>7</v>
      </c>
      <c r="C1275" t="s">
        <v>243</v>
      </c>
      <c r="D1275" t="s">
        <v>718</v>
      </c>
      <c r="E1275">
        <v>5</v>
      </c>
      <c r="F1275">
        <v>0.1166550368070602</v>
      </c>
      <c r="J1275">
        <f>IF(F1275&gt;=Sheet2!$B$5, 1, 0)</f>
        <v>0</v>
      </c>
      <c r="K1275">
        <f t="shared" si="19"/>
        <v>1</v>
      </c>
    </row>
    <row r="1276" spans="1:11" hidden="1">
      <c r="A1276" t="s">
        <v>1273</v>
      </c>
      <c r="B1276" t="s">
        <v>7</v>
      </c>
      <c r="C1276" t="s">
        <v>1274</v>
      </c>
      <c r="D1276" t="s">
        <v>108</v>
      </c>
      <c r="E1276">
        <v>40</v>
      </c>
      <c r="F1276">
        <v>0.1064013317227364</v>
      </c>
      <c r="J1276">
        <f>IF(F1276&gt;=Sheet2!$B$5, 1, 0)</f>
        <v>0</v>
      </c>
      <c r="K1276">
        <f t="shared" si="19"/>
        <v>1</v>
      </c>
    </row>
    <row r="1277" spans="1:11" hidden="1">
      <c r="A1277" t="s">
        <v>1275</v>
      </c>
      <c r="B1277" t="s">
        <v>7</v>
      </c>
      <c r="C1277" t="s">
        <v>1276</v>
      </c>
      <c r="D1277" t="s">
        <v>44</v>
      </c>
      <c r="E1277">
        <v>19</v>
      </c>
      <c r="F1277">
        <v>0.14767749607563019</v>
      </c>
      <c r="J1277">
        <f>IF(F1277&gt;=Sheet2!$B$5, 1, 0)</f>
        <v>0</v>
      </c>
      <c r="K1277">
        <f t="shared" si="19"/>
        <v>1</v>
      </c>
    </row>
    <row r="1278" spans="1:11" hidden="1">
      <c r="A1278" t="s">
        <v>1277</v>
      </c>
      <c r="B1278" t="s">
        <v>7</v>
      </c>
      <c r="C1278" t="s">
        <v>1278</v>
      </c>
      <c r="D1278" t="s">
        <v>382</v>
      </c>
      <c r="E1278">
        <v>5</v>
      </c>
      <c r="F1278">
        <v>2.7964165434241291E-2</v>
      </c>
      <c r="J1278">
        <f>IF(F1278&gt;=Sheet2!$B$5, 1, 0)</f>
        <v>0</v>
      </c>
      <c r="K1278">
        <f t="shared" si="19"/>
        <v>1</v>
      </c>
    </row>
    <row r="1279" spans="1:11" ht="15" hidden="1">
      <c r="A1279" t="s">
        <v>1279</v>
      </c>
      <c r="B1279" t="s">
        <v>7</v>
      </c>
      <c r="C1279" s="3" t="s">
        <v>1411</v>
      </c>
      <c r="D1279" t="s">
        <v>626</v>
      </c>
      <c r="E1279">
        <v>4</v>
      </c>
      <c r="F1279">
        <v>0.18527074158191681</v>
      </c>
      <c r="G1279">
        <v>1</v>
      </c>
      <c r="H1279" t="s">
        <v>1335</v>
      </c>
      <c r="J1279">
        <f>IF(F1279&gt;=Sheet2!$B$5, 1, 0)</f>
        <v>0</v>
      </c>
      <c r="K1279">
        <f t="shared" si="19"/>
        <v>0</v>
      </c>
    </row>
    <row r="1280" spans="1:11" hidden="1">
      <c r="A1280" t="s">
        <v>1280</v>
      </c>
      <c r="B1280" t="s">
        <v>7</v>
      </c>
      <c r="C1280" t="s">
        <v>1281</v>
      </c>
      <c r="D1280" t="s">
        <v>44</v>
      </c>
      <c r="E1280">
        <v>19</v>
      </c>
      <c r="F1280">
        <v>7.1689359843730927E-2</v>
      </c>
      <c r="J1280">
        <f>IF(F1280&gt;=Sheet2!$B$5, 1, 0)</f>
        <v>0</v>
      </c>
      <c r="K1280">
        <f t="shared" si="19"/>
        <v>1</v>
      </c>
    </row>
    <row r="1281" spans="1:11" hidden="1">
      <c r="A1281" t="s">
        <v>1282</v>
      </c>
      <c r="B1281" t="s">
        <v>7</v>
      </c>
      <c r="C1281" t="s">
        <v>1067</v>
      </c>
      <c r="D1281" t="s">
        <v>1064</v>
      </c>
      <c r="E1281">
        <v>2</v>
      </c>
      <c r="F1281">
        <v>1.7063060775399212E-2</v>
      </c>
      <c r="J1281">
        <f>IF(F1281&gt;=Sheet2!$B$5, 1, 0)</f>
        <v>0</v>
      </c>
      <c r="K1281">
        <f t="shared" si="19"/>
        <v>1</v>
      </c>
    </row>
    <row r="1282" spans="1:11" hidden="1">
      <c r="A1282" t="s">
        <v>1283</v>
      </c>
      <c r="B1282" t="s">
        <v>7</v>
      </c>
      <c r="C1282" t="s">
        <v>171</v>
      </c>
      <c r="D1282" t="s">
        <v>334</v>
      </c>
      <c r="E1282">
        <v>4</v>
      </c>
      <c r="F1282">
        <v>0.15803579986095431</v>
      </c>
      <c r="G1282">
        <v>1</v>
      </c>
      <c r="H1282" t="s">
        <v>1384</v>
      </c>
      <c r="J1282">
        <f>IF(F1282&gt;=Sheet2!$B$5, 1, 0)</f>
        <v>0</v>
      </c>
      <c r="K1282">
        <f t="shared" si="19"/>
        <v>0</v>
      </c>
    </row>
    <row r="1283" spans="1:11" hidden="1">
      <c r="A1283" t="s">
        <v>1284</v>
      </c>
      <c r="B1283" t="s">
        <v>7</v>
      </c>
      <c r="C1283" t="s">
        <v>172</v>
      </c>
      <c r="D1283" t="s">
        <v>334</v>
      </c>
      <c r="E1283">
        <v>4</v>
      </c>
      <c r="F1283">
        <v>0.18335038423538211</v>
      </c>
      <c r="G1283">
        <v>1</v>
      </c>
      <c r="H1283" t="s">
        <v>1384</v>
      </c>
      <c r="J1283">
        <f>IF(F1283&gt;=Sheet2!$B$5, 1, 0)</f>
        <v>0</v>
      </c>
      <c r="K1283">
        <f t="shared" ref="K1283:K1318" si="20">IF(J1283=G1283, 1, 0)</f>
        <v>0</v>
      </c>
    </row>
    <row r="1284" spans="1:11" hidden="1">
      <c r="A1284" t="s">
        <v>1285</v>
      </c>
      <c r="B1284" t="s">
        <v>7</v>
      </c>
      <c r="C1284" t="s">
        <v>999</v>
      </c>
      <c r="D1284" t="s">
        <v>159</v>
      </c>
      <c r="E1284">
        <v>15</v>
      </c>
      <c r="F1284">
        <v>7.481355220079422E-2</v>
      </c>
      <c r="J1284">
        <f>IF(F1284&gt;=Sheet2!$B$5, 1, 0)</f>
        <v>0</v>
      </c>
      <c r="K1284">
        <f t="shared" si="20"/>
        <v>1</v>
      </c>
    </row>
    <row r="1285" spans="1:11" hidden="1">
      <c r="A1285" t="s">
        <v>1285</v>
      </c>
      <c r="B1285" t="s">
        <v>7</v>
      </c>
      <c r="C1285" t="s">
        <v>984</v>
      </c>
      <c r="D1285" t="s">
        <v>159</v>
      </c>
      <c r="E1285">
        <v>15</v>
      </c>
      <c r="F1285">
        <v>6.6601760685443878E-2</v>
      </c>
      <c r="J1285">
        <f>IF(F1285&gt;=Sheet2!$B$5, 1, 0)</f>
        <v>0</v>
      </c>
      <c r="K1285">
        <f t="shared" si="20"/>
        <v>1</v>
      </c>
    </row>
    <row r="1286" spans="1:11" hidden="1">
      <c r="A1286" t="s">
        <v>1286</v>
      </c>
      <c r="B1286" t="s">
        <v>7</v>
      </c>
      <c r="C1286" t="s">
        <v>1287</v>
      </c>
      <c r="D1286" t="s">
        <v>749</v>
      </c>
      <c r="E1286">
        <v>11</v>
      </c>
      <c r="F1286">
        <v>0.13414427638053891</v>
      </c>
      <c r="J1286">
        <f>IF(F1286&gt;=Sheet2!$B$5, 1, 0)</f>
        <v>0</v>
      </c>
      <c r="K1286">
        <f t="shared" si="20"/>
        <v>1</v>
      </c>
    </row>
    <row r="1287" spans="1:11" hidden="1">
      <c r="A1287" t="s">
        <v>1288</v>
      </c>
      <c r="B1287" t="s">
        <v>7</v>
      </c>
      <c r="C1287" t="s">
        <v>1289</v>
      </c>
      <c r="D1287" t="s">
        <v>749</v>
      </c>
      <c r="E1287">
        <v>11</v>
      </c>
      <c r="F1287">
        <v>0.16014556586742401</v>
      </c>
      <c r="J1287">
        <f>IF(F1287&gt;=Sheet2!$B$5, 1, 0)</f>
        <v>0</v>
      </c>
      <c r="K1287">
        <f t="shared" si="20"/>
        <v>1</v>
      </c>
    </row>
    <row r="1288" spans="1:11" hidden="1">
      <c r="A1288" t="s">
        <v>1290</v>
      </c>
      <c r="B1288" t="s">
        <v>7</v>
      </c>
      <c r="C1288" t="s">
        <v>1291</v>
      </c>
      <c r="D1288" t="s">
        <v>749</v>
      </c>
      <c r="E1288">
        <v>11</v>
      </c>
      <c r="F1288">
        <v>0.19572724401950839</v>
      </c>
      <c r="J1288">
        <f>IF(F1288&gt;=Sheet2!$B$5, 1, 0)</f>
        <v>0</v>
      </c>
      <c r="K1288">
        <f t="shared" si="20"/>
        <v>1</v>
      </c>
    </row>
    <row r="1289" spans="1:11" hidden="1">
      <c r="A1289" t="s">
        <v>1292</v>
      </c>
      <c r="B1289" t="s">
        <v>7</v>
      </c>
      <c r="C1289" t="s">
        <v>1293</v>
      </c>
      <c r="D1289" t="s">
        <v>749</v>
      </c>
      <c r="E1289">
        <v>11</v>
      </c>
      <c r="F1289">
        <v>7.7377617359161377E-2</v>
      </c>
      <c r="J1289">
        <f>IF(F1289&gt;=Sheet2!$B$5, 1, 0)</f>
        <v>0</v>
      </c>
      <c r="K1289">
        <f t="shared" si="20"/>
        <v>1</v>
      </c>
    </row>
    <row r="1290" spans="1:11" hidden="1">
      <c r="A1290" t="s">
        <v>1294</v>
      </c>
      <c r="B1290" t="s">
        <v>7</v>
      </c>
      <c r="C1290" t="s">
        <v>1295</v>
      </c>
      <c r="D1290" t="s">
        <v>108</v>
      </c>
      <c r="E1290">
        <v>40</v>
      </c>
      <c r="F1290">
        <v>0.101018451154232</v>
      </c>
      <c r="J1290">
        <f>IF(F1290&gt;=Sheet2!$B$5, 1, 0)</f>
        <v>0</v>
      </c>
      <c r="K1290">
        <f t="shared" si="20"/>
        <v>1</v>
      </c>
    </row>
    <row r="1291" spans="1:11" hidden="1">
      <c r="A1291" t="s">
        <v>1294</v>
      </c>
      <c r="B1291" t="s">
        <v>7</v>
      </c>
      <c r="C1291" t="s">
        <v>1296</v>
      </c>
      <c r="D1291" t="s">
        <v>66</v>
      </c>
      <c r="E1291">
        <v>7</v>
      </c>
      <c r="F1291">
        <v>0.24002653360366821</v>
      </c>
      <c r="J1291">
        <f>IF(F1291&gt;=Sheet2!$B$5, 1, 0)</f>
        <v>0</v>
      </c>
      <c r="K1291">
        <f t="shared" si="20"/>
        <v>1</v>
      </c>
    </row>
    <row r="1292" spans="1:11" hidden="1">
      <c r="A1292" t="s">
        <v>1297</v>
      </c>
      <c r="B1292" t="s">
        <v>7</v>
      </c>
      <c r="C1292" t="s">
        <v>1298</v>
      </c>
      <c r="D1292" t="s">
        <v>66</v>
      </c>
      <c r="E1292">
        <v>7</v>
      </c>
      <c r="F1292">
        <v>9.4730719923973083E-2</v>
      </c>
      <c r="J1292">
        <f>IF(F1292&gt;=Sheet2!$B$5, 1, 0)</f>
        <v>0</v>
      </c>
      <c r="K1292">
        <f t="shared" si="20"/>
        <v>1</v>
      </c>
    </row>
    <row r="1293" spans="1:11" hidden="1">
      <c r="A1293" t="s">
        <v>1299</v>
      </c>
      <c r="B1293" t="s">
        <v>7</v>
      </c>
      <c r="C1293" t="s">
        <v>1300</v>
      </c>
      <c r="D1293" t="s">
        <v>108</v>
      </c>
      <c r="E1293">
        <v>40</v>
      </c>
      <c r="F1293">
        <v>0.1313915699720383</v>
      </c>
      <c r="J1293">
        <f>IF(F1293&gt;=Sheet2!$B$5, 1, 0)</f>
        <v>0</v>
      </c>
      <c r="K1293">
        <f t="shared" si="20"/>
        <v>1</v>
      </c>
    </row>
    <row r="1294" spans="1:11" hidden="1">
      <c r="A1294" t="s">
        <v>1301</v>
      </c>
      <c r="B1294" t="s">
        <v>7</v>
      </c>
      <c r="C1294" t="s">
        <v>260</v>
      </c>
      <c r="D1294" t="s">
        <v>1302</v>
      </c>
      <c r="E1294">
        <v>2</v>
      </c>
      <c r="F1294">
        <v>5.8401763439178467E-2</v>
      </c>
      <c r="J1294">
        <f>IF(F1294&gt;=Sheet2!$B$5, 1, 0)</f>
        <v>0</v>
      </c>
      <c r="K1294">
        <f t="shared" si="20"/>
        <v>1</v>
      </c>
    </row>
    <row r="1295" spans="1:11" hidden="1">
      <c r="A1295" t="s">
        <v>1303</v>
      </c>
      <c r="B1295" t="s">
        <v>7</v>
      </c>
      <c r="C1295" t="s">
        <v>1304</v>
      </c>
      <c r="D1295" t="s">
        <v>1302</v>
      </c>
      <c r="E1295">
        <v>2</v>
      </c>
      <c r="F1295">
        <v>5.5508453398942947E-2</v>
      </c>
      <c r="J1295">
        <f>IF(F1295&gt;=Sheet2!$B$5, 1, 0)</f>
        <v>0</v>
      </c>
      <c r="K1295">
        <f t="shared" si="20"/>
        <v>1</v>
      </c>
    </row>
    <row r="1296" spans="1:11" hidden="1">
      <c r="A1296" t="s">
        <v>1305</v>
      </c>
      <c r="B1296" t="s">
        <v>7</v>
      </c>
      <c r="C1296" t="s">
        <v>1306</v>
      </c>
      <c r="D1296" t="s">
        <v>754</v>
      </c>
      <c r="E1296">
        <v>7</v>
      </c>
      <c r="F1296">
        <v>0.1065668389201164</v>
      </c>
      <c r="J1296">
        <f>IF(F1296&gt;=Sheet2!$B$5, 1, 0)</f>
        <v>0</v>
      </c>
      <c r="K1296">
        <f t="shared" si="20"/>
        <v>1</v>
      </c>
    </row>
    <row r="1297" spans="1:11" hidden="1">
      <c r="A1297" t="s">
        <v>1307</v>
      </c>
      <c r="B1297" t="s">
        <v>7</v>
      </c>
      <c r="C1297" t="s">
        <v>723</v>
      </c>
      <c r="D1297" t="s">
        <v>159</v>
      </c>
      <c r="E1297">
        <v>15</v>
      </c>
      <c r="F1297">
        <v>5.8337468653917313E-2</v>
      </c>
      <c r="J1297">
        <f>IF(F1297&gt;=Sheet2!$B$5, 1, 0)</f>
        <v>0</v>
      </c>
      <c r="K1297">
        <f t="shared" si="20"/>
        <v>1</v>
      </c>
    </row>
    <row r="1298" spans="1:11" hidden="1">
      <c r="A1298" t="s">
        <v>1308</v>
      </c>
      <c r="B1298" t="s">
        <v>7</v>
      </c>
      <c r="C1298" t="s">
        <v>1309</v>
      </c>
      <c r="D1298" t="s">
        <v>1064</v>
      </c>
      <c r="E1298">
        <v>2</v>
      </c>
      <c r="F1298">
        <v>4.6188488602638238E-2</v>
      </c>
      <c r="J1298">
        <f>IF(F1298&gt;=Sheet2!$B$5, 1, 0)</f>
        <v>0</v>
      </c>
      <c r="K1298">
        <f t="shared" si="20"/>
        <v>1</v>
      </c>
    </row>
    <row r="1299" spans="1:11" hidden="1">
      <c r="A1299" t="s">
        <v>1310</v>
      </c>
      <c r="B1299" t="s">
        <v>7</v>
      </c>
      <c r="C1299" t="s">
        <v>1311</v>
      </c>
      <c r="D1299" t="s">
        <v>108</v>
      </c>
      <c r="E1299">
        <v>40</v>
      </c>
      <c r="F1299">
        <v>0.17536090314388281</v>
      </c>
      <c r="J1299">
        <f>IF(F1299&gt;=Sheet2!$B$5, 1, 0)</f>
        <v>0</v>
      </c>
      <c r="K1299">
        <f t="shared" si="20"/>
        <v>1</v>
      </c>
    </row>
    <row r="1300" spans="1:11" hidden="1">
      <c r="A1300" t="s">
        <v>1312</v>
      </c>
      <c r="B1300" t="s">
        <v>7</v>
      </c>
      <c r="C1300" t="s">
        <v>1313</v>
      </c>
      <c r="D1300" t="s">
        <v>66</v>
      </c>
      <c r="E1300">
        <v>7</v>
      </c>
      <c r="F1300">
        <v>0.11047800630331039</v>
      </c>
      <c r="J1300">
        <f>IF(F1300&gt;=Sheet2!$B$5, 1, 0)</f>
        <v>0</v>
      </c>
      <c r="K1300">
        <f t="shared" si="20"/>
        <v>1</v>
      </c>
    </row>
    <row r="1301" spans="1:11" hidden="1">
      <c r="A1301" t="s">
        <v>1314</v>
      </c>
      <c r="B1301" t="s">
        <v>7</v>
      </c>
      <c r="C1301" t="s">
        <v>1315</v>
      </c>
      <c r="D1301" t="s">
        <v>585</v>
      </c>
      <c r="E1301">
        <v>8</v>
      </c>
      <c r="F1301">
        <v>0.15931302309036249</v>
      </c>
      <c r="J1301">
        <f>IF(F1301&gt;=Sheet2!$B$5, 1, 0)</f>
        <v>0</v>
      </c>
      <c r="K1301">
        <f t="shared" si="20"/>
        <v>1</v>
      </c>
    </row>
    <row r="1302" spans="1:11" hidden="1">
      <c r="A1302" t="s">
        <v>1316</v>
      </c>
      <c r="B1302" t="s">
        <v>7</v>
      </c>
      <c r="C1302" t="s">
        <v>849</v>
      </c>
      <c r="D1302" t="s">
        <v>526</v>
      </c>
      <c r="E1302">
        <v>12</v>
      </c>
      <c r="F1302">
        <v>0.24324424564838409</v>
      </c>
      <c r="J1302">
        <f>IF(F1302&gt;=Sheet2!$B$5, 1, 0)</f>
        <v>0</v>
      </c>
      <c r="K1302">
        <f t="shared" si="20"/>
        <v>1</v>
      </c>
    </row>
    <row r="1303" spans="1:11" hidden="1">
      <c r="A1303" t="s">
        <v>1317</v>
      </c>
      <c r="B1303" t="s">
        <v>7</v>
      </c>
      <c r="C1303" t="s">
        <v>801</v>
      </c>
      <c r="D1303" t="s">
        <v>611</v>
      </c>
      <c r="E1303">
        <v>6</v>
      </c>
      <c r="F1303">
        <v>9.9774166941642761E-2</v>
      </c>
      <c r="J1303">
        <f>IF(F1303&gt;=Sheet2!$B$5, 1, 0)</f>
        <v>0</v>
      </c>
      <c r="K1303">
        <f t="shared" si="20"/>
        <v>1</v>
      </c>
    </row>
    <row r="1304" spans="1:11" hidden="1">
      <c r="A1304" t="s">
        <v>1318</v>
      </c>
      <c r="B1304" t="s">
        <v>7</v>
      </c>
      <c r="C1304" t="s">
        <v>1319</v>
      </c>
      <c r="D1304" t="s">
        <v>1254</v>
      </c>
      <c r="E1304">
        <v>2</v>
      </c>
      <c r="F1304">
        <v>0.16868823766708371</v>
      </c>
      <c r="J1304">
        <f>IF(F1304&gt;=Sheet2!$B$5, 1, 0)</f>
        <v>0</v>
      </c>
      <c r="K1304">
        <f t="shared" si="20"/>
        <v>1</v>
      </c>
    </row>
    <row r="1305" spans="1:11" hidden="1">
      <c r="A1305" t="s">
        <v>1320</v>
      </c>
      <c r="B1305" t="s">
        <v>7</v>
      </c>
      <c r="C1305" t="s">
        <v>1321</v>
      </c>
      <c r="D1305" t="s">
        <v>108</v>
      </c>
      <c r="E1305">
        <v>40</v>
      </c>
      <c r="F1305">
        <v>9.3302808701992035E-2</v>
      </c>
      <c r="J1305">
        <f>IF(F1305&gt;=Sheet2!$B$5, 1, 0)</f>
        <v>0</v>
      </c>
      <c r="K1305">
        <f t="shared" si="20"/>
        <v>1</v>
      </c>
    </row>
    <row r="1306" spans="1:11" hidden="1">
      <c r="A1306" t="s">
        <v>1322</v>
      </c>
      <c r="B1306" t="s">
        <v>7</v>
      </c>
      <c r="C1306" t="s">
        <v>298</v>
      </c>
      <c r="D1306" t="s">
        <v>79</v>
      </c>
      <c r="E1306">
        <v>16</v>
      </c>
      <c r="F1306">
        <v>5.3348083049058907E-2</v>
      </c>
      <c r="J1306">
        <f>IF(F1306&gt;=Sheet2!$B$5, 1, 0)</f>
        <v>0</v>
      </c>
      <c r="K1306">
        <f t="shared" si="20"/>
        <v>1</v>
      </c>
    </row>
    <row r="1307" spans="1:11" hidden="1">
      <c r="A1307" t="s">
        <v>1322</v>
      </c>
      <c r="B1307" t="s">
        <v>7</v>
      </c>
      <c r="C1307" t="s">
        <v>207</v>
      </c>
      <c r="D1307" t="s">
        <v>111</v>
      </c>
      <c r="E1307">
        <v>4</v>
      </c>
      <c r="F1307">
        <v>0.26324814558029169</v>
      </c>
      <c r="J1307">
        <f>IF(F1307&gt;=Sheet2!$B$5, 1, 0)</f>
        <v>0</v>
      </c>
      <c r="K1307">
        <f t="shared" si="20"/>
        <v>1</v>
      </c>
    </row>
    <row r="1308" spans="1:11" hidden="1">
      <c r="A1308" t="s">
        <v>1322</v>
      </c>
      <c r="B1308" t="s">
        <v>7</v>
      </c>
      <c r="C1308" t="s">
        <v>768</v>
      </c>
      <c r="D1308" t="s">
        <v>105</v>
      </c>
      <c r="E1308">
        <v>17</v>
      </c>
      <c r="F1308">
        <v>8.2777820527553558E-2</v>
      </c>
      <c r="J1308">
        <f>IF(F1308&gt;=Sheet2!$B$5, 1, 0)</f>
        <v>0</v>
      </c>
      <c r="K1308">
        <f t="shared" si="20"/>
        <v>1</v>
      </c>
    </row>
    <row r="1309" spans="1:11" hidden="1">
      <c r="A1309" t="s">
        <v>1322</v>
      </c>
      <c r="B1309" t="s">
        <v>7</v>
      </c>
      <c r="C1309" t="s">
        <v>58</v>
      </c>
      <c r="D1309" t="s">
        <v>105</v>
      </c>
      <c r="E1309">
        <v>17</v>
      </c>
      <c r="F1309">
        <v>-7.7450703829526901E-3</v>
      </c>
      <c r="J1309">
        <f>IF(F1309&gt;=Sheet2!$B$5, 1, 0)</f>
        <v>0</v>
      </c>
      <c r="K1309">
        <f t="shared" si="20"/>
        <v>1</v>
      </c>
    </row>
    <row r="1310" spans="1:11" hidden="1">
      <c r="A1310" t="s">
        <v>1322</v>
      </c>
      <c r="B1310" t="s">
        <v>7</v>
      </c>
      <c r="C1310" t="s">
        <v>1323</v>
      </c>
      <c r="D1310" t="s">
        <v>675</v>
      </c>
      <c r="E1310">
        <v>4</v>
      </c>
      <c r="F1310">
        <v>0.14518056809902191</v>
      </c>
      <c r="J1310">
        <f>IF(F1310&gt;=Sheet2!$B$5, 1, 0)</f>
        <v>0</v>
      </c>
      <c r="K1310">
        <f t="shared" si="20"/>
        <v>1</v>
      </c>
    </row>
    <row r="1311" spans="1:11" hidden="1">
      <c r="A1311" t="s">
        <v>1322</v>
      </c>
      <c r="B1311" t="s">
        <v>7</v>
      </c>
      <c r="C1311" t="s">
        <v>58</v>
      </c>
      <c r="D1311" t="s">
        <v>59</v>
      </c>
      <c r="E1311">
        <v>2</v>
      </c>
      <c r="F1311">
        <v>0.14032185077667239</v>
      </c>
      <c r="J1311">
        <f>IF(F1311&gt;=Sheet2!$B$5, 1, 0)</f>
        <v>0</v>
      </c>
      <c r="K1311">
        <f t="shared" si="20"/>
        <v>1</v>
      </c>
    </row>
    <row r="1312" spans="1:11" hidden="1">
      <c r="A1312" t="s">
        <v>1322</v>
      </c>
      <c r="B1312" t="s">
        <v>7</v>
      </c>
      <c r="C1312" t="s">
        <v>768</v>
      </c>
      <c r="D1312" t="s">
        <v>59</v>
      </c>
      <c r="E1312">
        <v>2</v>
      </c>
      <c r="F1312">
        <v>0.13614863157272339</v>
      </c>
      <c r="J1312">
        <f>IF(F1312&gt;=Sheet2!$B$5, 1, 0)</f>
        <v>0</v>
      </c>
      <c r="K1312">
        <f t="shared" si="20"/>
        <v>1</v>
      </c>
    </row>
    <row r="1313" spans="1:11" hidden="1">
      <c r="A1313" t="s">
        <v>1324</v>
      </c>
      <c r="B1313" t="s">
        <v>7</v>
      </c>
      <c r="C1313" t="s">
        <v>635</v>
      </c>
      <c r="D1313" t="s">
        <v>540</v>
      </c>
      <c r="E1313">
        <v>3</v>
      </c>
      <c r="F1313">
        <v>8.4976397454738617E-2</v>
      </c>
      <c r="J1313">
        <f>IF(F1313&gt;=Sheet2!$B$5, 1, 0)</f>
        <v>0</v>
      </c>
      <c r="K1313">
        <f t="shared" si="20"/>
        <v>1</v>
      </c>
    </row>
    <row r="1314" spans="1:11" hidden="1">
      <c r="A1314" t="s">
        <v>1325</v>
      </c>
      <c r="B1314" t="s">
        <v>7</v>
      </c>
      <c r="C1314" t="s">
        <v>937</v>
      </c>
      <c r="D1314" t="s">
        <v>773</v>
      </c>
      <c r="E1314">
        <v>4</v>
      </c>
      <c r="F1314">
        <v>8.4555156528949738E-2</v>
      </c>
      <c r="J1314">
        <f>IF(F1314&gt;=Sheet2!$B$5, 1, 0)</f>
        <v>0</v>
      </c>
      <c r="K1314">
        <f t="shared" si="20"/>
        <v>1</v>
      </c>
    </row>
    <row r="1315" spans="1:11" hidden="1">
      <c r="A1315" t="s">
        <v>1326</v>
      </c>
      <c r="B1315" t="s">
        <v>7</v>
      </c>
      <c r="C1315" t="s">
        <v>1327</v>
      </c>
      <c r="D1315" t="s">
        <v>159</v>
      </c>
      <c r="E1315">
        <v>15</v>
      </c>
      <c r="F1315">
        <v>0.1031318753957748</v>
      </c>
      <c r="J1315">
        <f>IF(F1315&gt;=Sheet2!$B$5, 1, 0)</f>
        <v>0</v>
      </c>
      <c r="K1315">
        <f t="shared" si="20"/>
        <v>1</v>
      </c>
    </row>
    <row r="1316" spans="1:11" hidden="1">
      <c r="A1316" t="s">
        <v>1328</v>
      </c>
      <c r="B1316" t="s">
        <v>7</v>
      </c>
      <c r="C1316" t="s">
        <v>770</v>
      </c>
      <c r="D1316" t="s">
        <v>511</v>
      </c>
      <c r="E1316">
        <v>4</v>
      </c>
      <c r="F1316">
        <v>9.7334869205951691E-2</v>
      </c>
      <c r="J1316">
        <f>IF(F1316&gt;=Sheet2!$B$5, 1, 0)</f>
        <v>0</v>
      </c>
      <c r="K1316">
        <f t="shared" si="20"/>
        <v>1</v>
      </c>
    </row>
    <row r="1317" spans="1:11" hidden="1">
      <c r="A1317" t="s">
        <v>1329</v>
      </c>
      <c r="B1317" t="s">
        <v>7</v>
      </c>
      <c r="C1317" t="s">
        <v>1330</v>
      </c>
      <c r="D1317" t="s">
        <v>967</v>
      </c>
      <c r="E1317">
        <v>2</v>
      </c>
      <c r="F1317">
        <v>6.8737082183361053E-2</v>
      </c>
      <c r="J1317">
        <f>IF(F1317&gt;=Sheet2!$B$5, 1, 0)</f>
        <v>0</v>
      </c>
      <c r="K1317">
        <f t="shared" si="20"/>
        <v>1</v>
      </c>
    </row>
    <row r="1318" spans="1:11" hidden="1">
      <c r="A1318" t="s">
        <v>1331</v>
      </c>
      <c r="B1318" t="s">
        <v>7</v>
      </c>
      <c r="C1318" t="s">
        <v>176</v>
      </c>
      <c r="D1318" t="s">
        <v>334</v>
      </c>
      <c r="E1318">
        <v>4</v>
      </c>
      <c r="F1318">
        <v>0.26132988929748541</v>
      </c>
      <c r="G1318">
        <v>1</v>
      </c>
      <c r="H1318" t="s">
        <v>1384</v>
      </c>
      <c r="J1318">
        <f>IF(F1318&gt;=Sheet2!$B$5, 1, 0)</f>
        <v>0</v>
      </c>
      <c r="K1318">
        <f t="shared" si="20"/>
        <v>0</v>
      </c>
    </row>
  </sheetData>
  <autoFilter ref="A1:K1318" xr:uid="{00000000-0001-0000-0000-000000000000}">
    <filterColumn colId="7">
      <filters>
        <filter val="derivation"/>
      </filters>
    </filterColumn>
    <filterColumn colId="9">
      <filters>
        <filter val="1"/>
      </filters>
    </filterColumn>
  </autoFilter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65057-6DFF-4F42-BF92-98432DF9A7AA}">
  <dimension ref="A1:F19"/>
  <sheetViews>
    <sheetView tabSelected="1" workbookViewId="0">
      <selection activeCell="H19" sqref="H19"/>
    </sheetView>
  </sheetViews>
  <sheetFormatPr defaultRowHeight="14.4"/>
  <cols>
    <col min="1" max="1" width="10.21875" customWidth="1"/>
  </cols>
  <sheetData>
    <row r="1" spans="1:6">
      <c r="A1" s="4" t="s">
        <v>1357</v>
      </c>
    </row>
    <row r="2" spans="1:6">
      <c r="A2" t="s">
        <v>1358</v>
      </c>
      <c r="B2">
        <f>COUNTA(Sheet1!G2:G1318)</f>
        <v>400</v>
      </c>
    </row>
    <row r="3" spans="1:6">
      <c r="A3" t="s">
        <v>1359</v>
      </c>
      <c r="B3">
        <f>COUNTIF(Sheet1!G2:G1318,1)</f>
        <v>212</v>
      </c>
      <c r="D3">
        <f>AVERAGEIF(Sheet1!G2:G1318,1,Sheet1!F2:F1318)</f>
        <v>0.46419134556825431</v>
      </c>
    </row>
    <row r="4" spans="1:6">
      <c r="A4" t="s">
        <v>1360</v>
      </c>
      <c r="B4">
        <f>COUNTIF(Sheet1!G2:G1318,0)</f>
        <v>188</v>
      </c>
      <c r="D4">
        <f>AVERAGEIF(Sheet1!G2:G1318,0,Sheet1!F2:F1318)</f>
        <v>0.18875430248543976</v>
      </c>
    </row>
    <row r="5" spans="1:6">
      <c r="A5" t="s">
        <v>1366</v>
      </c>
      <c r="B5">
        <f>B3/B2</f>
        <v>0.53</v>
      </c>
      <c r="C5" t="s">
        <v>1367</v>
      </c>
      <c r="D5">
        <v>0.53249999999999997</v>
      </c>
    </row>
    <row r="7" spans="1:6">
      <c r="A7" s="6"/>
      <c r="B7" s="7" t="s">
        <v>1361</v>
      </c>
      <c r="C7" s="8"/>
    </row>
    <row r="8" spans="1:6">
      <c r="A8" s="9"/>
      <c r="B8" t="s">
        <v>1364</v>
      </c>
      <c r="C8" s="10" t="s">
        <v>1365</v>
      </c>
    </row>
    <row r="9" spans="1:6">
      <c r="A9" s="9" t="s">
        <v>1362</v>
      </c>
      <c r="B9">
        <f>COUNTIFS(Sheet1!$G$2:$G$1318,1,Sheet1!$F$2:$F$1318,"&gt;=0.5325")</f>
        <v>73</v>
      </c>
      <c r="C9" s="10">
        <f>COUNTIFS(Sheet1!$G$2:$G$1318,1,Sheet1!$F$2:$F$1318,"&lt;0.5325")</f>
        <v>139</v>
      </c>
      <c r="E9" t="s">
        <v>1416</v>
      </c>
      <c r="F9">
        <f>B9/(B9+B10)</f>
        <v>0.96052631578947367</v>
      </c>
    </row>
    <row r="10" spans="1:6">
      <c r="A10" s="11" t="s">
        <v>1363</v>
      </c>
      <c r="B10" s="5">
        <f>COUNTIFS(Sheet1!$G$2:$G$1318,0,Sheet1!$F$2:$F$1318,"&gt;=0.5325")</f>
        <v>3</v>
      </c>
      <c r="C10" s="12">
        <f>COUNTIFS(Sheet1!$G$2:$G$1318,0,Sheet1!$F$2:$F$1318,"&lt;0.5325")</f>
        <v>185</v>
      </c>
      <c r="E10" t="s">
        <v>1417</v>
      </c>
      <c r="F10">
        <f>B9/(B9+C9)</f>
        <v>0.34433962264150941</v>
      </c>
    </row>
    <row r="12" spans="1:6">
      <c r="A12" t="s">
        <v>1368</v>
      </c>
      <c r="B12">
        <f>_xlfn.T.TEST(Sheet1!F2:F1318,Sheet1!G2:G1318,1,3)</f>
        <v>4.4638136280337218E-32</v>
      </c>
    </row>
    <row r="14" spans="1:6">
      <c r="A14" s="15" t="s">
        <v>1422</v>
      </c>
    </row>
    <row r="15" spans="1:6">
      <c r="A15" s="14"/>
      <c r="B15" s="14" t="s">
        <v>1418</v>
      </c>
      <c r="C15" s="14" t="s">
        <v>1420</v>
      </c>
      <c r="D15" s="14" t="s">
        <v>1421</v>
      </c>
    </row>
    <row r="16" spans="1:6">
      <c r="A16" s="14" t="s">
        <v>1369</v>
      </c>
      <c r="B16" s="14">
        <v>65</v>
      </c>
      <c r="C16" s="14">
        <v>65</v>
      </c>
      <c r="D16" s="16">
        <f>C16/B16</f>
        <v>1</v>
      </c>
    </row>
    <row r="17" spans="1:4">
      <c r="A17" s="14" t="s">
        <v>1335</v>
      </c>
      <c r="B17" s="14">
        <v>2</v>
      </c>
      <c r="C17" s="14">
        <v>2</v>
      </c>
      <c r="D17" s="16">
        <f t="shared" ref="D17:D19" si="0">C17/B17</f>
        <v>1</v>
      </c>
    </row>
    <row r="18" spans="1:4">
      <c r="A18" s="14" t="s">
        <v>1384</v>
      </c>
      <c r="B18" s="14">
        <v>3</v>
      </c>
      <c r="C18" s="14">
        <v>3</v>
      </c>
      <c r="D18" s="16">
        <f t="shared" si="0"/>
        <v>1</v>
      </c>
    </row>
    <row r="19" spans="1:4">
      <c r="A19" s="14" t="s">
        <v>1352</v>
      </c>
      <c r="B19" s="14">
        <v>5</v>
      </c>
      <c r="C19" s="14">
        <v>4</v>
      </c>
      <c r="D19" s="16">
        <f t="shared" si="0"/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Jichao Yang</cp:lastModifiedBy>
  <dcterms:created xsi:type="dcterms:W3CDTF">2023-11-13T22:57:44Z</dcterms:created>
  <dcterms:modified xsi:type="dcterms:W3CDTF">2023-12-19T19:04:03Z</dcterms:modified>
</cp:coreProperties>
</file>