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chenxuying/coding_playground/dissertation/ParaMA2-master/embedding_stats/"/>
    </mc:Choice>
  </mc:AlternateContent>
  <xr:revisionPtr revIDLastSave="0" documentId="13_ncr:1_{1AD7ECFB-A18D-004B-8552-5D52DCEA6A3A}" xr6:coauthVersionLast="47" xr6:coauthVersionMax="47" xr10:uidLastSave="{00000000-0000-0000-0000-000000000000}"/>
  <bookViews>
    <workbookView xWindow="2960" yWindow="500" windowWidth="21940" windowHeight="17500" xr2:uid="{00000000-000D-0000-FFFF-FFFF00000000}"/>
  </bookViews>
  <sheets>
    <sheet name="Sheet1" sheetId="1" r:id="rId1"/>
  </sheets>
  <definedNames>
    <definedName name="_xlchart.v1.0" hidden="1">Sheet1!$G$11:$G$1318</definedName>
    <definedName name="_xlchart.v1.1" hidden="1">Sheet1!$G$2:$G$10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L10" i="1"/>
  <c r="L9" i="1"/>
  <c r="N17" i="1"/>
  <c r="N18" i="1"/>
  <c r="N19" i="1"/>
  <c r="N16" i="1"/>
  <c r="M19" i="1"/>
  <c r="M18" i="1"/>
  <c r="M17" i="1"/>
  <c r="M16" i="1"/>
  <c r="L19" i="1"/>
  <c r="L18" i="1"/>
  <c r="L17" i="1"/>
  <c r="L16" i="1"/>
  <c r="L12" i="1"/>
  <c r="N4" i="1"/>
  <c r="N3" i="1"/>
  <c r="L2" i="1"/>
  <c r="L4" i="1"/>
  <c r="L3" i="1"/>
  <c r="P10" i="1" l="1"/>
  <c r="P9" i="1"/>
  <c r="R9" i="1" s="1"/>
  <c r="L5" i="1"/>
</calcChain>
</file>

<file path=xl/sharedStrings.xml><?xml version="1.0" encoding="utf-8"?>
<sst xmlns="http://schemas.openxmlformats.org/spreadsheetml/2006/main" count="5539" uniqueCount="1427">
  <si>
    <t>affix</t>
  </si>
  <si>
    <t>affix_type</t>
  </si>
  <si>
    <t>word_a</t>
  </si>
  <si>
    <t>stem_b</t>
  </si>
  <si>
    <t>similarity</t>
  </si>
  <si>
    <t>stem_freq</t>
  </si>
  <si>
    <t>ँग</t>
  </si>
  <si>
    <t>suf</t>
  </si>
  <si>
    <t>माँग</t>
  </si>
  <si>
    <t>मा</t>
  </si>
  <si>
    <t>ँच</t>
  </si>
  <si>
    <t>जाँच</t>
  </si>
  <si>
    <t>जा</t>
  </si>
  <si>
    <t>पाँच</t>
  </si>
  <si>
    <t>पा</t>
  </si>
  <si>
    <t>ंग</t>
  </si>
  <si>
    <t>जांग</t>
  </si>
  <si>
    <t>आयेंग</t>
  </si>
  <si>
    <t>ये</t>
  </si>
  <si>
    <t>रहेंग</t>
  </si>
  <si>
    <t>रहे</t>
  </si>
  <si>
    <t>लेंग</t>
  </si>
  <si>
    <t>ले</t>
  </si>
  <si>
    <t>हैंग</t>
  </si>
  <si>
    <t>है</t>
  </si>
  <si>
    <t>होंग</t>
  </si>
  <si>
    <t>हो</t>
  </si>
  <si>
    <t>ंगे</t>
  </si>
  <si>
    <t>लगेंगे</t>
  </si>
  <si>
    <t>गे</t>
  </si>
  <si>
    <t>रहेंगे</t>
  </si>
  <si>
    <t>बदलेंगे</t>
  </si>
  <si>
    <t>होंगे</t>
  </si>
  <si>
    <t>ंड</t>
  </si>
  <si>
    <t>प्रखंड</t>
  </si>
  <si>
    <t>रख</t>
  </si>
  <si>
    <t>ंत</t>
  </si>
  <si>
    <t>कांत</t>
  </si>
  <si>
    <t>का</t>
  </si>
  <si>
    <t>जांत</t>
  </si>
  <si>
    <t>उपरांत</t>
  </si>
  <si>
    <t>परा</t>
  </si>
  <si>
    <t>ंतु</t>
  </si>
  <si>
    <t>परंतु</t>
  </si>
  <si>
    <t>पर</t>
  </si>
  <si>
    <t>ंश</t>
  </si>
  <si>
    <t>अधिकांश</t>
  </si>
  <si>
    <t>अ</t>
  </si>
  <si>
    <t>pref</t>
  </si>
  <si>
    <t>अनाथ</t>
  </si>
  <si>
    <t>ना</t>
  </si>
  <si>
    <t>अनेक</t>
  </si>
  <si>
    <t>ने</t>
  </si>
  <si>
    <t>अपराधी</t>
  </si>
  <si>
    <t>अभी</t>
  </si>
  <si>
    <t>भी</t>
  </si>
  <si>
    <t>असरकारक</t>
  </si>
  <si>
    <t>सरकार</t>
  </si>
  <si>
    <t>असामान्य</t>
  </si>
  <si>
    <t>सामान</t>
  </si>
  <si>
    <t>अहमियत</t>
  </si>
  <si>
    <t>हम</t>
  </si>
  <si>
    <t>अं</t>
  </si>
  <si>
    <t>अंजाम</t>
  </si>
  <si>
    <t>जाम</t>
  </si>
  <si>
    <t>अंदर</t>
  </si>
  <si>
    <t>दर</t>
  </si>
  <si>
    <t>अंतर</t>
  </si>
  <si>
    <t>अंतरराष्ट्रीय</t>
  </si>
  <si>
    <t>राष्ट्र</t>
  </si>
  <si>
    <t>अके</t>
  </si>
  <si>
    <t>अकेले</t>
  </si>
  <si>
    <t>अग</t>
  </si>
  <si>
    <t>अगली</t>
  </si>
  <si>
    <t>ली</t>
  </si>
  <si>
    <t>अगले</t>
  </si>
  <si>
    <t>अधि</t>
  </si>
  <si>
    <t>अधिकार</t>
  </si>
  <si>
    <t>अधिकारी</t>
  </si>
  <si>
    <t>कार</t>
  </si>
  <si>
    <t>अधिगृ</t>
  </si>
  <si>
    <t>अधिगृहीत</t>
  </si>
  <si>
    <t>ही</t>
  </si>
  <si>
    <t>अन्</t>
  </si>
  <si>
    <t>अन्ना</t>
  </si>
  <si>
    <t>अप</t>
  </si>
  <si>
    <t>अपना</t>
  </si>
  <si>
    <t>अपनाए</t>
  </si>
  <si>
    <t>अपनी</t>
  </si>
  <si>
    <t>नी</t>
  </si>
  <si>
    <t>अपने</t>
  </si>
  <si>
    <t>अफ</t>
  </si>
  <si>
    <t>अफवाह</t>
  </si>
  <si>
    <t>वाह</t>
  </si>
  <si>
    <t>अभि</t>
  </si>
  <si>
    <t>अभियान</t>
  </si>
  <si>
    <t>या</t>
  </si>
  <si>
    <t>अभ्</t>
  </si>
  <si>
    <t>अभ्यास</t>
  </si>
  <si>
    <t>अल्प</t>
  </si>
  <si>
    <t>अल्पकाल</t>
  </si>
  <si>
    <t>अवसर</t>
  </si>
  <si>
    <t>वादी</t>
  </si>
  <si>
    <t>असर</t>
  </si>
  <si>
    <t>असा</t>
  </si>
  <si>
    <t>मान</t>
  </si>
  <si>
    <t>आ</t>
  </si>
  <si>
    <t>आकर</t>
  </si>
  <si>
    <t>कर</t>
  </si>
  <si>
    <t>आगे</t>
  </si>
  <si>
    <t>आदेश</t>
  </si>
  <si>
    <t>देश</t>
  </si>
  <si>
    <t>आने</t>
  </si>
  <si>
    <t>आपातकालीन</t>
  </si>
  <si>
    <t>आपातकाल</t>
  </si>
  <si>
    <t>आपात</t>
  </si>
  <si>
    <t>आबादी</t>
  </si>
  <si>
    <t>बाद</t>
  </si>
  <si>
    <t>आमने</t>
  </si>
  <si>
    <t>मन</t>
  </si>
  <si>
    <t>आमादा</t>
  </si>
  <si>
    <t>आया</t>
  </si>
  <si>
    <t>आये</t>
  </si>
  <si>
    <t>आं</t>
  </si>
  <si>
    <t>आंकरा</t>
  </si>
  <si>
    <t>आंतकवादी</t>
  </si>
  <si>
    <t>तक</t>
  </si>
  <si>
    <t>आंतक</t>
  </si>
  <si>
    <t>आग</t>
  </si>
  <si>
    <t>आगमन</t>
  </si>
  <si>
    <t>आगज</t>
  </si>
  <si>
    <t>आगजनी</t>
  </si>
  <si>
    <t>आतं</t>
  </si>
  <si>
    <t>आतंकी</t>
  </si>
  <si>
    <t>की</t>
  </si>
  <si>
    <t>आतंक</t>
  </si>
  <si>
    <t>आतंकवादी</t>
  </si>
  <si>
    <t>आत्</t>
  </si>
  <si>
    <t>आत्मा</t>
  </si>
  <si>
    <t>आपा</t>
  </si>
  <si>
    <t>आपातका</t>
  </si>
  <si>
    <t>आबा</t>
  </si>
  <si>
    <t>दी</t>
  </si>
  <si>
    <t>आम</t>
  </si>
  <si>
    <t>आरो</t>
  </si>
  <si>
    <t>आरोपी</t>
  </si>
  <si>
    <t>पी</t>
  </si>
  <si>
    <t>आवा</t>
  </si>
  <si>
    <t>आवाजाही</t>
  </si>
  <si>
    <t>आशं</t>
  </si>
  <si>
    <t>आशंका</t>
  </si>
  <si>
    <t>आस</t>
  </si>
  <si>
    <t>आसपास</t>
  </si>
  <si>
    <t>आसमान</t>
  </si>
  <si>
    <t>आस्</t>
  </si>
  <si>
    <t>आस्था</t>
  </si>
  <si>
    <t>था</t>
  </si>
  <si>
    <t>इ</t>
  </si>
  <si>
    <t>इमारत</t>
  </si>
  <si>
    <t>मार</t>
  </si>
  <si>
    <t>इंत</t>
  </si>
  <si>
    <t>इंतजाम</t>
  </si>
  <si>
    <t>इंतजार</t>
  </si>
  <si>
    <t>इत</t>
  </si>
  <si>
    <t>इतना</t>
  </si>
  <si>
    <t>इतनी</t>
  </si>
  <si>
    <t>इत्</t>
  </si>
  <si>
    <t>इत्यादि</t>
  </si>
  <si>
    <t>इलो</t>
  </si>
  <si>
    <t>जाइलो</t>
  </si>
  <si>
    <t>इस्</t>
  </si>
  <si>
    <t>इस्का</t>
  </si>
  <si>
    <t>इस्की</t>
  </si>
  <si>
    <t>इस्लामी</t>
  </si>
  <si>
    <t>लाम</t>
  </si>
  <si>
    <t>इस्लामिक</t>
  </si>
  <si>
    <t>इस्से</t>
  </si>
  <si>
    <t>से</t>
  </si>
  <si>
    <t>इस्ते</t>
  </si>
  <si>
    <t>इस्तेमाल</t>
  </si>
  <si>
    <t>ई</t>
  </si>
  <si>
    <t>चुकाई</t>
  </si>
  <si>
    <t>दिखाई</t>
  </si>
  <si>
    <t>खा</t>
  </si>
  <si>
    <t>चुका</t>
  </si>
  <si>
    <t>थाई</t>
  </si>
  <si>
    <t>दिखा</t>
  </si>
  <si>
    <t>बनाई</t>
  </si>
  <si>
    <t>पाई</t>
  </si>
  <si>
    <t>बना</t>
  </si>
  <si>
    <t>माई</t>
  </si>
  <si>
    <t>कमाई</t>
  </si>
  <si>
    <t>ईमानदारी</t>
  </si>
  <si>
    <t>उ</t>
  </si>
  <si>
    <t>नाउ</t>
  </si>
  <si>
    <t>उजार</t>
  </si>
  <si>
    <t>उपर</t>
  </si>
  <si>
    <t>उपाय</t>
  </si>
  <si>
    <t>उसका</t>
  </si>
  <si>
    <t>सका</t>
  </si>
  <si>
    <t>उसे</t>
  </si>
  <si>
    <t>उठ</t>
  </si>
  <si>
    <t>उठकर</t>
  </si>
  <si>
    <t>उठा</t>
  </si>
  <si>
    <t>उठाना</t>
  </si>
  <si>
    <t>उठाया</t>
  </si>
  <si>
    <t>उद्</t>
  </si>
  <si>
    <t>उद्देश्य</t>
  </si>
  <si>
    <t>उन</t>
  </si>
  <si>
    <t>उनपर</t>
  </si>
  <si>
    <t>उप</t>
  </si>
  <si>
    <t>उपचार</t>
  </si>
  <si>
    <t>चार</t>
  </si>
  <si>
    <t>उपमंडलाधि</t>
  </si>
  <si>
    <t>उपमंडलाधिकारी</t>
  </si>
  <si>
    <t>उबर</t>
  </si>
  <si>
    <t>उबरने</t>
  </si>
  <si>
    <t>उल्लेख</t>
  </si>
  <si>
    <t>उल्लेखनीय</t>
  </si>
  <si>
    <t>उस</t>
  </si>
  <si>
    <t>उसने</t>
  </si>
  <si>
    <t>उस्</t>
  </si>
  <si>
    <t>उस्से</t>
  </si>
  <si>
    <t>ऊ</t>
  </si>
  <si>
    <t>ए</t>
  </si>
  <si>
    <t>जाए</t>
  </si>
  <si>
    <t>बजाए</t>
  </si>
  <si>
    <t>बनाए</t>
  </si>
  <si>
    <t>पाए</t>
  </si>
  <si>
    <t>बताए</t>
  </si>
  <si>
    <t>बता</t>
  </si>
  <si>
    <t>लगाए</t>
  </si>
  <si>
    <t>लगा</t>
  </si>
  <si>
    <t>एकर</t>
  </si>
  <si>
    <t>एकादश</t>
  </si>
  <si>
    <t>एजाज</t>
  </si>
  <si>
    <t>एनी</t>
  </si>
  <si>
    <t>एगा</t>
  </si>
  <si>
    <t>दिखाएगा</t>
  </si>
  <si>
    <t>जाएगा</t>
  </si>
  <si>
    <t>एगी</t>
  </si>
  <si>
    <t>पाएगी</t>
  </si>
  <si>
    <t>क</t>
  </si>
  <si>
    <t>रोकटोक</t>
  </si>
  <si>
    <t>टो</t>
  </si>
  <si>
    <t>खतरनाक</t>
  </si>
  <si>
    <t>खौफनाक</t>
  </si>
  <si>
    <t>पाक</t>
  </si>
  <si>
    <t>सबक</t>
  </si>
  <si>
    <t>सब</t>
  </si>
  <si>
    <t>कनाड़ाई</t>
  </si>
  <si>
    <t>कपरे</t>
  </si>
  <si>
    <t>कपरा</t>
  </si>
  <si>
    <t>कभी</t>
  </si>
  <si>
    <t>कलाम</t>
  </si>
  <si>
    <t>कसबा</t>
  </si>
  <si>
    <t>कसाब</t>
  </si>
  <si>
    <t>साब</t>
  </si>
  <si>
    <t>कही</t>
  </si>
  <si>
    <t>कब्</t>
  </si>
  <si>
    <t>कब्जा</t>
  </si>
  <si>
    <t>कम</t>
  </si>
  <si>
    <t>कमजोर</t>
  </si>
  <si>
    <t>जो</t>
  </si>
  <si>
    <t>जोर</t>
  </si>
  <si>
    <t>दिखाकर</t>
  </si>
  <si>
    <t>बनाकर</t>
  </si>
  <si>
    <t>निकालकर</t>
  </si>
  <si>
    <t>निकाल</t>
  </si>
  <si>
    <t>मारकर</t>
  </si>
  <si>
    <t>लेकर</t>
  </si>
  <si>
    <t>होकर</t>
  </si>
  <si>
    <t>करना</t>
  </si>
  <si>
    <t>करनी</t>
  </si>
  <si>
    <t>करने</t>
  </si>
  <si>
    <t>करा</t>
  </si>
  <si>
    <t>कराया</t>
  </si>
  <si>
    <t>कराये</t>
  </si>
  <si>
    <t>कर्म</t>
  </si>
  <si>
    <t>कर्मचारी</t>
  </si>
  <si>
    <t>कला</t>
  </si>
  <si>
    <t>कलाकार</t>
  </si>
  <si>
    <t>कस</t>
  </si>
  <si>
    <t>कसना</t>
  </si>
  <si>
    <t>कह</t>
  </si>
  <si>
    <t>कहना</t>
  </si>
  <si>
    <t>कहने</t>
  </si>
  <si>
    <t>कहा</t>
  </si>
  <si>
    <t>कहानी</t>
  </si>
  <si>
    <t>भूमि</t>
  </si>
  <si>
    <t>धमाका</t>
  </si>
  <si>
    <t>काटू</t>
  </si>
  <si>
    <t>टू</t>
  </si>
  <si>
    <t>कारखाने</t>
  </si>
  <si>
    <t>रखा</t>
  </si>
  <si>
    <t>कारक</t>
  </si>
  <si>
    <t>कारी</t>
  </si>
  <si>
    <t>कार्यकारी</t>
  </si>
  <si>
    <t>कार्य</t>
  </si>
  <si>
    <t>जानकारी</t>
  </si>
  <si>
    <t>जान</t>
  </si>
  <si>
    <t>कार्</t>
  </si>
  <si>
    <t>कार्यालय</t>
  </si>
  <si>
    <t>कार्यवाही</t>
  </si>
  <si>
    <t>काल</t>
  </si>
  <si>
    <t>कालीन</t>
  </si>
  <si>
    <t>कास</t>
  </si>
  <si>
    <t>कासकर</t>
  </si>
  <si>
    <t>कि</t>
  </si>
  <si>
    <t>किनारे</t>
  </si>
  <si>
    <t>किया</t>
  </si>
  <si>
    <t>किये</t>
  </si>
  <si>
    <t>कित</t>
  </si>
  <si>
    <t>कितना</t>
  </si>
  <si>
    <t>किन</t>
  </si>
  <si>
    <t>लेकिन</t>
  </si>
  <si>
    <t>जबकी</t>
  </si>
  <si>
    <t>जब</t>
  </si>
  <si>
    <t>नजदीकी</t>
  </si>
  <si>
    <t>बालकी</t>
  </si>
  <si>
    <t>बाल</t>
  </si>
  <si>
    <t>ग्राहकी</t>
  </si>
  <si>
    <t>राह</t>
  </si>
  <si>
    <t>कीट</t>
  </si>
  <si>
    <t>कीटनाशक</t>
  </si>
  <si>
    <t>कु</t>
  </si>
  <si>
    <t>कुचला</t>
  </si>
  <si>
    <t>चला</t>
  </si>
  <si>
    <t>कुछ</t>
  </si>
  <si>
    <t>सबकुछ</t>
  </si>
  <si>
    <t>के</t>
  </si>
  <si>
    <t>आपके</t>
  </si>
  <si>
    <t>आप</t>
  </si>
  <si>
    <t>इसके</t>
  </si>
  <si>
    <t>इस</t>
  </si>
  <si>
    <t>धमाके</t>
  </si>
  <si>
    <t>कै</t>
  </si>
  <si>
    <t>कैसे</t>
  </si>
  <si>
    <t>को</t>
  </si>
  <si>
    <t>आपको</t>
  </si>
  <si>
    <t>कोलेज</t>
  </si>
  <si>
    <t>कोहरे</t>
  </si>
  <si>
    <t>हर</t>
  </si>
  <si>
    <t>क्</t>
  </si>
  <si>
    <t>क्या</t>
  </si>
  <si>
    <t>क्रम</t>
  </si>
  <si>
    <t>कार्यक्रम</t>
  </si>
  <si>
    <t>घटनाक्रम</t>
  </si>
  <si>
    <t>घटना</t>
  </si>
  <si>
    <t>ख</t>
  </si>
  <si>
    <t>खनाल</t>
  </si>
  <si>
    <t>खतर</t>
  </si>
  <si>
    <t>खाने</t>
  </si>
  <si>
    <t>खु</t>
  </si>
  <si>
    <t>खुले</t>
  </si>
  <si>
    <t>खुल</t>
  </si>
  <si>
    <t>खुलकर</t>
  </si>
  <si>
    <t>खू</t>
  </si>
  <si>
    <t>खूबसूरती</t>
  </si>
  <si>
    <t>बस</t>
  </si>
  <si>
    <t>खेल</t>
  </si>
  <si>
    <t>खेलना</t>
  </si>
  <si>
    <t>खो</t>
  </si>
  <si>
    <t>खोया</t>
  </si>
  <si>
    <t>खोल</t>
  </si>
  <si>
    <t>खोलने</t>
  </si>
  <si>
    <t>खौफ</t>
  </si>
  <si>
    <t>ग</t>
  </si>
  <si>
    <t>गया</t>
  </si>
  <si>
    <t>गये</t>
  </si>
  <si>
    <t>गं</t>
  </si>
  <si>
    <t>गंभीर</t>
  </si>
  <si>
    <t>गंज</t>
  </si>
  <si>
    <t>बालूगंज</t>
  </si>
  <si>
    <t>लू</t>
  </si>
  <si>
    <t>गर</t>
  </si>
  <si>
    <t>नागर</t>
  </si>
  <si>
    <t>गा</t>
  </si>
  <si>
    <t>चलेगा</t>
  </si>
  <si>
    <t>होगा</t>
  </si>
  <si>
    <t>गाया</t>
  </si>
  <si>
    <t>गाली</t>
  </si>
  <si>
    <t>गिर</t>
  </si>
  <si>
    <t>गिरने</t>
  </si>
  <si>
    <t>गी</t>
  </si>
  <si>
    <t>जागेगी</t>
  </si>
  <si>
    <t>मिलेगी</t>
  </si>
  <si>
    <t>होगी</t>
  </si>
  <si>
    <t>गु</t>
  </si>
  <si>
    <t>गुजारिश</t>
  </si>
  <si>
    <t>गुना</t>
  </si>
  <si>
    <t>गै</t>
  </si>
  <si>
    <t>गैलेरी</t>
  </si>
  <si>
    <t>ग्</t>
  </si>
  <si>
    <t>ग्यारह</t>
  </si>
  <si>
    <t>घ</t>
  </si>
  <si>
    <t>घनी</t>
  </si>
  <si>
    <t>घट</t>
  </si>
  <si>
    <t>घटनास्थल</t>
  </si>
  <si>
    <t>घुट</t>
  </si>
  <si>
    <t>घुटने</t>
  </si>
  <si>
    <t>घो</t>
  </si>
  <si>
    <t>जाघो</t>
  </si>
  <si>
    <t>च</t>
  </si>
  <si>
    <t>चलाने</t>
  </si>
  <si>
    <t>लाने</t>
  </si>
  <si>
    <t>चली</t>
  </si>
  <si>
    <t>चक्</t>
  </si>
  <si>
    <t>चक्कर</t>
  </si>
  <si>
    <t>चढ़</t>
  </si>
  <si>
    <t>चढ़ने</t>
  </si>
  <si>
    <t>चलाया</t>
  </si>
  <si>
    <t>चा</t>
  </si>
  <si>
    <t>तमाचा</t>
  </si>
  <si>
    <t>चालू</t>
  </si>
  <si>
    <t>चाले</t>
  </si>
  <si>
    <t>समाचार</t>
  </si>
  <si>
    <t>चु</t>
  </si>
  <si>
    <t>चुकानी</t>
  </si>
  <si>
    <t>चुकी</t>
  </si>
  <si>
    <t>चुनाव</t>
  </si>
  <si>
    <t>चुनावी</t>
  </si>
  <si>
    <t>नाव</t>
  </si>
  <si>
    <t>चू</t>
  </si>
  <si>
    <t>चूका</t>
  </si>
  <si>
    <t>चे</t>
  </si>
  <si>
    <t>नीचे</t>
  </si>
  <si>
    <t>चेहरे</t>
  </si>
  <si>
    <t>चेहरा</t>
  </si>
  <si>
    <t>चेत</t>
  </si>
  <si>
    <t>चेतना</t>
  </si>
  <si>
    <t>चौ</t>
  </si>
  <si>
    <t>चौराहे</t>
  </si>
  <si>
    <t>छा</t>
  </si>
  <si>
    <t>छाया</t>
  </si>
  <si>
    <t>छाप</t>
  </si>
  <si>
    <t>छापने</t>
  </si>
  <si>
    <t>छाव</t>
  </si>
  <si>
    <t>छावनी</t>
  </si>
  <si>
    <t>छू</t>
  </si>
  <si>
    <t>छूने</t>
  </si>
  <si>
    <t>छे</t>
  </si>
  <si>
    <t>पीछे</t>
  </si>
  <si>
    <t>छोर</t>
  </si>
  <si>
    <t>छोरकर</t>
  </si>
  <si>
    <t>ज</t>
  </si>
  <si>
    <t>खोज</t>
  </si>
  <si>
    <t>समाज</t>
  </si>
  <si>
    <t>परहेज</t>
  </si>
  <si>
    <t>जनाब</t>
  </si>
  <si>
    <t>जमा</t>
  </si>
  <si>
    <t>जमाव</t>
  </si>
  <si>
    <t>जहरीली</t>
  </si>
  <si>
    <t>जगा</t>
  </si>
  <si>
    <t>जगाने</t>
  </si>
  <si>
    <t>जनी</t>
  </si>
  <si>
    <t>जन्म</t>
  </si>
  <si>
    <t>जवादी</t>
  </si>
  <si>
    <t>समाजवादी</t>
  </si>
  <si>
    <t>जातक</t>
  </si>
  <si>
    <t>जाना</t>
  </si>
  <si>
    <t>जानी</t>
  </si>
  <si>
    <t>जाने</t>
  </si>
  <si>
    <t>जाया</t>
  </si>
  <si>
    <t>जाति</t>
  </si>
  <si>
    <t>जातिवादी</t>
  </si>
  <si>
    <t>जानने</t>
  </si>
  <si>
    <t>जानमाल</t>
  </si>
  <si>
    <t>माल</t>
  </si>
  <si>
    <t>जि</t>
  </si>
  <si>
    <t>जिले</t>
  </si>
  <si>
    <t>जिसका</t>
  </si>
  <si>
    <t>जिसे</t>
  </si>
  <si>
    <t>जिक</t>
  </si>
  <si>
    <t>सामाजिक</t>
  </si>
  <si>
    <t>जित</t>
  </si>
  <si>
    <t>जितना</t>
  </si>
  <si>
    <t>जितनी</t>
  </si>
  <si>
    <t>जिस</t>
  </si>
  <si>
    <t>जिसने</t>
  </si>
  <si>
    <t>जी</t>
  </si>
  <si>
    <t>जीने</t>
  </si>
  <si>
    <t>जीले</t>
  </si>
  <si>
    <t>जे</t>
  </si>
  <si>
    <t>खोजे</t>
  </si>
  <si>
    <t>जै</t>
  </si>
  <si>
    <t>जैसे</t>
  </si>
  <si>
    <t>ज्</t>
  </si>
  <si>
    <t>ज्यादातर</t>
  </si>
  <si>
    <t>ज्यादा</t>
  </si>
  <si>
    <t>झट</t>
  </si>
  <si>
    <t>झटका</t>
  </si>
  <si>
    <t>झेल</t>
  </si>
  <si>
    <t>झेलकर</t>
  </si>
  <si>
    <t>ट</t>
  </si>
  <si>
    <t>टूट</t>
  </si>
  <si>
    <t>टक्</t>
  </si>
  <si>
    <t>टक्कर</t>
  </si>
  <si>
    <t>टना</t>
  </si>
  <si>
    <t>लूटना</t>
  </si>
  <si>
    <t>टने</t>
  </si>
  <si>
    <t>टूटने</t>
  </si>
  <si>
    <t>टी</t>
  </si>
  <si>
    <t>टीका</t>
  </si>
  <si>
    <t>टे</t>
  </si>
  <si>
    <t>टूटे</t>
  </si>
  <si>
    <t>लेटे</t>
  </si>
  <si>
    <t>टेक</t>
  </si>
  <si>
    <t>टेकने</t>
  </si>
  <si>
    <t>टोली</t>
  </si>
  <si>
    <t>टोक</t>
  </si>
  <si>
    <t>रोक</t>
  </si>
  <si>
    <t>ठ</t>
  </si>
  <si>
    <t>पाठ</t>
  </si>
  <si>
    <t>ठहराया</t>
  </si>
  <si>
    <t>ड</t>
  </si>
  <si>
    <t>हैड</t>
  </si>
  <si>
    <t>ड़ाई</t>
  </si>
  <si>
    <t>डा</t>
  </si>
  <si>
    <t>डाली</t>
  </si>
  <si>
    <t>डां</t>
  </si>
  <si>
    <t>डांगे</t>
  </si>
  <si>
    <t>डाल</t>
  </si>
  <si>
    <t>डालने</t>
  </si>
  <si>
    <t>डू</t>
  </si>
  <si>
    <t>डूबने</t>
  </si>
  <si>
    <t>बन</t>
  </si>
  <si>
    <t>डूब</t>
  </si>
  <si>
    <t>डे</t>
  </si>
  <si>
    <t>डेकर</t>
  </si>
  <si>
    <t>ण</t>
  </si>
  <si>
    <t>प्रस्तुतीकरण</t>
  </si>
  <si>
    <t>कारण</t>
  </si>
  <si>
    <t>परमाण</t>
  </si>
  <si>
    <t>त</t>
  </si>
  <si>
    <t>जरूरत</t>
  </si>
  <si>
    <t>जरूर</t>
  </si>
  <si>
    <t>नवजात</t>
  </si>
  <si>
    <t>निजात</t>
  </si>
  <si>
    <t>तैनात</t>
  </si>
  <si>
    <t>मात</t>
  </si>
  <si>
    <t>राहत</t>
  </si>
  <si>
    <t>सहमत</t>
  </si>
  <si>
    <t>हालत</t>
  </si>
  <si>
    <t>हाल</t>
  </si>
  <si>
    <t>तकरीबन</t>
  </si>
  <si>
    <t>करी</t>
  </si>
  <si>
    <t>तथा</t>
  </si>
  <si>
    <t>तभी</t>
  </si>
  <si>
    <t>तमाम</t>
  </si>
  <si>
    <t>तरह</t>
  </si>
  <si>
    <t>रह</t>
  </si>
  <si>
    <t>तकाल</t>
  </si>
  <si>
    <t>तकालीन</t>
  </si>
  <si>
    <t>तब्</t>
  </si>
  <si>
    <t>तब्दील</t>
  </si>
  <si>
    <t>तम</t>
  </si>
  <si>
    <t>मातम</t>
  </si>
  <si>
    <t>तर</t>
  </si>
  <si>
    <t>अधिकतर</t>
  </si>
  <si>
    <t>अधिक</t>
  </si>
  <si>
    <t>भीतर</t>
  </si>
  <si>
    <t>ता</t>
  </si>
  <si>
    <t>उठता</t>
  </si>
  <si>
    <t>एकता</t>
  </si>
  <si>
    <t>एक</t>
  </si>
  <si>
    <t>करता</t>
  </si>
  <si>
    <t>जाता</t>
  </si>
  <si>
    <t>नाता</t>
  </si>
  <si>
    <t>बनाता</t>
  </si>
  <si>
    <t>माता</t>
  </si>
  <si>
    <t>रहता</t>
  </si>
  <si>
    <t>लेता</t>
  </si>
  <si>
    <t>होता</t>
  </si>
  <si>
    <t>ताकी</t>
  </si>
  <si>
    <t>ताजा</t>
  </si>
  <si>
    <t>तानाशाही</t>
  </si>
  <si>
    <t>ताले</t>
  </si>
  <si>
    <t>ताप</t>
  </si>
  <si>
    <t>तापमान</t>
  </si>
  <si>
    <t>ताल</t>
  </si>
  <si>
    <t>हरताल</t>
  </si>
  <si>
    <t>ति</t>
  </si>
  <si>
    <t>राजनीति</t>
  </si>
  <si>
    <t>तिहार</t>
  </si>
  <si>
    <t>हार</t>
  </si>
  <si>
    <t>तिर</t>
  </si>
  <si>
    <t>तिरपाल</t>
  </si>
  <si>
    <t>ती</t>
  </si>
  <si>
    <t>जाती</t>
  </si>
  <si>
    <t>तैनाती</t>
  </si>
  <si>
    <t>रखती</t>
  </si>
  <si>
    <t>रहती</t>
  </si>
  <si>
    <t>लेती</t>
  </si>
  <si>
    <t>होती</t>
  </si>
  <si>
    <t>तीय</t>
  </si>
  <si>
    <t>जातीय</t>
  </si>
  <si>
    <t>भारतीय</t>
  </si>
  <si>
    <t>भार</t>
  </si>
  <si>
    <t>तु</t>
  </si>
  <si>
    <t>सेतु</t>
  </si>
  <si>
    <t>तुमने</t>
  </si>
  <si>
    <t>तुले</t>
  </si>
  <si>
    <t>तुम</t>
  </si>
  <si>
    <t>तुम्</t>
  </si>
  <si>
    <t>तुम्हारा</t>
  </si>
  <si>
    <t>तुल</t>
  </si>
  <si>
    <t>तुलना</t>
  </si>
  <si>
    <t>ते</t>
  </si>
  <si>
    <t>करते</t>
  </si>
  <si>
    <t>निकलते</t>
  </si>
  <si>
    <t>कल</t>
  </si>
  <si>
    <t>कहते</t>
  </si>
  <si>
    <t>चलाते</t>
  </si>
  <si>
    <t>जाते</t>
  </si>
  <si>
    <t>जानते</t>
  </si>
  <si>
    <t>बदलते</t>
  </si>
  <si>
    <t>दल</t>
  </si>
  <si>
    <t>बनाते</t>
  </si>
  <si>
    <t>सुनाते</t>
  </si>
  <si>
    <t>बताते</t>
  </si>
  <si>
    <t>बदल</t>
  </si>
  <si>
    <t>मानते</t>
  </si>
  <si>
    <t>रखते</t>
  </si>
  <si>
    <t>रहते</t>
  </si>
  <si>
    <t>समझते</t>
  </si>
  <si>
    <t>समझ</t>
  </si>
  <si>
    <t>होते</t>
  </si>
  <si>
    <t>तै</t>
  </si>
  <si>
    <t>तैयार</t>
  </si>
  <si>
    <t>तैयारी</t>
  </si>
  <si>
    <t>तोर</t>
  </si>
  <si>
    <t>तोरकर</t>
  </si>
  <si>
    <t>तोरने</t>
  </si>
  <si>
    <t>त्र</t>
  </si>
  <si>
    <t>मात्र</t>
  </si>
  <si>
    <t>थ</t>
  </si>
  <si>
    <t>थाना</t>
  </si>
  <si>
    <t>थाम</t>
  </si>
  <si>
    <t>रोकथाम</t>
  </si>
  <si>
    <t>द</t>
  </si>
  <si>
    <t>फरियाद</t>
  </si>
  <si>
    <t>वेद</t>
  </si>
  <si>
    <t>वे</t>
  </si>
  <si>
    <t>शहीद</t>
  </si>
  <si>
    <t>दनशीलता</t>
  </si>
  <si>
    <t>संवेदनशीलता</t>
  </si>
  <si>
    <t>दश</t>
  </si>
  <si>
    <t>दा</t>
  </si>
  <si>
    <t>दातर</t>
  </si>
  <si>
    <t>दार</t>
  </si>
  <si>
    <t>भागदार</t>
  </si>
  <si>
    <t>भाग</t>
  </si>
  <si>
    <t>दारी</t>
  </si>
  <si>
    <t>दि</t>
  </si>
  <si>
    <t>दिया</t>
  </si>
  <si>
    <t>दिलाने</t>
  </si>
  <si>
    <t>यादी</t>
  </si>
  <si>
    <t>दुर्</t>
  </si>
  <si>
    <t>दुर्घटना</t>
  </si>
  <si>
    <t>दे</t>
  </si>
  <si>
    <t>देखा</t>
  </si>
  <si>
    <t>देना</t>
  </si>
  <si>
    <t>देने</t>
  </si>
  <si>
    <t>देख</t>
  </si>
  <si>
    <t>देखकर</t>
  </si>
  <si>
    <t>दोप</t>
  </si>
  <si>
    <t>दोपहर</t>
  </si>
  <si>
    <t>दोपहरी</t>
  </si>
  <si>
    <t>द्य</t>
  </si>
  <si>
    <t>खाद्य</t>
  </si>
  <si>
    <t>ध</t>
  </si>
  <si>
    <t>धमा</t>
  </si>
  <si>
    <t>धानी</t>
  </si>
  <si>
    <t>राजधानी</t>
  </si>
  <si>
    <t>राज</t>
  </si>
  <si>
    <t>धी</t>
  </si>
  <si>
    <t>धु</t>
  </si>
  <si>
    <t>धुना</t>
  </si>
  <si>
    <t>धो</t>
  </si>
  <si>
    <t>धोने</t>
  </si>
  <si>
    <t>ध्</t>
  </si>
  <si>
    <t>ध्यान</t>
  </si>
  <si>
    <t>न</t>
  </si>
  <si>
    <t>मकान</t>
  </si>
  <si>
    <t>स्थान</t>
  </si>
  <si>
    <t>बचान</t>
  </si>
  <si>
    <t>बचा</t>
  </si>
  <si>
    <t>वर्तमान</t>
  </si>
  <si>
    <t>मुसलमान</t>
  </si>
  <si>
    <t>समान</t>
  </si>
  <si>
    <t>नदी</t>
  </si>
  <si>
    <t>नया</t>
  </si>
  <si>
    <t>नये</t>
  </si>
  <si>
    <t>नक</t>
  </si>
  <si>
    <t>भयानक</t>
  </si>
  <si>
    <t>नज</t>
  </si>
  <si>
    <t>नते</t>
  </si>
  <si>
    <t>नदारी</t>
  </si>
  <si>
    <t>नना</t>
  </si>
  <si>
    <t>मानना</t>
  </si>
  <si>
    <t>नने</t>
  </si>
  <si>
    <t>नमू</t>
  </si>
  <si>
    <t>नमूने</t>
  </si>
  <si>
    <t>नव</t>
  </si>
  <si>
    <t>मानव</t>
  </si>
  <si>
    <t>रोजाना</t>
  </si>
  <si>
    <t>परना</t>
  </si>
  <si>
    <t>माना</t>
  </si>
  <si>
    <t>रहना</t>
  </si>
  <si>
    <t>सराहना</t>
  </si>
  <si>
    <t>लगाना</t>
  </si>
  <si>
    <t>लेना</t>
  </si>
  <si>
    <t>सेना</t>
  </si>
  <si>
    <t>होना</t>
  </si>
  <si>
    <t>नाही</t>
  </si>
  <si>
    <t>नि</t>
  </si>
  <si>
    <t>निकट</t>
  </si>
  <si>
    <t>कट</t>
  </si>
  <si>
    <t>निकले</t>
  </si>
  <si>
    <t>निकला</t>
  </si>
  <si>
    <t>निकालने</t>
  </si>
  <si>
    <t>निकाला</t>
  </si>
  <si>
    <t>निमार्णाधीन</t>
  </si>
  <si>
    <t>निक</t>
  </si>
  <si>
    <t>निच</t>
  </si>
  <si>
    <t>निचले</t>
  </si>
  <si>
    <t>निब</t>
  </si>
  <si>
    <t>जानिब</t>
  </si>
  <si>
    <t>पानी</t>
  </si>
  <si>
    <t>मानी</t>
  </si>
  <si>
    <t>यानी</t>
  </si>
  <si>
    <t>होनी</t>
  </si>
  <si>
    <t>नीति</t>
  </si>
  <si>
    <t>नीय</t>
  </si>
  <si>
    <t>स्थानीय</t>
  </si>
  <si>
    <t>बदलने</t>
  </si>
  <si>
    <t>बनाने</t>
  </si>
  <si>
    <t>पहनाने</t>
  </si>
  <si>
    <t>पढ़ने</t>
  </si>
  <si>
    <t>पढ़</t>
  </si>
  <si>
    <t>परने</t>
  </si>
  <si>
    <t>पहुंचने</t>
  </si>
  <si>
    <t>पहुंच</t>
  </si>
  <si>
    <t>पहुंचाने</t>
  </si>
  <si>
    <t>पहुंचा</t>
  </si>
  <si>
    <t>पाने</t>
  </si>
  <si>
    <t>पीने</t>
  </si>
  <si>
    <t>बचने</t>
  </si>
  <si>
    <t>बच</t>
  </si>
  <si>
    <t>बचाने</t>
  </si>
  <si>
    <t>पैमाने</t>
  </si>
  <si>
    <t>मारने</t>
  </si>
  <si>
    <t>मिलने</t>
  </si>
  <si>
    <t>मिल</t>
  </si>
  <si>
    <t>रखने</t>
  </si>
  <si>
    <t>रोकने</t>
  </si>
  <si>
    <t>लेने</t>
  </si>
  <si>
    <t>समझने</t>
  </si>
  <si>
    <t>महीने</t>
  </si>
  <si>
    <t>होने</t>
  </si>
  <si>
    <t>नौ</t>
  </si>
  <si>
    <t>नौकरी</t>
  </si>
  <si>
    <t>नौका</t>
  </si>
  <si>
    <t>न्</t>
  </si>
  <si>
    <t>न्यायालय</t>
  </si>
  <si>
    <t>न्यायपालिका</t>
  </si>
  <si>
    <t>न्य</t>
  </si>
  <si>
    <t>सामान्य</t>
  </si>
  <si>
    <t>प</t>
  </si>
  <si>
    <t>परोक्ष</t>
  </si>
  <si>
    <t>पहरा</t>
  </si>
  <si>
    <t>पहले</t>
  </si>
  <si>
    <t>हल</t>
  </si>
  <si>
    <t>पहला</t>
  </si>
  <si>
    <t>पहली</t>
  </si>
  <si>
    <t>पहार</t>
  </si>
  <si>
    <t>पक</t>
  </si>
  <si>
    <t>व्यापक</t>
  </si>
  <si>
    <t>पति</t>
  </si>
  <si>
    <t>राष्ट्रपति</t>
  </si>
  <si>
    <t>पत्</t>
  </si>
  <si>
    <t>पत्नी</t>
  </si>
  <si>
    <t>पत्र</t>
  </si>
  <si>
    <t>पत्रकार</t>
  </si>
  <si>
    <t>पन्</t>
  </si>
  <si>
    <t>पन्ना</t>
  </si>
  <si>
    <t>परम्</t>
  </si>
  <si>
    <t>परम्परा</t>
  </si>
  <si>
    <t>पल</t>
  </si>
  <si>
    <t>पलटू</t>
  </si>
  <si>
    <t>पह</t>
  </si>
  <si>
    <t>पाया</t>
  </si>
  <si>
    <t>पिछ</t>
  </si>
  <si>
    <t>पिछली</t>
  </si>
  <si>
    <t>पिछले</t>
  </si>
  <si>
    <t>पू</t>
  </si>
  <si>
    <t>पूजा</t>
  </si>
  <si>
    <t>पै</t>
  </si>
  <si>
    <t>प्</t>
  </si>
  <si>
    <t>प्र</t>
  </si>
  <si>
    <t>प्रकल्प</t>
  </si>
  <si>
    <t>प्रकार</t>
  </si>
  <si>
    <t>प्रचार</t>
  </si>
  <si>
    <t>प्रदेश</t>
  </si>
  <si>
    <t>प्रवाह</t>
  </si>
  <si>
    <t>प्रधान</t>
  </si>
  <si>
    <t>प्रधानमंत्री</t>
  </si>
  <si>
    <t>मंत्री</t>
  </si>
  <si>
    <t>प्रस्तुती</t>
  </si>
  <si>
    <t>फ</t>
  </si>
  <si>
    <t>माफ</t>
  </si>
  <si>
    <t>फं</t>
  </si>
  <si>
    <t>फंसे</t>
  </si>
  <si>
    <t>फरि</t>
  </si>
  <si>
    <t>फिल</t>
  </si>
  <si>
    <t>फिलहाल</t>
  </si>
  <si>
    <t>फी</t>
  </si>
  <si>
    <t>काफी</t>
  </si>
  <si>
    <t>माफी</t>
  </si>
  <si>
    <t>फे</t>
  </si>
  <si>
    <t>मुनाफे</t>
  </si>
  <si>
    <t>फै</t>
  </si>
  <si>
    <t>फैलाने</t>
  </si>
  <si>
    <t>फैली</t>
  </si>
  <si>
    <t>फैस</t>
  </si>
  <si>
    <t>फैसले</t>
  </si>
  <si>
    <t>ब</t>
  </si>
  <si>
    <t>करीब</t>
  </si>
  <si>
    <t>सेब</t>
  </si>
  <si>
    <t>हिसाब</t>
  </si>
  <si>
    <t>हिसा</t>
  </si>
  <si>
    <t>बजा</t>
  </si>
  <si>
    <t>बदले</t>
  </si>
  <si>
    <t>बनाया</t>
  </si>
  <si>
    <t>बनी</t>
  </si>
  <si>
    <t>बने</t>
  </si>
  <si>
    <t>बरखा</t>
  </si>
  <si>
    <t>बरहा</t>
  </si>
  <si>
    <t>बहाल</t>
  </si>
  <si>
    <t>बचाया</t>
  </si>
  <si>
    <t>बढ़</t>
  </si>
  <si>
    <t>बढ़कर</t>
  </si>
  <si>
    <t>बताया</t>
  </si>
  <si>
    <t>बताये</t>
  </si>
  <si>
    <t>बद</t>
  </si>
  <si>
    <t>बदनाम</t>
  </si>
  <si>
    <t>नाम</t>
  </si>
  <si>
    <t>बन्</t>
  </si>
  <si>
    <t>बन्ने</t>
  </si>
  <si>
    <t>बर</t>
  </si>
  <si>
    <t>बरबाद</t>
  </si>
  <si>
    <t>बरस</t>
  </si>
  <si>
    <t>बरसना</t>
  </si>
  <si>
    <t>बर्फ</t>
  </si>
  <si>
    <t>बर्फबारी</t>
  </si>
  <si>
    <t>बार</t>
  </si>
  <si>
    <t>बल</t>
  </si>
  <si>
    <t>बलजीत</t>
  </si>
  <si>
    <t>जीत</t>
  </si>
  <si>
    <t>बलात्</t>
  </si>
  <si>
    <t>बलात्कार</t>
  </si>
  <si>
    <t>बले</t>
  </si>
  <si>
    <t>मुकाबले</t>
  </si>
  <si>
    <t>बहा</t>
  </si>
  <si>
    <t>बहाने</t>
  </si>
  <si>
    <t>बा</t>
  </si>
  <si>
    <t>बाकी</t>
  </si>
  <si>
    <t>बाजार</t>
  </si>
  <si>
    <t>बादल</t>
  </si>
  <si>
    <t>बारह</t>
  </si>
  <si>
    <t>बालू</t>
  </si>
  <si>
    <t>बाहर</t>
  </si>
  <si>
    <t>बि</t>
  </si>
  <si>
    <t>बिजली</t>
  </si>
  <si>
    <t>जल</t>
  </si>
  <si>
    <t>बिना</t>
  </si>
  <si>
    <t>बिज</t>
  </si>
  <si>
    <t>बी</t>
  </si>
  <si>
    <t>बीमार</t>
  </si>
  <si>
    <t>बीमा</t>
  </si>
  <si>
    <t>बीमारी</t>
  </si>
  <si>
    <t>मारी</t>
  </si>
  <si>
    <t>बीत</t>
  </si>
  <si>
    <t>बीतने</t>
  </si>
  <si>
    <t>बु</t>
  </si>
  <si>
    <t>बुखार</t>
  </si>
  <si>
    <t>बे</t>
  </si>
  <si>
    <t>बेसबरी</t>
  </si>
  <si>
    <t>बेहाल</t>
  </si>
  <si>
    <t>बेच</t>
  </si>
  <si>
    <t>बेचने</t>
  </si>
  <si>
    <t>भ</t>
  </si>
  <si>
    <t>भयं</t>
  </si>
  <si>
    <t>भयंकर</t>
  </si>
  <si>
    <t>भा</t>
  </si>
  <si>
    <t>भाले</t>
  </si>
  <si>
    <t>भाष</t>
  </si>
  <si>
    <t>दूरभाष</t>
  </si>
  <si>
    <t>दूर</t>
  </si>
  <si>
    <t>भूल</t>
  </si>
  <si>
    <t>भूलना</t>
  </si>
  <si>
    <t>भेज</t>
  </si>
  <si>
    <t>भेजना</t>
  </si>
  <si>
    <t>म</t>
  </si>
  <si>
    <t>एएम</t>
  </si>
  <si>
    <t>एए</t>
  </si>
  <si>
    <t>काम</t>
  </si>
  <si>
    <t>देशम</t>
  </si>
  <si>
    <t>मालूम</t>
  </si>
  <si>
    <t>मजबूर</t>
  </si>
  <si>
    <t>मजबूत</t>
  </si>
  <si>
    <t>मजबूती</t>
  </si>
  <si>
    <t>महाराष्ट्र</t>
  </si>
  <si>
    <t>मुख्यमंत्री</t>
  </si>
  <si>
    <t>मुख्य</t>
  </si>
  <si>
    <t>मक्</t>
  </si>
  <si>
    <t>मक्का</t>
  </si>
  <si>
    <t>मज</t>
  </si>
  <si>
    <t>मजदूर</t>
  </si>
  <si>
    <t>मत</t>
  </si>
  <si>
    <t>कीमत</t>
  </si>
  <si>
    <t>सह</t>
  </si>
  <si>
    <t>मले</t>
  </si>
  <si>
    <t>मामले</t>
  </si>
  <si>
    <t>महा</t>
  </si>
  <si>
    <t>मही</t>
  </si>
  <si>
    <t>माण</t>
  </si>
  <si>
    <t>माम</t>
  </si>
  <si>
    <t>मि</t>
  </si>
  <si>
    <t>मिलाने</t>
  </si>
  <si>
    <t>मिली</t>
  </si>
  <si>
    <t>मित</t>
  </si>
  <si>
    <t>परमित</t>
  </si>
  <si>
    <t>मी</t>
  </si>
  <si>
    <t>नामी</t>
  </si>
  <si>
    <t>मु</t>
  </si>
  <si>
    <t>मुहल्ला</t>
  </si>
  <si>
    <t>मुख्</t>
  </si>
  <si>
    <t>मुख्यालय</t>
  </si>
  <si>
    <t>मुसल</t>
  </si>
  <si>
    <t>मे</t>
  </si>
  <si>
    <t>मेले</t>
  </si>
  <si>
    <t>मैं</t>
  </si>
  <si>
    <t>मैंने</t>
  </si>
  <si>
    <t>मौ</t>
  </si>
  <si>
    <t>मौका</t>
  </si>
  <si>
    <t>य</t>
  </si>
  <si>
    <t>शासकीय</t>
  </si>
  <si>
    <t>यथासम्भव</t>
  </si>
  <si>
    <t>यपालिका</t>
  </si>
  <si>
    <t>सिखाया</t>
  </si>
  <si>
    <t>पहुंचाया</t>
  </si>
  <si>
    <t>लगाया</t>
  </si>
  <si>
    <t>याही</t>
  </si>
  <si>
    <t>यालय</t>
  </si>
  <si>
    <t>युव</t>
  </si>
  <si>
    <t>युवराज</t>
  </si>
  <si>
    <t>योग</t>
  </si>
  <si>
    <t>सहयोग</t>
  </si>
  <si>
    <t>योज</t>
  </si>
  <si>
    <t>योजना</t>
  </si>
  <si>
    <t>र</t>
  </si>
  <si>
    <t>स्वीकार</t>
  </si>
  <si>
    <t>सलाहकार</t>
  </si>
  <si>
    <t>हजार</t>
  </si>
  <si>
    <t>टोर</t>
  </si>
  <si>
    <t>पार</t>
  </si>
  <si>
    <t>हिसार</t>
  </si>
  <si>
    <t>होर</t>
  </si>
  <si>
    <t>रही</t>
  </si>
  <si>
    <t>रक</t>
  </si>
  <si>
    <t>रकर</t>
  </si>
  <si>
    <t>रण</t>
  </si>
  <si>
    <t>रत</t>
  </si>
  <si>
    <t>रने</t>
  </si>
  <si>
    <t>रवा</t>
  </si>
  <si>
    <t>रवाना</t>
  </si>
  <si>
    <t>रस</t>
  </si>
  <si>
    <t>पारस</t>
  </si>
  <si>
    <t>रा</t>
  </si>
  <si>
    <t>जोरा</t>
  </si>
  <si>
    <t>हमारा</t>
  </si>
  <si>
    <t>मारा</t>
  </si>
  <si>
    <t>राजमार्ग</t>
  </si>
  <si>
    <t>रानी</t>
  </si>
  <si>
    <t>रिश</t>
  </si>
  <si>
    <t>री</t>
  </si>
  <si>
    <t>सरकारी</t>
  </si>
  <si>
    <t>विनाशकारी</t>
  </si>
  <si>
    <t>खारी</t>
  </si>
  <si>
    <t>हमारी</t>
  </si>
  <si>
    <t>रुप</t>
  </si>
  <si>
    <t>रुपये</t>
  </si>
  <si>
    <t>रे</t>
  </si>
  <si>
    <t>हमारे</t>
  </si>
  <si>
    <t>मारे</t>
  </si>
  <si>
    <t>रो</t>
  </si>
  <si>
    <t>र्ग</t>
  </si>
  <si>
    <t>मार्ग</t>
  </si>
  <si>
    <t>र्णाधीन</t>
  </si>
  <si>
    <t>र्य</t>
  </si>
  <si>
    <t>ल</t>
  </si>
  <si>
    <t>जाल</t>
  </si>
  <si>
    <t>सेल</t>
  </si>
  <si>
    <t>गाय</t>
  </si>
  <si>
    <t>लगे</t>
  </si>
  <si>
    <t>लहर</t>
  </si>
  <si>
    <t>लहराकर</t>
  </si>
  <si>
    <t>लकर</t>
  </si>
  <si>
    <t>लने</t>
  </si>
  <si>
    <t>लय</t>
  </si>
  <si>
    <t>लर</t>
  </si>
  <si>
    <t>लरना</t>
  </si>
  <si>
    <t>ला</t>
  </si>
  <si>
    <t>काला</t>
  </si>
  <si>
    <t>हमला</t>
  </si>
  <si>
    <t>लार</t>
  </si>
  <si>
    <t>लारने</t>
  </si>
  <si>
    <t>लि</t>
  </si>
  <si>
    <t>लिखा</t>
  </si>
  <si>
    <t>लिया</t>
  </si>
  <si>
    <t>लिये</t>
  </si>
  <si>
    <t>लिख</t>
  </si>
  <si>
    <t>लिखना</t>
  </si>
  <si>
    <t>लिखने</t>
  </si>
  <si>
    <t>लूट</t>
  </si>
  <si>
    <t>लूम</t>
  </si>
  <si>
    <t>हमले</t>
  </si>
  <si>
    <t>लोक</t>
  </si>
  <si>
    <t>लोकदल</t>
  </si>
  <si>
    <t>लोग</t>
  </si>
  <si>
    <t>आपलोग</t>
  </si>
  <si>
    <t>व</t>
  </si>
  <si>
    <t>बचाव</t>
  </si>
  <si>
    <t>वर्त</t>
  </si>
  <si>
    <t>वा</t>
  </si>
  <si>
    <t>सेवा</t>
  </si>
  <si>
    <t>वाकी</t>
  </si>
  <si>
    <t>वाली</t>
  </si>
  <si>
    <t>वाले</t>
  </si>
  <si>
    <t>वाद</t>
  </si>
  <si>
    <t>आतंकवाद</t>
  </si>
  <si>
    <t>राष्ट्रवादी</t>
  </si>
  <si>
    <t>वाही</t>
  </si>
  <si>
    <t>वि</t>
  </si>
  <si>
    <t>विकास</t>
  </si>
  <si>
    <t>विचार</t>
  </si>
  <si>
    <t>विनाश</t>
  </si>
  <si>
    <t>विभाग</t>
  </si>
  <si>
    <t>विभागीय</t>
  </si>
  <si>
    <t>विद्</t>
  </si>
  <si>
    <t>विद्वेष</t>
  </si>
  <si>
    <t>विश्</t>
  </si>
  <si>
    <t>विश्लेषण</t>
  </si>
  <si>
    <t>वी</t>
  </si>
  <si>
    <t>वीय</t>
  </si>
  <si>
    <t>मानवीय</t>
  </si>
  <si>
    <t>वै</t>
  </si>
  <si>
    <t>वैसे</t>
  </si>
  <si>
    <t>व्</t>
  </si>
  <si>
    <t>श</t>
  </si>
  <si>
    <t>होश</t>
  </si>
  <si>
    <t>शहर</t>
  </si>
  <si>
    <t>शक</t>
  </si>
  <si>
    <t>शकारी</t>
  </si>
  <si>
    <t>शक्</t>
  </si>
  <si>
    <t>शक्कर</t>
  </si>
  <si>
    <t>शा</t>
  </si>
  <si>
    <t>शामिल</t>
  </si>
  <si>
    <t>शाहरी</t>
  </si>
  <si>
    <t>शाला</t>
  </si>
  <si>
    <t>कार्यशाला</t>
  </si>
  <si>
    <t>शास</t>
  </si>
  <si>
    <t>शाही</t>
  </si>
  <si>
    <t>शैली</t>
  </si>
  <si>
    <t>कार्यशैली</t>
  </si>
  <si>
    <t>श्रद्धां</t>
  </si>
  <si>
    <t>श्रद्धांजलि</t>
  </si>
  <si>
    <t>ष</t>
  </si>
  <si>
    <t>षण</t>
  </si>
  <si>
    <t>भीषण</t>
  </si>
  <si>
    <t>स</t>
  </si>
  <si>
    <t>एएस</t>
  </si>
  <si>
    <t>पास</t>
  </si>
  <si>
    <t>सजा</t>
  </si>
  <si>
    <t>सबसे</t>
  </si>
  <si>
    <t>सभी</t>
  </si>
  <si>
    <t>सलाम</t>
  </si>
  <si>
    <t>सहारे</t>
  </si>
  <si>
    <t>सही</t>
  </si>
  <si>
    <t>सं</t>
  </si>
  <si>
    <t>संकट</t>
  </si>
  <si>
    <t>संहार</t>
  </si>
  <si>
    <t>सक</t>
  </si>
  <si>
    <t>सकने</t>
  </si>
  <si>
    <t>सकर</t>
  </si>
  <si>
    <t>सत</t>
  </si>
  <si>
    <t>सियासत</t>
  </si>
  <si>
    <t>समा</t>
  </si>
  <si>
    <t>सम्भव</t>
  </si>
  <si>
    <t>सर</t>
  </si>
  <si>
    <t>सलाह</t>
  </si>
  <si>
    <t>सा</t>
  </si>
  <si>
    <t>सादर</t>
  </si>
  <si>
    <t>साभार</t>
  </si>
  <si>
    <t>सामने</t>
  </si>
  <si>
    <t>सामना</t>
  </si>
  <si>
    <t>साया</t>
  </si>
  <si>
    <t>साध</t>
  </si>
  <si>
    <t>साधना</t>
  </si>
  <si>
    <t>साम</t>
  </si>
  <si>
    <t>साह</t>
  </si>
  <si>
    <t>साहनी</t>
  </si>
  <si>
    <t>सि</t>
  </si>
  <si>
    <t>सियासी</t>
  </si>
  <si>
    <t>सिक</t>
  </si>
  <si>
    <t>मानसिक</t>
  </si>
  <si>
    <t>सी</t>
  </si>
  <si>
    <t>सीमा</t>
  </si>
  <si>
    <t>सीख</t>
  </si>
  <si>
    <t>सीखना</t>
  </si>
  <si>
    <t>सु</t>
  </si>
  <si>
    <t>सुनी</t>
  </si>
  <si>
    <t>सुं</t>
  </si>
  <si>
    <t>सुंदर</t>
  </si>
  <si>
    <t>सू</t>
  </si>
  <si>
    <t>सूखा</t>
  </si>
  <si>
    <t>सूतक</t>
  </si>
  <si>
    <t>सूच</t>
  </si>
  <si>
    <t>सूचना</t>
  </si>
  <si>
    <t>सोच</t>
  </si>
  <si>
    <t>सोचने</t>
  </si>
  <si>
    <t>स्</t>
  </si>
  <si>
    <t>स्थल</t>
  </si>
  <si>
    <t>स्था</t>
  </si>
  <si>
    <t>स्वी</t>
  </si>
  <si>
    <t>ह</t>
  </si>
  <si>
    <t>याह</t>
  </si>
  <si>
    <t>हटा</t>
  </si>
  <si>
    <t>हटाना</t>
  </si>
  <si>
    <t>हत</t>
  </si>
  <si>
    <t>सेहत</t>
  </si>
  <si>
    <t>हत्</t>
  </si>
  <si>
    <t>हत्या</t>
  </si>
  <si>
    <t>हा</t>
  </si>
  <si>
    <t>हानी</t>
  </si>
  <si>
    <t>हि</t>
  </si>
  <si>
    <t>हिसे</t>
  </si>
  <si>
    <t>हिर</t>
  </si>
  <si>
    <t>जाहिर</t>
  </si>
  <si>
    <t>हु</t>
  </si>
  <si>
    <t>हुये</t>
  </si>
  <si>
    <t>हेज</t>
  </si>
  <si>
    <t>हों</t>
  </si>
  <si>
    <t>़ार</t>
  </si>
  <si>
    <t>हज़ार</t>
  </si>
  <si>
    <t>हज</t>
  </si>
  <si>
    <t>ा</t>
  </si>
  <si>
    <t>आय</t>
  </si>
  <si>
    <t>खेला</t>
  </si>
  <si>
    <t>गिरा</t>
  </si>
  <si>
    <t>दबा</t>
  </si>
  <si>
    <t>दब</t>
  </si>
  <si>
    <t>दिख</t>
  </si>
  <si>
    <t>दौरा</t>
  </si>
  <si>
    <t>दौर</t>
  </si>
  <si>
    <t>पढ़ा</t>
  </si>
  <si>
    <t>मिला</t>
  </si>
  <si>
    <t>रहा</t>
  </si>
  <si>
    <t>ांकि</t>
  </si>
  <si>
    <t>ांत</t>
  </si>
  <si>
    <t>ांश</t>
  </si>
  <si>
    <t>ाई</t>
  </si>
  <si>
    <t>ाए</t>
  </si>
  <si>
    <t>ाएगा</t>
  </si>
  <si>
    <t>ाकर</t>
  </si>
  <si>
    <t>ाखंड</t>
  </si>
  <si>
    <t>उत्तराखंड</t>
  </si>
  <si>
    <t>उत्तर</t>
  </si>
  <si>
    <t>ाचल</t>
  </si>
  <si>
    <t>पूर्व</t>
  </si>
  <si>
    <t>ात</t>
  </si>
  <si>
    <t>असरात</t>
  </si>
  <si>
    <t>ाता</t>
  </si>
  <si>
    <t>ाते</t>
  </si>
  <si>
    <t>ादश</t>
  </si>
  <si>
    <t>ाधी</t>
  </si>
  <si>
    <t>ान</t>
  </si>
  <si>
    <t>ाना</t>
  </si>
  <si>
    <t>ानी</t>
  </si>
  <si>
    <t>ाने</t>
  </si>
  <si>
    <t>ाब</t>
  </si>
  <si>
    <t>जबाब</t>
  </si>
  <si>
    <t>ाम</t>
  </si>
  <si>
    <t>ायक</t>
  </si>
  <si>
    <t>सहायक</t>
  </si>
  <si>
    <t>ाया</t>
  </si>
  <si>
    <t>ाये</t>
  </si>
  <si>
    <t>ार</t>
  </si>
  <si>
    <t>दरार</t>
  </si>
  <si>
    <t>ारा</t>
  </si>
  <si>
    <t>ारी</t>
  </si>
  <si>
    <t>ारे</t>
  </si>
  <si>
    <t>ाल</t>
  </si>
  <si>
    <t>ालय</t>
  </si>
  <si>
    <t>ाव</t>
  </si>
  <si>
    <t>कटाव</t>
  </si>
  <si>
    <t>दबाव</t>
  </si>
  <si>
    <t>ाष्ट्र</t>
  </si>
  <si>
    <t>ि</t>
  </si>
  <si>
    <t>िक</t>
  </si>
  <si>
    <t>ित</t>
  </si>
  <si>
    <t>केंद्रित</t>
  </si>
  <si>
    <t>केंद्र</t>
  </si>
  <si>
    <t>सहित</t>
  </si>
  <si>
    <t>साबित</t>
  </si>
  <si>
    <t>िब</t>
  </si>
  <si>
    <t>ियत</t>
  </si>
  <si>
    <t>िश</t>
  </si>
  <si>
    <t>बारिश</t>
  </si>
  <si>
    <t>ी</t>
  </si>
  <si>
    <t>आयी</t>
  </si>
  <si>
    <t>उत्तरी</t>
  </si>
  <si>
    <t>गिरी</t>
  </si>
  <si>
    <t>जरूरी</t>
  </si>
  <si>
    <t>दूरी</t>
  </si>
  <si>
    <t>परी</t>
  </si>
  <si>
    <t>पूर्वी</t>
  </si>
  <si>
    <t>भारी</t>
  </si>
  <si>
    <t>ीण</t>
  </si>
  <si>
    <t>ग्राम</t>
  </si>
  <si>
    <t>ीणों</t>
  </si>
  <si>
    <t>ग्रामीणों</t>
  </si>
  <si>
    <t>ीब</t>
  </si>
  <si>
    <t>ीबन</t>
  </si>
  <si>
    <t>ीय</t>
  </si>
  <si>
    <t>राष्ट्रीय</t>
  </si>
  <si>
    <t>ीली</t>
  </si>
  <si>
    <t>ू</t>
  </si>
  <si>
    <t>चाल</t>
  </si>
  <si>
    <t>ूगंज</t>
  </si>
  <si>
    <t>ूत</t>
  </si>
  <si>
    <t>ूती</t>
  </si>
  <si>
    <t>ूम</t>
  </si>
  <si>
    <t>ूर</t>
  </si>
  <si>
    <t>ूरती</t>
  </si>
  <si>
    <t>े</t>
  </si>
  <si>
    <t>गिरे</t>
  </si>
  <si>
    <t>जीते</t>
  </si>
  <si>
    <t>पढ़े</t>
  </si>
  <si>
    <t>पहुंचे</t>
  </si>
  <si>
    <t>बचे</t>
  </si>
  <si>
    <t>बारे</t>
  </si>
  <si>
    <t>सिर</t>
  </si>
  <si>
    <t>ेंग</t>
  </si>
  <si>
    <t>करेंग</t>
  </si>
  <si>
    <t>रखेंग</t>
  </si>
  <si>
    <t>ेंगे</t>
  </si>
  <si>
    <t>समझेंगे</t>
  </si>
  <si>
    <t>ेगा</t>
  </si>
  <si>
    <t>करेगा</t>
  </si>
  <si>
    <t>परेगा</t>
  </si>
  <si>
    <t>ेगी</t>
  </si>
  <si>
    <t>ेज</t>
  </si>
  <si>
    <t>सहेज</t>
  </si>
  <si>
    <t>ेश</t>
  </si>
  <si>
    <t>केंद्रेश</t>
  </si>
  <si>
    <t>ेशा</t>
  </si>
  <si>
    <t>हमेशा</t>
  </si>
  <si>
    <t>ो</t>
  </si>
  <si>
    <t>करो</t>
  </si>
  <si>
    <t>ोक</t>
  </si>
  <si>
    <t>ोर</t>
  </si>
  <si>
    <t>करोर</t>
  </si>
  <si>
    <t>ोसी</t>
  </si>
  <si>
    <t>परोसी</t>
  </si>
  <si>
    <t>ोह</t>
  </si>
  <si>
    <t>गिरोह</t>
  </si>
  <si>
    <t>ौता</t>
  </si>
  <si>
    <t>ौसी</t>
  </si>
  <si>
    <t>परौसी</t>
  </si>
  <si>
    <t>्कर</t>
  </si>
  <si>
    <t>्का</t>
  </si>
  <si>
    <t>्की</t>
  </si>
  <si>
    <t>्ग</t>
  </si>
  <si>
    <t>्चा</t>
  </si>
  <si>
    <t>बच्चा</t>
  </si>
  <si>
    <t>्ची</t>
  </si>
  <si>
    <t>बच्ची</t>
  </si>
  <si>
    <t>्चे</t>
  </si>
  <si>
    <t>बच्चे</t>
  </si>
  <si>
    <t>्चो</t>
  </si>
  <si>
    <t>बच्चो</t>
  </si>
  <si>
    <t>्ज</t>
  </si>
  <si>
    <t>कर्ज</t>
  </si>
  <si>
    <t>दर्ज</t>
  </si>
  <si>
    <t>्जन</t>
  </si>
  <si>
    <t>दर्जन</t>
  </si>
  <si>
    <t>्ज़</t>
  </si>
  <si>
    <t>कर्ज़</t>
  </si>
  <si>
    <t>्जा</t>
  </si>
  <si>
    <t>कब</t>
  </si>
  <si>
    <t>्जे</t>
  </si>
  <si>
    <t>कब्जे</t>
  </si>
  <si>
    <t>्टी</t>
  </si>
  <si>
    <t>मिल्टी</t>
  </si>
  <si>
    <t>्णाधीन</t>
  </si>
  <si>
    <t>्ति</t>
  </si>
  <si>
    <t>शक्ति</t>
  </si>
  <si>
    <t>्ती</t>
  </si>
  <si>
    <t>कर्ती</t>
  </si>
  <si>
    <t>्द</t>
  </si>
  <si>
    <t>दर्द</t>
  </si>
  <si>
    <t>्दिक</t>
  </si>
  <si>
    <t>हार्दिक</t>
  </si>
  <si>
    <t>्ने</t>
  </si>
  <si>
    <t>्प</t>
  </si>
  <si>
    <t>्फ</t>
  </si>
  <si>
    <t>सिर्फ</t>
  </si>
  <si>
    <t>्मी</t>
  </si>
  <si>
    <t>कर्मी</t>
  </si>
  <si>
    <t>्य</t>
  </si>
  <si>
    <t>राज्य</t>
  </si>
  <si>
    <t>्र</t>
  </si>
  <si>
    <t>्ला</t>
  </si>
  <si>
    <t>्शल</t>
  </si>
  <si>
    <t>मार्शल</t>
  </si>
  <si>
    <t>्ष</t>
  </si>
  <si>
    <t>्षद</t>
  </si>
  <si>
    <t>पार्षद</t>
  </si>
  <si>
    <t>्से</t>
  </si>
  <si>
    <t>morph_process_type</t>
    <phoneticPr fontId="2" type="noConversion"/>
  </si>
  <si>
    <t>anno_1/0</t>
    <phoneticPr fontId="2" type="noConversion"/>
  </si>
  <si>
    <t>inflexion</t>
    <phoneticPr fontId="2" type="noConversion"/>
  </si>
  <si>
    <t>अनाथ</t>
    <phoneticPr fontId="2" type="noConversion"/>
  </si>
  <si>
    <t>derivation</t>
    <phoneticPr fontId="2" type="noConversion"/>
  </si>
  <si>
    <t>note</t>
    <phoneticPr fontId="2" type="noConversion"/>
  </si>
  <si>
    <t>अनेक</t>
    <phoneticPr fontId="2" type="noConversion"/>
  </si>
  <si>
    <t>right stem not in lexicon</t>
    <phoneticPr fontId="2" type="noConversion"/>
  </si>
  <si>
    <t>सरकार</t>
    <phoneticPr fontId="2" type="noConversion"/>
  </si>
  <si>
    <t>असरकारक</t>
    <phoneticPr fontId="2" type="noConversion"/>
  </si>
  <si>
    <t>antonym</t>
    <phoneticPr fontId="2" type="noConversion"/>
  </si>
  <si>
    <t>अंजाम</t>
    <phoneticPr fontId="2" type="noConversion"/>
  </si>
  <si>
    <t>जाम</t>
    <phoneticPr fontId="2" type="noConversion"/>
  </si>
  <si>
    <t>persian</t>
    <phoneticPr fontId="2" type="noConversion"/>
  </si>
  <si>
    <t>आंतकवादी</t>
    <phoneticPr fontId="2" type="noConversion"/>
  </si>
  <si>
    <t>wrong seg</t>
    <phoneticPr fontId="2" type="noConversion"/>
  </si>
  <si>
    <t>相关又不相关。（word-stem）（word-）</t>
    <phoneticPr fontId="2" type="noConversion"/>
  </si>
  <si>
    <t>भूमिका</t>
    <phoneticPr fontId="2" type="noConversion"/>
  </si>
  <si>
    <t>कारखाने</t>
    <phoneticPr fontId="2" type="noConversion"/>
  </si>
  <si>
    <t>这类需要加入-stemchange的部分</t>
    <phoneticPr fontId="2" type="noConversion"/>
  </si>
  <si>
    <t>आपातकाल</t>
    <phoneticPr fontId="2" type="noConversion"/>
  </si>
  <si>
    <t>compound</t>
    <phoneticPr fontId="2" type="noConversion"/>
  </si>
  <si>
    <t>abbr</t>
    <phoneticPr fontId="2" type="noConversion"/>
  </si>
  <si>
    <t>कर्मचारी</t>
    <phoneticPr fontId="2" type="noConversion"/>
  </si>
  <si>
    <t>stem-afffix switch</t>
    <phoneticPr fontId="2" type="noConversion"/>
  </si>
  <si>
    <t>कार्य</t>
    <phoneticPr fontId="2" type="noConversion"/>
  </si>
  <si>
    <t>stats</t>
    <phoneticPr fontId="2" type="noConversion"/>
  </si>
  <si>
    <t>anno_num:</t>
    <phoneticPr fontId="2" type="noConversion"/>
  </si>
  <si>
    <t>anno_1</t>
    <phoneticPr fontId="2" type="noConversion"/>
  </si>
  <si>
    <t>anno_0</t>
    <phoneticPr fontId="2" type="noConversion"/>
  </si>
  <si>
    <t>Confusion Matrix</t>
    <phoneticPr fontId="2" type="noConversion"/>
  </si>
  <si>
    <t>T_anno</t>
    <phoneticPr fontId="2" type="noConversion"/>
  </si>
  <si>
    <t>F_anno</t>
    <phoneticPr fontId="2" type="noConversion"/>
  </si>
  <si>
    <t>T_predict</t>
    <phoneticPr fontId="2" type="noConversion"/>
  </si>
  <si>
    <t>F_predict</t>
    <phoneticPr fontId="2" type="noConversion"/>
  </si>
  <si>
    <t>anno_avg</t>
    <phoneticPr fontId="2" type="noConversion"/>
  </si>
  <si>
    <t>anno_simi_avg</t>
    <phoneticPr fontId="2" type="noConversion"/>
  </si>
  <si>
    <t>total_simi_distribution</t>
    <phoneticPr fontId="2" type="noConversion"/>
  </si>
  <si>
    <t>T-test</t>
    <phoneticPr fontId="2" type="noConversion"/>
  </si>
  <si>
    <t>conjugation</t>
    <phoneticPr fontId="2" type="noConversion"/>
  </si>
  <si>
    <t>घटनाक्रम</t>
    <phoneticPr fontId="2" type="noConversion"/>
  </si>
  <si>
    <t>जन्मभूमि</t>
    <phoneticPr fontId="2" type="noConversion"/>
  </si>
  <si>
    <t>रोकटोक</t>
    <phoneticPr fontId="2" type="noConversion"/>
  </si>
  <si>
    <t>परता</t>
    <phoneticPr fontId="2" type="noConversion"/>
  </si>
  <si>
    <t>वर्तमान</t>
    <phoneticPr fontId="2" type="noConversion"/>
  </si>
  <si>
    <t>थाना</t>
    <phoneticPr fontId="2" type="noConversion"/>
  </si>
  <si>
    <t>माना</t>
    <phoneticPr fontId="2" type="noConversion"/>
  </si>
  <si>
    <t>सेना</t>
    <phoneticPr fontId="2" type="noConversion"/>
  </si>
  <si>
    <t>परना</t>
    <phoneticPr fontId="2" type="noConversion"/>
  </si>
  <si>
    <t>पैमाने</t>
    <phoneticPr fontId="2" type="noConversion"/>
  </si>
  <si>
    <t>महीने</t>
    <phoneticPr fontId="2" type="noConversion"/>
  </si>
  <si>
    <t>हिसाब</t>
    <phoneticPr fontId="2" type="noConversion"/>
  </si>
  <si>
    <t>एकर</t>
    <phoneticPr fontId="2" type="noConversion"/>
  </si>
  <si>
    <t>कार्यवाही</t>
    <phoneticPr fontId="2" type="noConversion"/>
  </si>
  <si>
    <t>declension</t>
    <phoneticPr fontId="2" type="noConversion"/>
  </si>
  <si>
    <t>कटा</t>
    <phoneticPr fontId="2" type="noConversion"/>
  </si>
  <si>
    <t>जीता</t>
    <phoneticPr fontId="2" type="noConversion"/>
  </si>
  <si>
    <t>दब</t>
    <phoneticPr fontId="2" type="noConversion"/>
  </si>
  <si>
    <t>मारा</t>
    <phoneticPr fontId="2" type="noConversion"/>
  </si>
  <si>
    <t>हालांकि</t>
    <phoneticPr fontId="2" type="noConversion"/>
  </si>
  <si>
    <t>पूर्वाचल</t>
    <phoneticPr fontId="2" type="noConversion"/>
  </si>
  <si>
    <t>दौरान</t>
    <phoneticPr fontId="2" type="noConversion"/>
  </si>
  <si>
    <t>कहानी</t>
    <phoneticPr fontId="2" type="noConversion"/>
  </si>
  <si>
    <t>कार्यालय</t>
    <phoneticPr fontId="2" type="noConversion"/>
  </si>
  <si>
    <t>मुख्यालय</t>
    <phoneticPr fontId="2" type="noConversion"/>
  </si>
  <si>
    <t>आतंकी</t>
    <phoneticPr fontId="2" type="noConversion"/>
  </si>
  <si>
    <t>जानी</t>
    <phoneticPr fontId="2" type="noConversion"/>
  </si>
  <si>
    <t>नामी</t>
    <phoneticPr fontId="2" type="noConversion"/>
  </si>
  <si>
    <t>ग्रामीण</t>
    <phoneticPr fontId="2" type="noConversion"/>
  </si>
  <si>
    <t>ग्राम</t>
    <phoneticPr fontId="2" type="noConversion"/>
  </si>
  <si>
    <t>चालू</t>
    <phoneticPr fontId="2" type="noConversion"/>
  </si>
  <si>
    <t>आग</t>
    <phoneticPr fontId="2" type="noConversion"/>
  </si>
  <si>
    <t>चाल</t>
    <phoneticPr fontId="2" type="noConversion"/>
  </si>
  <si>
    <t>चाले</t>
    <phoneticPr fontId="2" type="noConversion"/>
  </si>
  <si>
    <t>जान</t>
    <phoneticPr fontId="2" type="noConversion"/>
  </si>
  <si>
    <t>जीत</t>
    <phoneticPr fontId="2" type="noConversion"/>
  </si>
  <si>
    <t>दबे</t>
    <phoneticPr fontId="2" type="noConversion"/>
  </si>
  <si>
    <t>सिर</t>
    <phoneticPr fontId="2" type="noConversion"/>
  </si>
  <si>
    <t>सिरे</t>
    <phoneticPr fontId="2" type="noConversion"/>
  </si>
  <si>
    <t>हार</t>
    <phoneticPr fontId="2" type="noConversion"/>
  </si>
  <si>
    <t>हारे</t>
    <phoneticPr fontId="2" type="noConversion"/>
  </si>
  <si>
    <t>समझौता</t>
    <phoneticPr fontId="2" type="noConversion"/>
  </si>
  <si>
    <t>अहम</t>
    <phoneticPr fontId="2" type="noConversion"/>
  </si>
  <si>
    <t>अहमियत</t>
    <phoneticPr fontId="2" type="noConversion"/>
  </si>
  <si>
    <t>अवसरवादी</t>
    <phoneticPr fontId="2" type="noConversion"/>
  </si>
  <si>
    <t>ऊपर</t>
    <phoneticPr fontId="2" type="noConversion"/>
  </si>
  <si>
    <t>precision</t>
    <phoneticPr fontId="2" type="noConversion"/>
  </si>
  <si>
    <t>recall</t>
    <phoneticPr fontId="2" type="noConversion"/>
  </si>
  <si>
    <t>plot</t>
    <phoneticPr fontId="2" type="noConversion"/>
  </si>
  <si>
    <t>x(c_s)-y</t>
    <phoneticPr fontId="2" type="noConversion"/>
  </si>
  <si>
    <t>acc</t>
    <phoneticPr fontId="2" type="noConversion"/>
  </si>
  <si>
    <t>F-1</t>
    <phoneticPr fontId="2" type="noConversion"/>
  </si>
  <si>
    <t>threshold</t>
    <phoneticPr fontId="2" type="noConversion"/>
  </si>
  <si>
    <t>count</t>
    <phoneticPr fontId="2" type="noConversion"/>
  </si>
  <si>
    <t>acc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</si>
</sst>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Kohinoor Devanagari"/>
      <family val="2"/>
      <charset val="134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10" fontId="0" fillId="2" borderId="0" xfId="1" applyNumberFormat="1" applyFont="1" applyFill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Sheet1!$F$2:$F$1318</c:f>
              <c:numCache>
                <c:formatCode>General</c:formatCode>
                <c:ptCount val="1317"/>
                <c:pt idx="0">
                  <c:v>0.1280421316623688</c:v>
                </c:pt>
                <c:pt idx="1">
                  <c:v>0.18228223919868469</c:v>
                </c:pt>
                <c:pt idx="2">
                  <c:v>9.7065910696983337E-2</c:v>
                </c:pt>
                <c:pt idx="3">
                  <c:v>5.4432779550552368E-2</c:v>
                </c:pt>
                <c:pt idx="4">
                  <c:v>7.9236306250095367E-2</c:v>
                </c:pt>
                <c:pt idx="5">
                  <c:v>0.26772993803024292</c:v>
                </c:pt>
                <c:pt idx="6">
                  <c:v>0.20646613836288449</c:v>
                </c:pt>
                <c:pt idx="7">
                  <c:v>0.17538537085056299</c:v>
                </c:pt>
                <c:pt idx="8">
                  <c:v>7.747504860162735E-2</c:v>
                </c:pt>
                <c:pt idx="9">
                  <c:v>6.3861794769763947E-2</c:v>
                </c:pt>
                <c:pt idx="10">
                  <c:v>0.53825002908706665</c:v>
                </c:pt>
                <c:pt idx="11">
                  <c:v>0.154585987329483</c:v>
                </c:pt>
                <c:pt idx="12">
                  <c:v>0.43773850798606873</c:v>
                </c:pt>
                <c:pt idx="13">
                  <c:v>4.0459424257278442E-2</c:v>
                </c:pt>
                <c:pt idx="14">
                  <c:v>6.7231535911560059E-2</c:v>
                </c:pt>
                <c:pt idx="15">
                  <c:v>0.14064851403236389</c:v>
                </c:pt>
                <c:pt idx="16">
                  <c:v>0.10217806696891781</c:v>
                </c:pt>
                <c:pt idx="17">
                  <c:v>0.24107521772384641</c:v>
                </c:pt>
                <c:pt idx="18">
                  <c:v>0.22796493768692019</c:v>
                </c:pt>
                <c:pt idx="19">
                  <c:v>0.1231378093361855</c:v>
                </c:pt>
                <c:pt idx="20">
                  <c:v>0.2657034695148468</c:v>
                </c:pt>
                <c:pt idx="21">
                  <c:v>6.7737668752670288E-2</c:v>
                </c:pt>
                <c:pt idx="22">
                  <c:v>7.0264325477182874E-3</c:v>
                </c:pt>
                <c:pt idx="23">
                  <c:v>0.60310977697372437</c:v>
                </c:pt>
                <c:pt idx="24">
                  <c:v>2.858366817235947E-2</c:v>
                </c:pt>
                <c:pt idx="25">
                  <c:v>0.14032185077667239</c:v>
                </c:pt>
                <c:pt idx="26">
                  <c:v>0.23399421572685239</c:v>
                </c:pt>
                <c:pt idx="27">
                  <c:v>0.1424502432346344</c:v>
                </c:pt>
                <c:pt idx="28">
                  <c:v>0.23785953223705289</c:v>
                </c:pt>
                <c:pt idx="29">
                  <c:v>5.2377317100763321E-2</c:v>
                </c:pt>
                <c:pt idx="30">
                  <c:v>0.13325472176074979</c:v>
                </c:pt>
                <c:pt idx="31">
                  <c:v>0.39966258406639099</c:v>
                </c:pt>
                <c:pt idx="32">
                  <c:v>0.22669689357280731</c:v>
                </c:pt>
                <c:pt idx="33">
                  <c:v>0.17888104915618899</c:v>
                </c:pt>
                <c:pt idx="34">
                  <c:v>0.32678687572479248</c:v>
                </c:pt>
                <c:pt idx="35">
                  <c:v>0.35381951928138727</c:v>
                </c:pt>
                <c:pt idx="36">
                  <c:v>0.22796493768692019</c:v>
                </c:pt>
                <c:pt idx="37">
                  <c:v>0.12963397800922391</c:v>
                </c:pt>
                <c:pt idx="38">
                  <c:v>0.1027750074863434</c:v>
                </c:pt>
                <c:pt idx="39">
                  <c:v>3.4462176263332367E-2</c:v>
                </c:pt>
                <c:pt idx="40">
                  <c:v>9.3987345695495605E-2</c:v>
                </c:pt>
                <c:pt idx="41">
                  <c:v>8.749699592590332E-2</c:v>
                </c:pt>
                <c:pt idx="42">
                  <c:v>0.25060772895812988</c:v>
                </c:pt>
                <c:pt idx="43">
                  <c:v>0.16758254170417791</c:v>
                </c:pt>
                <c:pt idx="44">
                  <c:v>0.16544009745120999</c:v>
                </c:pt>
                <c:pt idx="45">
                  <c:v>0.48540502786636353</c:v>
                </c:pt>
                <c:pt idx="46">
                  <c:v>2.3838674649596211E-2</c:v>
                </c:pt>
                <c:pt idx="47">
                  <c:v>7.004258781671524E-2</c:v>
                </c:pt>
                <c:pt idx="48">
                  <c:v>7.3372490704059601E-2</c:v>
                </c:pt>
                <c:pt idx="49">
                  <c:v>5.645187571644783E-2</c:v>
                </c:pt>
                <c:pt idx="50">
                  <c:v>0.12998101115226751</c:v>
                </c:pt>
                <c:pt idx="51">
                  <c:v>8.8702123612165451E-3</c:v>
                </c:pt>
                <c:pt idx="52">
                  <c:v>2.1238487213850021E-2</c:v>
                </c:pt>
                <c:pt idx="53">
                  <c:v>-7.7450703829526901E-3</c:v>
                </c:pt>
                <c:pt idx="54">
                  <c:v>0.34279698133468628</c:v>
                </c:pt>
                <c:pt idx="55">
                  <c:v>0.17610746622085571</c:v>
                </c:pt>
                <c:pt idx="56">
                  <c:v>8.4956474602222443E-2</c:v>
                </c:pt>
                <c:pt idx="57">
                  <c:v>0.27843913435935969</c:v>
                </c:pt>
                <c:pt idx="58">
                  <c:v>6.5373882651329041E-2</c:v>
                </c:pt>
                <c:pt idx="59">
                  <c:v>3.6699503660202033E-2</c:v>
                </c:pt>
                <c:pt idx="60">
                  <c:v>1.495308894664049E-2</c:v>
                </c:pt>
                <c:pt idx="61">
                  <c:v>5.2415341138839722E-2</c:v>
                </c:pt>
                <c:pt idx="62">
                  <c:v>0.16666004061698911</c:v>
                </c:pt>
                <c:pt idx="63">
                  <c:v>6.7487135529518127E-2</c:v>
                </c:pt>
                <c:pt idx="64">
                  <c:v>0.20898169279098511</c:v>
                </c:pt>
                <c:pt idx="65">
                  <c:v>0.36239975690841669</c:v>
                </c:pt>
                <c:pt idx="66">
                  <c:v>7.9236306250095367E-2</c:v>
                </c:pt>
                <c:pt idx="67">
                  <c:v>2.3694054689258341E-3</c:v>
                </c:pt>
                <c:pt idx="68">
                  <c:v>2.302243746817112E-2</c:v>
                </c:pt>
                <c:pt idx="69">
                  <c:v>0.21693143248558039</c:v>
                </c:pt>
                <c:pt idx="70">
                  <c:v>0.13381706178188321</c:v>
                </c:pt>
                <c:pt idx="71">
                  <c:v>5.8740470558404922E-2</c:v>
                </c:pt>
                <c:pt idx="72">
                  <c:v>8.8254787027835846E-2</c:v>
                </c:pt>
                <c:pt idx="73">
                  <c:v>0.17687314748764041</c:v>
                </c:pt>
                <c:pt idx="74">
                  <c:v>0.12754110991954801</c:v>
                </c:pt>
                <c:pt idx="75">
                  <c:v>6.7640200257301331E-2</c:v>
                </c:pt>
                <c:pt idx="76">
                  <c:v>6.6058754920959473E-2</c:v>
                </c:pt>
                <c:pt idx="77">
                  <c:v>3.249039500951767E-2</c:v>
                </c:pt>
                <c:pt idx="78">
                  <c:v>6.4674362540245056E-2</c:v>
                </c:pt>
                <c:pt idx="79">
                  <c:v>0.20281228423118591</c:v>
                </c:pt>
                <c:pt idx="80">
                  <c:v>0.11421492695808411</c:v>
                </c:pt>
                <c:pt idx="81">
                  <c:v>0.11157020181417469</c:v>
                </c:pt>
                <c:pt idx="82">
                  <c:v>0.1424328088760376</c:v>
                </c:pt>
                <c:pt idx="83">
                  <c:v>0.14273653924465179</c:v>
                </c:pt>
                <c:pt idx="84">
                  <c:v>0.1241152882575989</c:v>
                </c:pt>
                <c:pt idx="85">
                  <c:v>8.7170816957950592E-2</c:v>
                </c:pt>
                <c:pt idx="86">
                  <c:v>0.11442463845014569</c:v>
                </c:pt>
                <c:pt idx="87">
                  <c:v>0.1038503497838974</c:v>
                </c:pt>
                <c:pt idx="88">
                  <c:v>8.0503702163696289E-2</c:v>
                </c:pt>
                <c:pt idx="89">
                  <c:v>0.21324445307254791</c:v>
                </c:pt>
                <c:pt idx="90">
                  <c:v>0.1652534902095795</c:v>
                </c:pt>
                <c:pt idx="91">
                  <c:v>0.1885479390621185</c:v>
                </c:pt>
                <c:pt idx="92">
                  <c:v>0.45713523030281072</c:v>
                </c:pt>
                <c:pt idx="93">
                  <c:v>0.15449805557727811</c:v>
                </c:pt>
                <c:pt idx="94">
                  <c:v>0.36560326814651489</c:v>
                </c:pt>
                <c:pt idx="95">
                  <c:v>0.1279291957616806</c:v>
                </c:pt>
                <c:pt idx="96">
                  <c:v>0.2250882089138031</c:v>
                </c:pt>
                <c:pt idx="97">
                  <c:v>0.23981527984142301</c:v>
                </c:pt>
                <c:pt idx="98">
                  <c:v>0.1639304310083389</c:v>
                </c:pt>
                <c:pt idx="99">
                  <c:v>0.13185390830039981</c:v>
                </c:pt>
                <c:pt idx="100">
                  <c:v>0.1468553692102432</c:v>
                </c:pt>
                <c:pt idx="101">
                  <c:v>6.8892374634742737E-2</c:v>
                </c:pt>
                <c:pt idx="102">
                  <c:v>4.1800364851951599E-2</c:v>
                </c:pt>
                <c:pt idx="103">
                  <c:v>0.20016962289810181</c:v>
                </c:pt>
                <c:pt idx="104">
                  <c:v>0.15708576142787931</c:v>
                </c:pt>
                <c:pt idx="105">
                  <c:v>4.2090795934200287E-2</c:v>
                </c:pt>
                <c:pt idx="106">
                  <c:v>0.54706007242202759</c:v>
                </c:pt>
                <c:pt idx="107">
                  <c:v>0.17101916670799261</c:v>
                </c:pt>
                <c:pt idx="108">
                  <c:v>0.46280375123023992</c:v>
                </c:pt>
                <c:pt idx="109">
                  <c:v>0.51834481954574585</c:v>
                </c:pt>
                <c:pt idx="110">
                  <c:v>0.1181385591626167</c:v>
                </c:pt>
                <c:pt idx="111">
                  <c:v>7.6367594301700592E-2</c:v>
                </c:pt>
                <c:pt idx="112">
                  <c:v>7.6990291476249695E-2</c:v>
                </c:pt>
                <c:pt idx="113">
                  <c:v>0.15949392318725589</c:v>
                </c:pt>
                <c:pt idx="114">
                  <c:v>5.5251091718673713E-2</c:v>
                </c:pt>
                <c:pt idx="115">
                  <c:v>0.116579681634903</c:v>
                </c:pt>
                <c:pt idx="116">
                  <c:v>0.34335541725158691</c:v>
                </c:pt>
                <c:pt idx="117">
                  <c:v>0.23324267566204071</c:v>
                </c:pt>
                <c:pt idx="118">
                  <c:v>0.10217806696891781</c:v>
                </c:pt>
                <c:pt idx="119">
                  <c:v>0.15815246105194089</c:v>
                </c:pt>
                <c:pt idx="120">
                  <c:v>0.317768394947052</c:v>
                </c:pt>
                <c:pt idx="121">
                  <c:v>0.37631618976593018</c:v>
                </c:pt>
                <c:pt idx="122">
                  <c:v>0.24647402763366699</c:v>
                </c:pt>
                <c:pt idx="123">
                  <c:v>0.20861124992370611</c:v>
                </c:pt>
                <c:pt idx="124">
                  <c:v>0.12876901030540469</c:v>
                </c:pt>
                <c:pt idx="125">
                  <c:v>0.26324814558029169</c:v>
                </c:pt>
                <c:pt idx="126">
                  <c:v>0.47244727611541748</c:v>
                </c:pt>
                <c:pt idx="127">
                  <c:v>7.7136419713497162E-2</c:v>
                </c:pt>
                <c:pt idx="128">
                  <c:v>6.1168789863586433E-2</c:v>
                </c:pt>
                <c:pt idx="129">
                  <c:v>0.1052120700478554</c:v>
                </c:pt>
                <c:pt idx="130">
                  <c:v>0.1018387228250504</c:v>
                </c:pt>
                <c:pt idx="131">
                  <c:v>5.6856102310121059E-3</c:v>
                </c:pt>
                <c:pt idx="132">
                  <c:v>0.60109543800354004</c:v>
                </c:pt>
                <c:pt idx="133">
                  <c:v>0.53504270315170288</c:v>
                </c:pt>
                <c:pt idx="134">
                  <c:v>0.14061208069324491</c:v>
                </c:pt>
                <c:pt idx="135">
                  <c:v>0.50188100337982178</c:v>
                </c:pt>
                <c:pt idx="136">
                  <c:v>0.58335047960281372</c:v>
                </c:pt>
                <c:pt idx="137">
                  <c:v>0.18681249022483831</c:v>
                </c:pt>
                <c:pt idx="138">
                  <c:v>0.2135235667228699</c:v>
                </c:pt>
                <c:pt idx="139">
                  <c:v>0.16758254170417791</c:v>
                </c:pt>
                <c:pt idx="140">
                  <c:v>0.435548335313797</c:v>
                </c:pt>
                <c:pt idx="141">
                  <c:v>0.50747984647750854</c:v>
                </c:pt>
                <c:pt idx="142">
                  <c:v>0.58227252960205078</c:v>
                </c:pt>
                <c:pt idx="143">
                  <c:v>0.53383076190948486</c:v>
                </c:pt>
                <c:pt idx="144">
                  <c:v>5.5397611111402512E-2</c:v>
                </c:pt>
                <c:pt idx="145">
                  <c:v>7.1183592081069946E-2</c:v>
                </c:pt>
                <c:pt idx="146">
                  <c:v>5.7737641036510468E-2</c:v>
                </c:pt>
                <c:pt idx="147">
                  <c:v>0.15120528638362879</c:v>
                </c:pt>
                <c:pt idx="148">
                  <c:v>0.1320309042930603</c:v>
                </c:pt>
                <c:pt idx="149">
                  <c:v>0.50353777408599854</c:v>
                </c:pt>
                <c:pt idx="150">
                  <c:v>0.46882188320159912</c:v>
                </c:pt>
                <c:pt idx="151">
                  <c:v>0.47675910592079163</c:v>
                </c:pt>
                <c:pt idx="152">
                  <c:v>2.1238487213850021E-2</c:v>
                </c:pt>
                <c:pt idx="153">
                  <c:v>0.16499936580657959</c:v>
                </c:pt>
                <c:pt idx="154">
                  <c:v>0.17877225577831271</c:v>
                </c:pt>
                <c:pt idx="155">
                  <c:v>5.54158054292202E-2</c:v>
                </c:pt>
                <c:pt idx="156">
                  <c:v>0.2657034695148468</c:v>
                </c:pt>
                <c:pt idx="157">
                  <c:v>-8.9410707005299628E-5</c:v>
                </c:pt>
                <c:pt idx="158">
                  <c:v>0.18067124485969541</c:v>
                </c:pt>
                <c:pt idx="159">
                  <c:v>2.858366817235947E-2</c:v>
                </c:pt>
                <c:pt idx="160">
                  <c:v>-2.8375687077641491E-2</c:v>
                </c:pt>
                <c:pt idx="161">
                  <c:v>0.2139421999454498</c:v>
                </c:pt>
                <c:pt idx="162">
                  <c:v>0.13500797748565671</c:v>
                </c:pt>
                <c:pt idx="163">
                  <c:v>0.1823743283748627</c:v>
                </c:pt>
                <c:pt idx="164">
                  <c:v>0.66802424192428589</c:v>
                </c:pt>
                <c:pt idx="165">
                  <c:v>7.6367594301700592E-2</c:v>
                </c:pt>
                <c:pt idx="166">
                  <c:v>0.1180325224995613</c:v>
                </c:pt>
                <c:pt idx="167">
                  <c:v>7.6217249035835266E-2</c:v>
                </c:pt>
                <c:pt idx="168">
                  <c:v>0.1802147030830383</c:v>
                </c:pt>
                <c:pt idx="169">
                  <c:v>0.39726567268371582</c:v>
                </c:pt>
                <c:pt idx="170">
                  <c:v>0.15379494428634641</c:v>
                </c:pt>
                <c:pt idx="171">
                  <c:v>0.19288492202758789</c:v>
                </c:pt>
                <c:pt idx="172">
                  <c:v>0.28414431214332581</c:v>
                </c:pt>
                <c:pt idx="173">
                  <c:v>0.56340080499649048</c:v>
                </c:pt>
                <c:pt idx="174">
                  <c:v>0.16722621023654941</c:v>
                </c:pt>
                <c:pt idx="175">
                  <c:v>0.52095663547515869</c:v>
                </c:pt>
                <c:pt idx="176">
                  <c:v>0.20875060558319089</c:v>
                </c:pt>
                <c:pt idx="177">
                  <c:v>0.7005763053894043</c:v>
                </c:pt>
                <c:pt idx="178">
                  <c:v>0.66341191530227661</c:v>
                </c:pt>
                <c:pt idx="179">
                  <c:v>0.58830744028091431</c:v>
                </c:pt>
                <c:pt idx="180">
                  <c:v>0.49908366799354548</c:v>
                </c:pt>
                <c:pt idx="181">
                  <c:v>0.58340561389923096</c:v>
                </c:pt>
                <c:pt idx="182">
                  <c:v>0.32888197898864752</c:v>
                </c:pt>
                <c:pt idx="183">
                  <c:v>0.122649110853672</c:v>
                </c:pt>
                <c:pt idx="184">
                  <c:v>0.21585303544998169</c:v>
                </c:pt>
                <c:pt idx="185">
                  <c:v>0.12389526516199111</c:v>
                </c:pt>
                <c:pt idx="186">
                  <c:v>0.22468727827072141</c:v>
                </c:pt>
                <c:pt idx="187">
                  <c:v>0.1325806528329849</c:v>
                </c:pt>
                <c:pt idx="188">
                  <c:v>0.1047234982252121</c:v>
                </c:pt>
                <c:pt idx="189">
                  <c:v>0.10882403701543809</c:v>
                </c:pt>
                <c:pt idx="190">
                  <c:v>8.2042425870895386E-2</c:v>
                </c:pt>
                <c:pt idx="191">
                  <c:v>0.26527342200279241</c:v>
                </c:pt>
                <c:pt idx="192">
                  <c:v>0.31064152717590332</c:v>
                </c:pt>
                <c:pt idx="193">
                  <c:v>4.8166085034608841E-2</c:v>
                </c:pt>
                <c:pt idx="194">
                  <c:v>0.17859563231468201</c:v>
                </c:pt>
                <c:pt idx="195">
                  <c:v>7.0821568369865417E-2</c:v>
                </c:pt>
                <c:pt idx="196">
                  <c:v>0.16573512554168701</c:v>
                </c:pt>
                <c:pt idx="197">
                  <c:v>4.8112139105796807E-2</c:v>
                </c:pt>
                <c:pt idx="198">
                  <c:v>0.10998401790857321</c:v>
                </c:pt>
                <c:pt idx="199">
                  <c:v>0.41287124156951899</c:v>
                </c:pt>
                <c:pt idx="200">
                  <c:v>1.6291107982397079E-2</c:v>
                </c:pt>
                <c:pt idx="201">
                  <c:v>0.29779720306396479</c:v>
                </c:pt>
                <c:pt idx="202">
                  <c:v>0.28061032295227051</c:v>
                </c:pt>
                <c:pt idx="203">
                  <c:v>0.25782415270805359</c:v>
                </c:pt>
                <c:pt idx="204">
                  <c:v>0.16551877558231351</c:v>
                </c:pt>
                <c:pt idx="205">
                  <c:v>3.7198979407548899E-4</c:v>
                </c:pt>
                <c:pt idx="206">
                  <c:v>0.42615529894828802</c:v>
                </c:pt>
                <c:pt idx="207">
                  <c:v>0.65637743473052979</c:v>
                </c:pt>
                <c:pt idx="208">
                  <c:v>0.1111635938286781</c:v>
                </c:pt>
                <c:pt idx="209">
                  <c:v>0.15648522973060611</c:v>
                </c:pt>
                <c:pt idx="210">
                  <c:v>0.22930993139743799</c:v>
                </c:pt>
                <c:pt idx="211">
                  <c:v>0.33120810985565191</c:v>
                </c:pt>
                <c:pt idx="212">
                  <c:v>0.31871125102043152</c:v>
                </c:pt>
                <c:pt idx="213">
                  <c:v>0.42953047156333918</c:v>
                </c:pt>
                <c:pt idx="214">
                  <c:v>0.26796701550483698</c:v>
                </c:pt>
                <c:pt idx="215">
                  <c:v>9.923061728477478E-2</c:v>
                </c:pt>
                <c:pt idx="216">
                  <c:v>0.1710880100727081</c:v>
                </c:pt>
                <c:pt idx="217">
                  <c:v>0.1025282219052315</c:v>
                </c:pt>
                <c:pt idx="218">
                  <c:v>3.5477533936500549E-2</c:v>
                </c:pt>
                <c:pt idx="219">
                  <c:v>0.18772165477275851</c:v>
                </c:pt>
                <c:pt idx="220">
                  <c:v>0.50703668594360352</c:v>
                </c:pt>
                <c:pt idx="221">
                  <c:v>0.62984424829483032</c:v>
                </c:pt>
                <c:pt idx="222">
                  <c:v>0.6228182315826416</c:v>
                </c:pt>
                <c:pt idx="223">
                  <c:v>0.11286243051290509</c:v>
                </c:pt>
                <c:pt idx="224">
                  <c:v>0.29748266935348511</c:v>
                </c:pt>
                <c:pt idx="225">
                  <c:v>0.69028717279434204</c:v>
                </c:pt>
                <c:pt idx="226">
                  <c:v>0.13288018107414251</c:v>
                </c:pt>
                <c:pt idx="227">
                  <c:v>6.4933933317661285E-2</c:v>
                </c:pt>
                <c:pt idx="228">
                  <c:v>0.25532755255699158</c:v>
                </c:pt>
                <c:pt idx="229">
                  <c:v>0.41429772973060608</c:v>
                </c:pt>
                <c:pt idx="230">
                  <c:v>0.56670236587524414</c:v>
                </c:pt>
                <c:pt idx="231">
                  <c:v>1.0050231590867041E-2</c:v>
                </c:pt>
                <c:pt idx="232">
                  <c:v>6.1598725616931922E-2</c:v>
                </c:pt>
                <c:pt idx="233">
                  <c:v>0.17877225577831271</c:v>
                </c:pt>
                <c:pt idx="234">
                  <c:v>0.27228531241416931</c:v>
                </c:pt>
                <c:pt idx="235">
                  <c:v>0.23030965030193329</c:v>
                </c:pt>
                <c:pt idx="236">
                  <c:v>0.24640582501888281</c:v>
                </c:pt>
                <c:pt idx="237">
                  <c:v>0.2098170667886734</c:v>
                </c:pt>
                <c:pt idx="238">
                  <c:v>0.1216298490762711</c:v>
                </c:pt>
                <c:pt idx="239">
                  <c:v>0.1009470671415329</c:v>
                </c:pt>
                <c:pt idx="240">
                  <c:v>0.19936622679233551</c:v>
                </c:pt>
                <c:pt idx="241">
                  <c:v>5.54158054292202E-2</c:v>
                </c:pt>
                <c:pt idx="242">
                  <c:v>0.20678342878818509</c:v>
                </c:pt>
                <c:pt idx="243">
                  <c:v>0.33339741826057429</c:v>
                </c:pt>
                <c:pt idx="244">
                  <c:v>0.31424039602279658</c:v>
                </c:pt>
                <c:pt idx="245">
                  <c:v>4.3414473533630371E-2</c:v>
                </c:pt>
                <c:pt idx="246">
                  <c:v>3.9541579782962799E-2</c:v>
                </c:pt>
                <c:pt idx="247">
                  <c:v>0.73536854982376099</c:v>
                </c:pt>
                <c:pt idx="248">
                  <c:v>0.19740727543830869</c:v>
                </c:pt>
                <c:pt idx="249">
                  <c:v>0.49809354543685908</c:v>
                </c:pt>
                <c:pt idx="250">
                  <c:v>9.9198952317237854E-2</c:v>
                </c:pt>
                <c:pt idx="251">
                  <c:v>7.4717633426189423E-2</c:v>
                </c:pt>
                <c:pt idx="252">
                  <c:v>0.10673846304416661</c:v>
                </c:pt>
                <c:pt idx="253">
                  <c:v>0.15103787183761599</c:v>
                </c:pt>
                <c:pt idx="254">
                  <c:v>0.22349068522453311</c:v>
                </c:pt>
                <c:pt idx="255">
                  <c:v>0.43316981196403498</c:v>
                </c:pt>
                <c:pt idx="256">
                  <c:v>0.17264172434806821</c:v>
                </c:pt>
                <c:pt idx="257">
                  <c:v>8.0420166254043579E-2</c:v>
                </c:pt>
                <c:pt idx="258">
                  <c:v>0.1702480465173721</c:v>
                </c:pt>
                <c:pt idx="259">
                  <c:v>0.1272747069597244</c:v>
                </c:pt>
                <c:pt idx="260">
                  <c:v>0.1025282219052315</c:v>
                </c:pt>
                <c:pt idx="261">
                  <c:v>6.27702996134758E-2</c:v>
                </c:pt>
                <c:pt idx="262">
                  <c:v>0.1129832789301872</c:v>
                </c:pt>
                <c:pt idx="263">
                  <c:v>0.10606586188077929</c:v>
                </c:pt>
                <c:pt idx="264">
                  <c:v>1.0050231590867041E-2</c:v>
                </c:pt>
                <c:pt idx="265">
                  <c:v>0.15047430992126459</c:v>
                </c:pt>
                <c:pt idx="266">
                  <c:v>9.4233788549900055E-2</c:v>
                </c:pt>
                <c:pt idx="267">
                  <c:v>0.40841087698936462</c:v>
                </c:pt>
                <c:pt idx="268">
                  <c:v>0.3755214512348175</c:v>
                </c:pt>
                <c:pt idx="269">
                  <c:v>0.19740727543830869</c:v>
                </c:pt>
                <c:pt idx="270">
                  <c:v>0.1693837642669678</c:v>
                </c:pt>
                <c:pt idx="271">
                  <c:v>0.139192134141922</c:v>
                </c:pt>
                <c:pt idx="272">
                  <c:v>0.13056334853172299</c:v>
                </c:pt>
                <c:pt idx="273">
                  <c:v>0.1724449098110199</c:v>
                </c:pt>
                <c:pt idx="274">
                  <c:v>5.9678312391042709E-2</c:v>
                </c:pt>
                <c:pt idx="275">
                  <c:v>0.1649700254201889</c:v>
                </c:pt>
                <c:pt idx="276">
                  <c:v>0.1681089848279953</c:v>
                </c:pt>
                <c:pt idx="277">
                  <c:v>4.0503654628992081E-2</c:v>
                </c:pt>
                <c:pt idx="278">
                  <c:v>0.22253201901912689</c:v>
                </c:pt>
                <c:pt idx="279">
                  <c:v>4.1800364851951599E-2</c:v>
                </c:pt>
                <c:pt idx="280">
                  <c:v>-1.09202554449439E-2</c:v>
                </c:pt>
                <c:pt idx="281">
                  <c:v>0.32025274634361273</c:v>
                </c:pt>
                <c:pt idx="282">
                  <c:v>0.14503063261508939</c:v>
                </c:pt>
                <c:pt idx="283">
                  <c:v>0.13293829560279849</c:v>
                </c:pt>
                <c:pt idx="284">
                  <c:v>0.1131191551685333</c:v>
                </c:pt>
                <c:pt idx="285">
                  <c:v>9.2295855283737183E-2</c:v>
                </c:pt>
                <c:pt idx="286">
                  <c:v>0.12810540199279791</c:v>
                </c:pt>
                <c:pt idx="287">
                  <c:v>8.751407265663147E-2</c:v>
                </c:pt>
                <c:pt idx="288">
                  <c:v>0.182093545794487</c:v>
                </c:pt>
                <c:pt idx="289">
                  <c:v>0.1683591157197952</c:v>
                </c:pt>
                <c:pt idx="290">
                  <c:v>9.4275893643498421E-3</c:v>
                </c:pt>
                <c:pt idx="291">
                  <c:v>0.19318656623363489</c:v>
                </c:pt>
                <c:pt idx="292">
                  <c:v>0.11879698932170869</c:v>
                </c:pt>
                <c:pt idx="293">
                  <c:v>0.1096316576004028</c:v>
                </c:pt>
                <c:pt idx="294">
                  <c:v>2.8496719896793369E-2</c:v>
                </c:pt>
                <c:pt idx="295">
                  <c:v>0.15134462714195249</c:v>
                </c:pt>
                <c:pt idx="296">
                  <c:v>9.1694265604019165E-2</c:v>
                </c:pt>
                <c:pt idx="297">
                  <c:v>0.1593150198459625</c:v>
                </c:pt>
                <c:pt idx="298">
                  <c:v>0.17733834683895111</c:v>
                </c:pt>
                <c:pt idx="299">
                  <c:v>5.7737641036510468E-2</c:v>
                </c:pt>
                <c:pt idx="300">
                  <c:v>0.10484519600868231</c:v>
                </c:pt>
                <c:pt idx="301">
                  <c:v>0.22423052787780759</c:v>
                </c:pt>
                <c:pt idx="302">
                  <c:v>0.13288018107414251</c:v>
                </c:pt>
                <c:pt idx="303">
                  <c:v>0.27601510286331182</c:v>
                </c:pt>
                <c:pt idx="304">
                  <c:v>6.4457878470420837E-2</c:v>
                </c:pt>
                <c:pt idx="305">
                  <c:v>5.0065517425537109E-2</c:v>
                </c:pt>
                <c:pt idx="306">
                  <c:v>0.1148044914007187</c:v>
                </c:pt>
                <c:pt idx="307">
                  <c:v>0.14985392987728119</c:v>
                </c:pt>
                <c:pt idx="308">
                  <c:v>0.45704996585845947</c:v>
                </c:pt>
                <c:pt idx="309">
                  <c:v>0.35946550965309138</c:v>
                </c:pt>
                <c:pt idx="310">
                  <c:v>0.12490202486515049</c:v>
                </c:pt>
                <c:pt idx="311">
                  <c:v>5.4244417697191238E-2</c:v>
                </c:pt>
                <c:pt idx="312">
                  <c:v>0.15103787183761599</c:v>
                </c:pt>
                <c:pt idx="313">
                  <c:v>8.9858032763004303E-2</c:v>
                </c:pt>
                <c:pt idx="314">
                  <c:v>0.32651084661483759</c:v>
                </c:pt>
                <c:pt idx="315">
                  <c:v>0.1229757368564606</c:v>
                </c:pt>
                <c:pt idx="316">
                  <c:v>0.2426993399858475</c:v>
                </c:pt>
                <c:pt idx="317">
                  <c:v>0.19710789620876309</c:v>
                </c:pt>
                <c:pt idx="318">
                  <c:v>0.1690830588340759</c:v>
                </c:pt>
                <c:pt idx="319">
                  <c:v>0.16901616752147669</c:v>
                </c:pt>
                <c:pt idx="320">
                  <c:v>0.13626144826412201</c:v>
                </c:pt>
                <c:pt idx="321">
                  <c:v>0.13248924911022189</c:v>
                </c:pt>
                <c:pt idx="322">
                  <c:v>2.4066530168056492E-2</c:v>
                </c:pt>
                <c:pt idx="323">
                  <c:v>0.28618481755256647</c:v>
                </c:pt>
                <c:pt idx="324">
                  <c:v>0.14653557538986209</c:v>
                </c:pt>
                <c:pt idx="325">
                  <c:v>0.23429535329341891</c:v>
                </c:pt>
                <c:pt idx="326">
                  <c:v>0.32577449083328253</c:v>
                </c:pt>
                <c:pt idx="327">
                  <c:v>9.0674795210361481E-2</c:v>
                </c:pt>
                <c:pt idx="328">
                  <c:v>0.3390812873840332</c:v>
                </c:pt>
                <c:pt idx="329">
                  <c:v>0.12980717420578</c:v>
                </c:pt>
                <c:pt idx="330">
                  <c:v>0.5420108437538147</c:v>
                </c:pt>
                <c:pt idx="331">
                  <c:v>0.52890187501907349</c:v>
                </c:pt>
                <c:pt idx="332">
                  <c:v>6.380733847618103E-2</c:v>
                </c:pt>
                <c:pt idx="333">
                  <c:v>0.1199008971452713</c:v>
                </c:pt>
                <c:pt idx="334">
                  <c:v>0.15540243685245511</c:v>
                </c:pt>
                <c:pt idx="335">
                  <c:v>0.35480418801307678</c:v>
                </c:pt>
                <c:pt idx="336">
                  <c:v>0.36425775289535522</c:v>
                </c:pt>
                <c:pt idx="337">
                  <c:v>0.27457857131958008</c:v>
                </c:pt>
                <c:pt idx="338">
                  <c:v>0.10366923362016681</c:v>
                </c:pt>
                <c:pt idx="339">
                  <c:v>0.141272097826004</c:v>
                </c:pt>
                <c:pt idx="340">
                  <c:v>0.1204761937260628</c:v>
                </c:pt>
                <c:pt idx="341">
                  <c:v>0.178369015455246</c:v>
                </c:pt>
                <c:pt idx="342">
                  <c:v>1.441914704628289E-3</c:v>
                </c:pt>
                <c:pt idx="343">
                  <c:v>5.8084737509489059E-2</c:v>
                </c:pt>
                <c:pt idx="344">
                  <c:v>0.1239780783653259</c:v>
                </c:pt>
                <c:pt idx="345">
                  <c:v>0.12772576510906219</c:v>
                </c:pt>
                <c:pt idx="346">
                  <c:v>0.10764410346746441</c:v>
                </c:pt>
                <c:pt idx="347">
                  <c:v>0.12916795909404749</c:v>
                </c:pt>
                <c:pt idx="348">
                  <c:v>0.2327018529176712</c:v>
                </c:pt>
                <c:pt idx="349">
                  <c:v>0.13433358073234561</c:v>
                </c:pt>
                <c:pt idx="350">
                  <c:v>5.8696869760751717E-2</c:v>
                </c:pt>
                <c:pt idx="351">
                  <c:v>0.29958528280258179</c:v>
                </c:pt>
                <c:pt idx="352">
                  <c:v>-1.5954237896949051E-3</c:v>
                </c:pt>
                <c:pt idx="353">
                  <c:v>0.1368021368980408</c:v>
                </c:pt>
                <c:pt idx="354">
                  <c:v>0.1167870461940765</c:v>
                </c:pt>
                <c:pt idx="355">
                  <c:v>-2.8375687077641491E-2</c:v>
                </c:pt>
                <c:pt idx="356">
                  <c:v>0.41703897714614868</c:v>
                </c:pt>
                <c:pt idx="357">
                  <c:v>6.0015588998794563E-2</c:v>
                </c:pt>
                <c:pt idx="358">
                  <c:v>0.1200751513242722</c:v>
                </c:pt>
                <c:pt idx="359">
                  <c:v>0.1095989346504211</c:v>
                </c:pt>
                <c:pt idx="360">
                  <c:v>0.12613433599472049</c:v>
                </c:pt>
                <c:pt idx="361">
                  <c:v>6.848868727684021E-2</c:v>
                </c:pt>
                <c:pt idx="362">
                  <c:v>0.1198085844516754</c:v>
                </c:pt>
                <c:pt idx="363">
                  <c:v>8.4088504314422607E-2</c:v>
                </c:pt>
                <c:pt idx="364">
                  <c:v>0.1108176708221436</c:v>
                </c:pt>
                <c:pt idx="365">
                  <c:v>0.34995684027671808</c:v>
                </c:pt>
                <c:pt idx="366">
                  <c:v>0.13195046782493591</c:v>
                </c:pt>
                <c:pt idx="367">
                  <c:v>0.12989424169063571</c:v>
                </c:pt>
                <c:pt idx="368">
                  <c:v>5.7944655418396003E-2</c:v>
                </c:pt>
                <c:pt idx="369">
                  <c:v>1.495308894664049E-2</c:v>
                </c:pt>
                <c:pt idx="370">
                  <c:v>8.5453175008296967E-2</c:v>
                </c:pt>
                <c:pt idx="371">
                  <c:v>8.0503702163696289E-2</c:v>
                </c:pt>
                <c:pt idx="372">
                  <c:v>0.1287078857421875</c:v>
                </c:pt>
                <c:pt idx="373">
                  <c:v>0.29582163691520691</c:v>
                </c:pt>
                <c:pt idx="374">
                  <c:v>0.35019931197166437</c:v>
                </c:pt>
                <c:pt idx="375">
                  <c:v>9.3987345695495605E-2</c:v>
                </c:pt>
                <c:pt idx="376">
                  <c:v>0.1623565852642059</c:v>
                </c:pt>
                <c:pt idx="377">
                  <c:v>3.8729261606931693E-2</c:v>
                </c:pt>
                <c:pt idx="378">
                  <c:v>0.34279483556747442</c:v>
                </c:pt>
                <c:pt idx="379">
                  <c:v>0.55678653717041016</c:v>
                </c:pt>
                <c:pt idx="380">
                  <c:v>0.1195721253752708</c:v>
                </c:pt>
                <c:pt idx="381">
                  <c:v>5.9678312391042709E-2</c:v>
                </c:pt>
                <c:pt idx="382">
                  <c:v>0.2365164905786514</c:v>
                </c:pt>
                <c:pt idx="383">
                  <c:v>1.8688162788748741E-2</c:v>
                </c:pt>
                <c:pt idx="384">
                  <c:v>3.6699503660202033E-2</c:v>
                </c:pt>
                <c:pt idx="385">
                  <c:v>6.5373882651329041E-2</c:v>
                </c:pt>
                <c:pt idx="386">
                  <c:v>0.20577982068061829</c:v>
                </c:pt>
                <c:pt idx="387">
                  <c:v>2.2973095998167992E-2</c:v>
                </c:pt>
                <c:pt idx="388">
                  <c:v>0.35456189513206482</c:v>
                </c:pt>
                <c:pt idx="389">
                  <c:v>0.38973814249038702</c:v>
                </c:pt>
                <c:pt idx="390">
                  <c:v>0.50338828563690186</c:v>
                </c:pt>
                <c:pt idx="391">
                  <c:v>9.6147291362285614E-2</c:v>
                </c:pt>
                <c:pt idx="392">
                  <c:v>0.48191094398498541</c:v>
                </c:pt>
                <c:pt idx="393">
                  <c:v>0.54766625165939331</c:v>
                </c:pt>
                <c:pt idx="394">
                  <c:v>0.195307582616806</c:v>
                </c:pt>
                <c:pt idx="395">
                  <c:v>0.16980783641338351</c:v>
                </c:pt>
                <c:pt idx="396">
                  <c:v>0.1077372506260872</c:v>
                </c:pt>
                <c:pt idx="397">
                  <c:v>0.53716087341308594</c:v>
                </c:pt>
                <c:pt idx="398">
                  <c:v>0.15522497892379761</c:v>
                </c:pt>
                <c:pt idx="399">
                  <c:v>0.42872190475463873</c:v>
                </c:pt>
                <c:pt idx="400">
                  <c:v>0.56181293725967407</c:v>
                </c:pt>
                <c:pt idx="401">
                  <c:v>0.55397981405258179</c:v>
                </c:pt>
                <c:pt idx="402">
                  <c:v>0.11163435131311419</c:v>
                </c:pt>
                <c:pt idx="403">
                  <c:v>0.17371481657028201</c:v>
                </c:pt>
                <c:pt idx="404">
                  <c:v>0.15071561932563779</c:v>
                </c:pt>
                <c:pt idx="405">
                  <c:v>8.8748425245285034E-2</c:v>
                </c:pt>
                <c:pt idx="406">
                  <c:v>7.0009410381317139E-2</c:v>
                </c:pt>
                <c:pt idx="407">
                  <c:v>0.1196470111608505</c:v>
                </c:pt>
                <c:pt idx="408">
                  <c:v>2.721456624567509E-2</c:v>
                </c:pt>
                <c:pt idx="409">
                  <c:v>1.200262922793627E-2</c:v>
                </c:pt>
                <c:pt idx="410">
                  <c:v>6.5892636775970459E-2</c:v>
                </c:pt>
                <c:pt idx="411">
                  <c:v>4.5546643435955048E-2</c:v>
                </c:pt>
                <c:pt idx="412">
                  <c:v>0.46982589364051819</c:v>
                </c:pt>
                <c:pt idx="413">
                  <c:v>0.10198478400707239</c:v>
                </c:pt>
                <c:pt idx="414">
                  <c:v>0.48054203391075129</c:v>
                </c:pt>
                <c:pt idx="415">
                  <c:v>0.43847367167472839</c:v>
                </c:pt>
                <c:pt idx="416">
                  <c:v>0.49806830286979681</c:v>
                </c:pt>
                <c:pt idx="417">
                  <c:v>0.54341137409210205</c:v>
                </c:pt>
                <c:pt idx="418">
                  <c:v>8.4903791546821594E-2</c:v>
                </c:pt>
                <c:pt idx="419">
                  <c:v>-3.0134501866996288E-3</c:v>
                </c:pt>
                <c:pt idx="420">
                  <c:v>1.2030914425849909E-2</c:v>
                </c:pt>
                <c:pt idx="421">
                  <c:v>0.17532810568809509</c:v>
                </c:pt>
                <c:pt idx="422">
                  <c:v>0.1447158753871918</c:v>
                </c:pt>
                <c:pt idx="423">
                  <c:v>0.3303743302822113</c:v>
                </c:pt>
                <c:pt idx="424">
                  <c:v>0.1183112561702728</c:v>
                </c:pt>
                <c:pt idx="425">
                  <c:v>0.1921546012163162</c:v>
                </c:pt>
                <c:pt idx="426">
                  <c:v>0.54333019256591797</c:v>
                </c:pt>
                <c:pt idx="427">
                  <c:v>0.19182063639163971</c:v>
                </c:pt>
                <c:pt idx="428">
                  <c:v>0.45152127742767328</c:v>
                </c:pt>
                <c:pt idx="429">
                  <c:v>0.40742939710617071</c:v>
                </c:pt>
                <c:pt idx="430">
                  <c:v>0.46612095832824713</c:v>
                </c:pt>
                <c:pt idx="431">
                  <c:v>0.2879924476146698</c:v>
                </c:pt>
                <c:pt idx="432">
                  <c:v>0.11577364802360531</c:v>
                </c:pt>
                <c:pt idx="433">
                  <c:v>0.22858117520809171</c:v>
                </c:pt>
                <c:pt idx="434">
                  <c:v>0.1217902526259422</c:v>
                </c:pt>
                <c:pt idx="435">
                  <c:v>0.60214722156524658</c:v>
                </c:pt>
                <c:pt idx="436">
                  <c:v>0.5198790431022644</c:v>
                </c:pt>
                <c:pt idx="437">
                  <c:v>0.56165808439254761</c:v>
                </c:pt>
                <c:pt idx="438">
                  <c:v>0.45476275682449341</c:v>
                </c:pt>
                <c:pt idx="439">
                  <c:v>0.57435542345046997</c:v>
                </c:pt>
                <c:pt idx="440">
                  <c:v>0.51795303821563721</c:v>
                </c:pt>
                <c:pt idx="441">
                  <c:v>0.55135887861251831</c:v>
                </c:pt>
                <c:pt idx="442">
                  <c:v>0.56224173307418823</c:v>
                </c:pt>
                <c:pt idx="443">
                  <c:v>0.10198478400707239</c:v>
                </c:pt>
                <c:pt idx="444">
                  <c:v>5.7944655418396003E-2</c:v>
                </c:pt>
                <c:pt idx="445">
                  <c:v>0.16833071410655981</c:v>
                </c:pt>
                <c:pt idx="446">
                  <c:v>5.2260525524616241E-2</c:v>
                </c:pt>
                <c:pt idx="447">
                  <c:v>0.1489251106977463</c:v>
                </c:pt>
                <c:pt idx="448">
                  <c:v>0.24675630033016199</c:v>
                </c:pt>
                <c:pt idx="449">
                  <c:v>2.2443937137722969E-2</c:v>
                </c:pt>
                <c:pt idx="450">
                  <c:v>0.1231378093361855</c:v>
                </c:pt>
                <c:pt idx="451">
                  <c:v>-1.8184913322329521E-2</c:v>
                </c:pt>
                <c:pt idx="452">
                  <c:v>0.29203993082046509</c:v>
                </c:pt>
                <c:pt idx="453">
                  <c:v>3.2731108367443078E-2</c:v>
                </c:pt>
                <c:pt idx="454">
                  <c:v>0.1259414404630661</c:v>
                </c:pt>
                <c:pt idx="455">
                  <c:v>7.4749939143657684E-2</c:v>
                </c:pt>
                <c:pt idx="456">
                  <c:v>0.1410510987043381</c:v>
                </c:pt>
                <c:pt idx="457">
                  <c:v>7.1183592081069946E-2</c:v>
                </c:pt>
                <c:pt idx="458">
                  <c:v>6.7487135529518127E-2</c:v>
                </c:pt>
                <c:pt idx="459">
                  <c:v>0.27457857131958008</c:v>
                </c:pt>
                <c:pt idx="460">
                  <c:v>0.36425775289535522</c:v>
                </c:pt>
                <c:pt idx="461">
                  <c:v>0.18334637582302091</c:v>
                </c:pt>
                <c:pt idx="462">
                  <c:v>0.15949392318725589</c:v>
                </c:pt>
                <c:pt idx="463">
                  <c:v>0.36560326814651489</c:v>
                </c:pt>
                <c:pt idx="464">
                  <c:v>0.28212270140647888</c:v>
                </c:pt>
                <c:pt idx="465">
                  <c:v>0.20016962289810181</c:v>
                </c:pt>
                <c:pt idx="466">
                  <c:v>0.16722621023654941</c:v>
                </c:pt>
                <c:pt idx="467">
                  <c:v>0.1320309042930603</c:v>
                </c:pt>
                <c:pt idx="468">
                  <c:v>0.23589438199996951</c:v>
                </c:pt>
                <c:pt idx="469">
                  <c:v>0.45260715484619141</c:v>
                </c:pt>
                <c:pt idx="470">
                  <c:v>3.4750018268823617E-2</c:v>
                </c:pt>
                <c:pt idx="471">
                  <c:v>0.45073685050010681</c:v>
                </c:pt>
                <c:pt idx="472">
                  <c:v>0.23989526927471161</c:v>
                </c:pt>
                <c:pt idx="473">
                  <c:v>0.32180950045585632</c:v>
                </c:pt>
                <c:pt idx="474">
                  <c:v>0.1578823924064636</c:v>
                </c:pt>
                <c:pt idx="475">
                  <c:v>0.32230442762374878</c:v>
                </c:pt>
                <c:pt idx="476">
                  <c:v>0.27634492516517639</c:v>
                </c:pt>
                <c:pt idx="477">
                  <c:v>0.1221832185983658</c:v>
                </c:pt>
                <c:pt idx="478">
                  <c:v>0.18304628133773801</c:v>
                </c:pt>
                <c:pt idx="479">
                  <c:v>0.11286243051290509</c:v>
                </c:pt>
                <c:pt idx="480">
                  <c:v>7.0821568369865417E-2</c:v>
                </c:pt>
                <c:pt idx="481">
                  <c:v>0.1130929589271545</c:v>
                </c:pt>
                <c:pt idx="482">
                  <c:v>0.14187771081924441</c:v>
                </c:pt>
                <c:pt idx="483">
                  <c:v>7.0264325477182874E-3</c:v>
                </c:pt>
                <c:pt idx="484">
                  <c:v>0.13676425814628601</c:v>
                </c:pt>
                <c:pt idx="485">
                  <c:v>0.11557777225971221</c:v>
                </c:pt>
                <c:pt idx="486">
                  <c:v>0.14871878921985629</c:v>
                </c:pt>
                <c:pt idx="487">
                  <c:v>0.12993766367435461</c:v>
                </c:pt>
                <c:pt idx="488">
                  <c:v>0.24989898502826691</c:v>
                </c:pt>
                <c:pt idx="489">
                  <c:v>0.29535782337188721</c:v>
                </c:pt>
                <c:pt idx="490">
                  <c:v>0.24012511968612671</c:v>
                </c:pt>
                <c:pt idx="491">
                  <c:v>0.16450455784797671</c:v>
                </c:pt>
                <c:pt idx="492">
                  <c:v>0.1241152882575989</c:v>
                </c:pt>
                <c:pt idx="493">
                  <c:v>7.6889246702194214E-2</c:v>
                </c:pt>
                <c:pt idx="494">
                  <c:v>7.0009410381317139E-2</c:v>
                </c:pt>
                <c:pt idx="495">
                  <c:v>5.193275585770607E-2</c:v>
                </c:pt>
                <c:pt idx="496">
                  <c:v>1.5339070931077E-2</c:v>
                </c:pt>
                <c:pt idx="497">
                  <c:v>9.5475325360894203E-3</c:v>
                </c:pt>
                <c:pt idx="498">
                  <c:v>0.14871878921985629</c:v>
                </c:pt>
                <c:pt idx="499">
                  <c:v>7.004258781671524E-2</c:v>
                </c:pt>
                <c:pt idx="500">
                  <c:v>3.249039500951767E-2</c:v>
                </c:pt>
                <c:pt idx="501">
                  <c:v>6.3821300864219666E-2</c:v>
                </c:pt>
                <c:pt idx="502">
                  <c:v>0.14361567795276639</c:v>
                </c:pt>
                <c:pt idx="503">
                  <c:v>0.25342544913291931</c:v>
                </c:pt>
                <c:pt idx="504">
                  <c:v>8.8494502007961273E-2</c:v>
                </c:pt>
                <c:pt idx="505">
                  <c:v>9.923061728477478E-2</c:v>
                </c:pt>
                <c:pt idx="506">
                  <c:v>0.30867263674736017</c:v>
                </c:pt>
                <c:pt idx="507">
                  <c:v>0.14550641179084781</c:v>
                </c:pt>
                <c:pt idx="508">
                  <c:v>7.6990291476249695E-2</c:v>
                </c:pt>
                <c:pt idx="509">
                  <c:v>7.5282759964466095E-2</c:v>
                </c:pt>
                <c:pt idx="510">
                  <c:v>0.18639914691448209</c:v>
                </c:pt>
                <c:pt idx="511">
                  <c:v>3.9796028286218643E-2</c:v>
                </c:pt>
                <c:pt idx="512">
                  <c:v>4.6630658209323883E-2</c:v>
                </c:pt>
                <c:pt idx="513">
                  <c:v>0.13195046782493591</c:v>
                </c:pt>
                <c:pt idx="514">
                  <c:v>0.52445590496063232</c:v>
                </c:pt>
                <c:pt idx="515">
                  <c:v>0.49321392178535461</c:v>
                </c:pt>
                <c:pt idx="516">
                  <c:v>0.488719642162323</c:v>
                </c:pt>
                <c:pt idx="517">
                  <c:v>0.45914697647094732</c:v>
                </c:pt>
                <c:pt idx="518">
                  <c:v>0.44964340329170233</c:v>
                </c:pt>
                <c:pt idx="519">
                  <c:v>0.16139419376850131</c:v>
                </c:pt>
                <c:pt idx="520">
                  <c:v>0.1037087291479111</c:v>
                </c:pt>
                <c:pt idx="521">
                  <c:v>0.18315777182579041</c:v>
                </c:pt>
                <c:pt idx="522">
                  <c:v>0.1047022566199303</c:v>
                </c:pt>
                <c:pt idx="523">
                  <c:v>0.25893422961235052</c:v>
                </c:pt>
                <c:pt idx="524">
                  <c:v>0.39079618453979492</c:v>
                </c:pt>
                <c:pt idx="525">
                  <c:v>0.20174987614154821</c:v>
                </c:pt>
                <c:pt idx="526">
                  <c:v>0.5255439281463623</c:v>
                </c:pt>
                <c:pt idx="527">
                  <c:v>0.55525392293930054</c:v>
                </c:pt>
                <c:pt idx="528">
                  <c:v>0.1572544127702713</c:v>
                </c:pt>
                <c:pt idx="529">
                  <c:v>0.56632024049758911</c:v>
                </c:pt>
                <c:pt idx="530">
                  <c:v>0.21014723181724551</c:v>
                </c:pt>
                <c:pt idx="531">
                  <c:v>3.0004948377609249E-2</c:v>
                </c:pt>
                <c:pt idx="532">
                  <c:v>0.23717682063579559</c:v>
                </c:pt>
                <c:pt idx="533">
                  <c:v>0.23488084971904749</c:v>
                </c:pt>
                <c:pt idx="534">
                  <c:v>0.19182063639163971</c:v>
                </c:pt>
                <c:pt idx="535">
                  <c:v>-2.9913537204265591E-2</c:v>
                </c:pt>
                <c:pt idx="536">
                  <c:v>0.29093953967094421</c:v>
                </c:pt>
                <c:pt idx="537">
                  <c:v>0.26565688848495478</c:v>
                </c:pt>
                <c:pt idx="538">
                  <c:v>0.2104070633649826</c:v>
                </c:pt>
                <c:pt idx="539">
                  <c:v>0.17932762205600741</c:v>
                </c:pt>
                <c:pt idx="540">
                  <c:v>0.12989424169063571</c:v>
                </c:pt>
                <c:pt idx="541">
                  <c:v>8.9804619550704956E-2</c:v>
                </c:pt>
                <c:pt idx="542">
                  <c:v>5.8337468653917313E-2</c:v>
                </c:pt>
                <c:pt idx="543">
                  <c:v>0.33489188551902771</c:v>
                </c:pt>
                <c:pt idx="544">
                  <c:v>0.20409667491912839</c:v>
                </c:pt>
                <c:pt idx="545">
                  <c:v>8.345697820186615E-2</c:v>
                </c:pt>
                <c:pt idx="546">
                  <c:v>0.39886143803596502</c:v>
                </c:pt>
                <c:pt idx="547">
                  <c:v>-1.09202554449439E-2</c:v>
                </c:pt>
                <c:pt idx="548">
                  <c:v>0.17035835981369021</c:v>
                </c:pt>
                <c:pt idx="549">
                  <c:v>0.41370698809623718</c:v>
                </c:pt>
                <c:pt idx="550">
                  <c:v>0.16471417248249051</c:v>
                </c:pt>
                <c:pt idx="551">
                  <c:v>0.14603140950202939</c:v>
                </c:pt>
                <c:pt idx="552">
                  <c:v>0.44648325443267822</c:v>
                </c:pt>
                <c:pt idx="553">
                  <c:v>0.42823949456214899</c:v>
                </c:pt>
                <c:pt idx="554">
                  <c:v>0.24568332731723791</c:v>
                </c:pt>
                <c:pt idx="555">
                  <c:v>0.27265751361846918</c:v>
                </c:pt>
                <c:pt idx="556">
                  <c:v>0.55356091260910034</c:v>
                </c:pt>
                <c:pt idx="557">
                  <c:v>0.51952308416366577</c:v>
                </c:pt>
                <c:pt idx="558">
                  <c:v>1.6291107982397079E-2</c:v>
                </c:pt>
                <c:pt idx="559">
                  <c:v>0.66463297605514526</c:v>
                </c:pt>
                <c:pt idx="560">
                  <c:v>0.44870394468307501</c:v>
                </c:pt>
                <c:pt idx="561">
                  <c:v>0.47361874580383301</c:v>
                </c:pt>
                <c:pt idx="562">
                  <c:v>0.35097739100456238</c:v>
                </c:pt>
                <c:pt idx="563">
                  <c:v>0.65247118473052979</c:v>
                </c:pt>
                <c:pt idx="564">
                  <c:v>0.17429834604263311</c:v>
                </c:pt>
                <c:pt idx="565">
                  <c:v>0.22894519567489621</c:v>
                </c:pt>
                <c:pt idx="566">
                  <c:v>0.13988496363162989</c:v>
                </c:pt>
                <c:pt idx="567">
                  <c:v>0.55465441942214966</c:v>
                </c:pt>
                <c:pt idx="568">
                  <c:v>0.61650973558425903</c:v>
                </c:pt>
                <c:pt idx="569">
                  <c:v>0.32316687703132629</c:v>
                </c:pt>
                <c:pt idx="570">
                  <c:v>0.72543686628341675</c:v>
                </c:pt>
                <c:pt idx="571">
                  <c:v>0.59006214141845703</c:v>
                </c:pt>
                <c:pt idx="572">
                  <c:v>0.50726348161697388</c:v>
                </c:pt>
                <c:pt idx="573">
                  <c:v>0.29861032962799072</c:v>
                </c:pt>
                <c:pt idx="574">
                  <c:v>0.43607765436172491</c:v>
                </c:pt>
                <c:pt idx="575">
                  <c:v>0.49832978844642639</c:v>
                </c:pt>
                <c:pt idx="576">
                  <c:v>0.61361873149871826</c:v>
                </c:pt>
                <c:pt idx="577">
                  <c:v>0.59882611036300659</c:v>
                </c:pt>
                <c:pt idx="578">
                  <c:v>0.1073384657502174</c:v>
                </c:pt>
                <c:pt idx="579">
                  <c:v>0.55010837316513062</c:v>
                </c:pt>
                <c:pt idx="580">
                  <c:v>0.6040303111076355</c:v>
                </c:pt>
                <c:pt idx="581">
                  <c:v>0.50895547866821289</c:v>
                </c:pt>
                <c:pt idx="582">
                  <c:v>0.10998401790857321</c:v>
                </c:pt>
                <c:pt idx="583">
                  <c:v>0.56794172525405884</c:v>
                </c:pt>
                <c:pt idx="584">
                  <c:v>0.67646414041519165</c:v>
                </c:pt>
                <c:pt idx="585">
                  <c:v>0.50667375326156616</c:v>
                </c:pt>
                <c:pt idx="586">
                  <c:v>0.34484747052192688</c:v>
                </c:pt>
                <c:pt idx="587">
                  <c:v>0.61854308843612671</c:v>
                </c:pt>
                <c:pt idx="588">
                  <c:v>0.25934383273124689</c:v>
                </c:pt>
                <c:pt idx="589">
                  <c:v>8.1959560513496399E-2</c:v>
                </c:pt>
                <c:pt idx="590">
                  <c:v>9.02891606092453E-2</c:v>
                </c:pt>
                <c:pt idx="591">
                  <c:v>0.11489748954772951</c:v>
                </c:pt>
                <c:pt idx="592">
                  <c:v>7.4941076338291168E-2</c:v>
                </c:pt>
                <c:pt idx="593">
                  <c:v>2.886724658310413E-2</c:v>
                </c:pt>
                <c:pt idx="594">
                  <c:v>6.1968155205249793E-2</c:v>
                </c:pt>
                <c:pt idx="595">
                  <c:v>0.22423052787780759</c:v>
                </c:pt>
                <c:pt idx="596">
                  <c:v>9.7334869205951691E-2</c:v>
                </c:pt>
                <c:pt idx="597">
                  <c:v>0.12756720185279849</c:v>
                </c:pt>
                <c:pt idx="598">
                  <c:v>0.21973554790019989</c:v>
                </c:pt>
                <c:pt idx="599">
                  <c:v>0.15754631161689761</c:v>
                </c:pt>
                <c:pt idx="600">
                  <c:v>0.1082518473267555</c:v>
                </c:pt>
                <c:pt idx="601">
                  <c:v>0.18670983612537381</c:v>
                </c:pt>
                <c:pt idx="602">
                  <c:v>0.17212459444999689</c:v>
                </c:pt>
                <c:pt idx="603">
                  <c:v>0.1023338213562965</c:v>
                </c:pt>
                <c:pt idx="604">
                  <c:v>0.36217224597930908</c:v>
                </c:pt>
                <c:pt idx="605">
                  <c:v>0.1682512313127518</c:v>
                </c:pt>
                <c:pt idx="606">
                  <c:v>8.2342520356178284E-2</c:v>
                </c:pt>
                <c:pt idx="607">
                  <c:v>0.213025838136673</c:v>
                </c:pt>
                <c:pt idx="608">
                  <c:v>5.9608947485685349E-2</c:v>
                </c:pt>
                <c:pt idx="609">
                  <c:v>0.24110753834247589</c:v>
                </c:pt>
                <c:pt idx="610">
                  <c:v>0.13227649033069611</c:v>
                </c:pt>
                <c:pt idx="611">
                  <c:v>0.1108176708221436</c:v>
                </c:pt>
                <c:pt idx="612">
                  <c:v>-1.420081872493029E-2</c:v>
                </c:pt>
                <c:pt idx="613">
                  <c:v>6.2432825565338128E-2</c:v>
                </c:pt>
                <c:pt idx="614">
                  <c:v>0.13988496363162989</c:v>
                </c:pt>
                <c:pt idx="615">
                  <c:v>0.18129740655422211</c:v>
                </c:pt>
                <c:pt idx="616">
                  <c:v>0.32105913758277888</c:v>
                </c:pt>
                <c:pt idx="617">
                  <c:v>0.17630438506603241</c:v>
                </c:pt>
                <c:pt idx="618">
                  <c:v>9.6031822264194489E-2</c:v>
                </c:pt>
                <c:pt idx="619">
                  <c:v>0.18974132835865021</c:v>
                </c:pt>
                <c:pt idx="620">
                  <c:v>0.1673251390457153</c:v>
                </c:pt>
                <c:pt idx="621">
                  <c:v>0.21776154637336731</c:v>
                </c:pt>
                <c:pt idx="622">
                  <c:v>5.6573610752820969E-2</c:v>
                </c:pt>
                <c:pt idx="623">
                  <c:v>0.1008640229701996</c:v>
                </c:pt>
                <c:pt idx="624">
                  <c:v>0.1073384657502174</c:v>
                </c:pt>
                <c:pt idx="625">
                  <c:v>0.1972629725933075</c:v>
                </c:pt>
                <c:pt idx="626">
                  <c:v>4.0459424257278442E-2</c:v>
                </c:pt>
                <c:pt idx="627">
                  <c:v>9.9774166941642761E-2</c:v>
                </c:pt>
                <c:pt idx="628">
                  <c:v>0.26422718167304993</c:v>
                </c:pt>
                <c:pt idx="629">
                  <c:v>6.5440528094768524E-2</c:v>
                </c:pt>
                <c:pt idx="630">
                  <c:v>7.6096855103969574E-2</c:v>
                </c:pt>
                <c:pt idx="631">
                  <c:v>0.39856424927711492</c:v>
                </c:pt>
                <c:pt idx="632">
                  <c:v>0.2009564787149429</c:v>
                </c:pt>
                <c:pt idx="633">
                  <c:v>0.61117607355117798</c:v>
                </c:pt>
                <c:pt idx="634">
                  <c:v>0.1198085844516754</c:v>
                </c:pt>
                <c:pt idx="635">
                  <c:v>6.0295995324850082E-2</c:v>
                </c:pt>
                <c:pt idx="636">
                  <c:v>0.22159479558467859</c:v>
                </c:pt>
                <c:pt idx="637">
                  <c:v>3.2731108367443078E-2</c:v>
                </c:pt>
                <c:pt idx="638">
                  <c:v>0.51299077272415161</c:v>
                </c:pt>
                <c:pt idx="639">
                  <c:v>0.36070889234542852</c:v>
                </c:pt>
                <c:pt idx="640">
                  <c:v>4.4566374272108078E-3</c:v>
                </c:pt>
                <c:pt idx="641">
                  <c:v>8.2718133926391602E-2</c:v>
                </c:pt>
                <c:pt idx="642">
                  <c:v>0.40934851765632629</c:v>
                </c:pt>
                <c:pt idx="643">
                  <c:v>0.1855870187282562</c:v>
                </c:pt>
                <c:pt idx="644">
                  <c:v>0.18871946632862091</c:v>
                </c:pt>
                <c:pt idx="645">
                  <c:v>5.8397676795721047E-2</c:v>
                </c:pt>
                <c:pt idx="646">
                  <c:v>0.27601510286331182</c:v>
                </c:pt>
                <c:pt idx="647">
                  <c:v>9.8928920924663544E-2</c:v>
                </c:pt>
                <c:pt idx="648">
                  <c:v>0.25039947032928472</c:v>
                </c:pt>
                <c:pt idx="649">
                  <c:v>0.2030870467424393</c:v>
                </c:pt>
                <c:pt idx="650">
                  <c:v>0.18681249022483831</c:v>
                </c:pt>
                <c:pt idx="651">
                  <c:v>0.28506186604499822</c:v>
                </c:pt>
                <c:pt idx="652">
                  <c:v>0.19123601913452151</c:v>
                </c:pt>
                <c:pt idx="653">
                  <c:v>0.17429834604263311</c:v>
                </c:pt>
                <c:pt idx="654">
                  <c:v>0.1649392694234848</c:v>
                </c:pt>
                <c:pt idx="655">
                  <c:v>0.12737324833869931</c:v>
                </c:pt>
                <c:pt idx="656">
                  <c:v>0.11577364802360531</c:v>
                </c:pt>
                <c:pt idx="657">
                  <c:v>0.31010425090789789</c:v>
                </c:pt>
                <c:pt idx="658">
                  <c:v>0.2407812625169754</c:v>
                </c:pt>
                <c:pt idx="659">
                  <c:v>0.22894519567489621</c:v>
                </c:pt>
                <c:pt idx="660">
                  <c:v>0.22858117520809171</c:v>
                </c:pt>
                <c:pt idx="661">
                  <c:v>0.2135235667228699</c:v>
                </c:pt>
                <c:pt idx="662">
                  <c:v>0.20875060558319089</c:v>
                </c:pt>
                <c:pt idx="663">
                  <c:v>0.17101916670799261</c:v>
                </c:pt>
                <c:pt idx="664">
                  <c:v>0.16980783641338351</c:v>
                </c:pt>
                <c:pt idx="665">
                  <c:v>0.119669184088707</c:v>
                </c:pt>
                <c:pt idx="666">
                  <c:v>0.2262817770242691</c:v>
                </c:pt>
                <c:pt idx="667">
                  <c:v>8.3765443414449692E-3</c:v>
                </c:pt>
                <c:pt idx="668">
                  <c:v>-1.447489485144615E-2</c:v>
                </c:pt>
                <c:pt idx="669">
                  <c:v>2.85412110388279E-2</c:v>
                </c:pt>
                <c:pt idx="670">
                  <c:v>4.3331366032361977E-2</c:v>
                </c:pt>
                <c:pt idx="671">
                  <c:v>0.13995552062988281</c:v>
                </c:pt>
                <c:pt idx="672">
                  <c:v>0.23662449419498441</c:v>
                </c:pt>
                <c:pt idx="673">
                  <c:v>0.11361516267061229</c:v>
                </c:pt>
                <c:pt idx="674">
                  <c:v>0.12760473787784579</c:v>
                </c:pt>
                <c:pt idx="675">
                  <c:v>0.13820461928844449</c:v>
                </c:pt>
                <c:pt idx="676">
                  <c:v>0.30869287252426147</c:v>
                </c:pt>
                <c:pt idx="677">
                  <c:v>0.2188471257686615</c:v>
                </c:pt>
                <c:pt idx="678">
                  <c:v>0.24148461222648621</c:v>
                </c:pt>
                <c:pt idx="679">
                  <c:v>0.31687051057815552</c:v>
                </c:pt>
                <c:pt idx="680">
                  <c:v>0.154585987329483</c:v>
                </c:pt>
                <c:pt idx="681">
                  <c:v>0.1769726574420929</c:v>
                </c:pt>
                <c:pt idx="682">
                  <c:v>3.8729261606931693E-2</c:v>
                </c:pt>
                <c:pt idx="683">
                  <c:v>0.33025747537612921</c:v>
                </c:pt>
                <c:pt idx="684">
                  <c:v>0.19600012898445129</c:v>
                </c:pt>
                <c:pt idx="685">
                  <c:v>0.23034036159515381</c:v>
                </c:pt>
                <c:pt idx="686">
                  <c:v>7.7483639121055603E-2</c:v>
                </c:pt>
                <c:pt idx="687">
                  <c:v>1.4735454460605979E-3</c:v>
                </c:pt>
                <c:pt idx="688">
                  <c:v>8.2098536193370819E-2</c:v>
                </c:pt>
                <c:pt idx="689">
                  <c:v>0.26640346646308899</c:v>
                </c:pt>
                <c:pt idx="690">
                  <c:v>0.15729239583015439</c:v>
                </c:pt>
                <c:pt idx="691">
                  <c:v>0.1020928472280502</c:v>
                </c:pt>
                <c:pt idx="692">
                  <c:v>0.15684698522090909</c:v>
                </c:pt>
                <c:pt idx="693">
                  <c:v>0.20556934177875519</c:v>
                </c:pt>
                <c:pt idx="694">
                  <c:v>0.22949819266796109</c:v>
                </c:pt>
                <c:pt idx="695">
                  <c:v>0.1996631920337677</c:v>
                </c:pt>
                <c:pt idx="696">
                  <c:v>0.1321496665477753</c:v>
                </c:pt>
                <c:pt idx="697">
                  <c:v>0.130734458565712</c:v>
                </c:pt>
                <c:pt idx="698">
                  <c:v>0.1983019411563873</c:v>
                </c:pt>
                <c:pt idx="699">
                  <c:v>4.3414473533630371E-2</c:v>
                </c:pt>
                <c:pt idx="700">
                  <c:v>3.92565056681633E-2</c:v>
                </c:pt>
                <c:pt idx="701">
                  <c:v>0.21831473708152771</c:v>
                </c:pt>
                <c:pt idx="702">
                  <c:v>0.11608805507421489</c:v>
                </c:pt>
                <c:pt idx="703">
                  <c:v>0.37189143896102911</c:v>
                </c:pt>
                <c:pt idx="704">
                  <c:v>0.46935725212097168</c:v>
                </c:pt>
                <c:pt idx="705">
                  <c:v>7.1512475609779358E-2</c:v>
                </c:pt>
                <c:pt idx="706">
                  <c:v>0.15084235370159149</c:v>
                </c:pt>
                <c:pt idx="707">
                  <c:v>9.3890562653541565E-2</c:v>
                </c:pt>
                <c:pt idx="708">
                  <c:v>8.0552332103252411E-2</c:v>
                </c:pt>
                <c:pt idx="709">
                  <c:v>0.19432048499584201</c:v>
                </c:pt>
                <c:pt idx="710">
                  <c:v>0.1419937461614609</c:v>
                </c:pt>
                <c:pt idx="711">
                  <c:v>0.12428130209445951</c:v>
                </c:pt>
                <c:pt idx="712">
                  <c:v>9.0242423117160797E-2</c:v>
                </c:pt>
                <c:pt idx="713">
                  <c:v>0.14328689873218539</c:v>
                </c:pt>
                <c:pt idx="714">
                  <c:v>0.18849416077136991</c:v>
                </c:pt>
                <c:pt idx="715">
                  <c:v>0.34057655930519098</c:v>
                </c:pt>
                <c:pt idx="716">
                  <c:v>0.11884477734565729</c:v>
                </c:pt>
                <c:pt idx="717">
                  <c:v>8.8494502007961273E-2</c:v>
                </c:pt>
                <c:pt idx="718">
                  <c:v>0.13961273431777951</c:v>
                </c:pt>
                <c:pt idx="719">
                  <c:v>0.1260454207658768</c:v>
                </c:pt>
                <c:pt idx="720">
                  <c:v>5.757136270403862E-2</c:v>
                </c:pt>
                <c:pt idx="721">
                  <c:v>0.24804829061031339</c:v>
                </c:pt>
                <c:pt idx="722">
                  <c:v>0.19986711442470551</c:v>
                </c:pt>
                <c:pt idx="723">
                  <c:v>0.30951237678527832</c:v>
                </c:pt>
                <c:pt idx="724">
                  <c:v>0.1369197070598602</c:v>
                </c:pt>
                <c:pt idx="725">
                  <c:v>0.40349465608596802</c:v>
                </c:pt>
                <c:pt idx="726">
                  <c:v>0.23785953223705289</c:v>
                </c:pt>
                <c:pt idx="727">
                  <c:v>0.21324445307254791</c:v>
                </c:pt>
                <c:pt idx="728">
                  <c:v>8.4686674177646637E-2</c:v>
                </c:pt>
                <c:pt idx="729">
                  <c:v>-2.0227117463946339E-2</c:v>
                </c:pt>
                <c:pt idx="730">
                  <c:v>7.6570786535739899E-2</c:v>
                </c:pt>
                <c:pt idx="731">
                  <c:v>0.2188471257686615</c:v>
                </c:pt>
                <c:pt idx="732">
                  <c:v>0.1874597370624542</c:v>
                </c:pt>
                <c:pt idx="733">
                  <c:v>0.1195721253752708</c:v>
                </c:pt>
                <c:pt idx="734">
                  <c:v>0.11124043166637421</c:v>
                </c:pt>
                <c:pt idx="735">
                  <c:v>0.13988220691680911</c:v>
                </c:pt>
                <c:pt idx="736">
                  <c:v>0.12993766367435461</c:v>
                </c:pt>
                <c:pt idx="737">
                  <c:v>0.20641033351421359</c:v>
                </c:pt>
                <c:pt idx="738">
                  <c:v>0.14933159947395319</c:v>
                </c:pt>
                <c:pt idx="739">
                  <c:v>0.1167685985565186</c:v>
                </c:pt>
                <c:pt idx="740">
                  <c:v>3.4300524741411209E-2</c:v>
                </c:pt>
                <c:pt idx="741">
                  <c:v>0.34484747052192688</c:v>
                </c:pt>
                <c:pt idx="742">
                  <c:v>0.2395917326211929</c:v>
                </c:pt>
                <c:pt idx="743">
                  <c:v>4.5562729239463813E-2</c:v>
                </c:pt>
                <c:pt idx="744">
                  <c:v>5.0662331283092499E-2</c:v>
                </c:pt>
                <c:pt idx="745">
                  <c:v>0.27033829689025879</c:v>
                </c:pt>
                <c:pt idx="746">
                  <c:v>0.11702240258455281</c:v>
                </c:pt>
                <c:pt idx="747">
                  <c:v>0.14021193981170649</c:v>
                </c:pt>
                <c:pt idx="748">
                  <c:v>8.1608615815639496E-2</c:v>
                </c:pt>
                <c:pt idx="749">
                  <c:v>0.21765084564685819</c:v>
                </c:pt>
                <c:pt idx="750">
                  <c:v>0.2408903241157532</c:v>
                </c:pt>
                <c:pt idx="751">
                  <c:v>0.28199535608291632</c:v>
                </c:pt>
                <c:pt idx="752">
                  <c:v>0.14163711667060849</c:v>
                </c:pt>
                <c:pt idx="753">
                  <c:v>0.13988220691680911</c:v>
                </c:pt>
                <c:pt idx="754">
                  <c:v>2.40825992077589E-2</c:v>
                </c:pt>
                <c:pt idx="755">
                  <c:v>0.24840213358402249</c:v>
                </c:pt>
                <c:pt idx="756">
                  <c:v>0.2184550613164902</c:v>
                </c:pt>
                <c:pt idx="757">
                  <c:v>0.21855299174785611</c:v>
                </c:pt>
                <c:pt idx="758">
                  <c:v>0.22153794765472409</c:v>
                </c:pt>
                <c:pt idx="759">
                  <c:v>0.32619711756706238</c:v>
                </c:pt>
                <c:pt idx="760">
                  <c:v>0.35332104563713068</c:v>
                </c:pt>
                <c:pt idx="761">
                  <c:v>0.41090497374534612</c:v>
                </c:pt>
                <c:pt idx="762">
                  <c:v>0.22349068522453311</c:v>
                </c:pt>
                <c:pt idx="763">
                  <c:v>8.9339070022106171E-2</c:v>
                </c:pt>
                <c:pt idx="764">
                  <c:v>0.21231451630592349</c:v>
                </c:pt>
                <c:pt idx="765">
                  <c:v>0.11000917106866839</c:v>
                </c:pt>
                <c:pt idx="766">
                  <c:v>0.20556934177875519</c:v>
                </c:pt>
                <c:pt idx="767">
                  <c:v>8.2718133926391602E-2</c:v>
                </c:pt>
                <c:pt idx="768">
                  <c:v>8.4555156528949738E-2</c:v>
                </c:pt>
                <c:pt idx="769">
                  <c:v>4.6546626836061478E-2</c:v>
                </c:pt>
                <c:pt idx="770">
                  <c:v>0.54315197467803955</c:v>
                </c:pt>
                <c:pt idx="771">
                  <c:v>5.193275585770607E-2</c:v>
                </c:pt>
                <c:pt idx="772">
                  <c:v>0.13688245415687561</c:v>
                </c:pt>
                <c:pt idx="773">
                  <c:v>8.5997983813285828E-2</c:v>
                </c:pt>
                <c:pt idx="774">
                  <c:v>0.43049725890159612</c:v>
                </c:pt>
                <c:pt idx="775">
                  <c:v>0.26284003257751459</c:v>
                </c:pt>
                <c:pt idx="776">
                  <c:v>0.14026893675327301</c:v>
                </c:pt>
                <c:pt idx="777">
                  <c:v>0.1162018403410912</c:v>
                </c:pt>
                <c:pt idx="778">
                  <c:v>5.6856102310121059E-3</c:v>
                </c:pt>
                <c:pt idx="779">
                  <c:v>0.15815246105194089</c:v>
                </c:pt>
                <c:pt idx="780">
                  <c:v>6.1234820634126663E-2</c:v>
                </c:pt>
                <c:pt idx="781">
                  <c:v>7.4941076338291168E-2</c:v>
                </c:pt>
                <c:pt idx="782">
                  <c:v>0.66723239421844482</c:v>
                </c:pt>
                <c:pt idx="783">
                  <c:v>0.10665583610534669</c:v>
                </c:pt>
                <c:pt idx="784">
                  <c:v>0.40317800641059881</c:v>
                </c:pt>
                <c:pt idx="785">
                  <c:v>0.52602857351303101</c:v>
                </c:pt>
                <c:pt idx="786">
                  <c:v>0.43592071533203119</c:v>
                </c:pt>
                <c:pt idx="787">
                  <c:v>0.2407812625169754</c:v>
                </c:pt>
                <c:pt idx="788">
                  <c:v>0.70203143358230591</c:v>
                </c:pt>
                <c:pt idx="789">
                  <c:v>0.511485755443573</c:v>
                </c:pt>
                <c:pt idx="790">
                  <c:v>0.64034593105316162</c:v>
                </c:pt>
                <c:pt idx="791">
                  <c:v>0.60667163133621216</c:v>
                </c:pt>
                <c:pt idx="792">
                  <c:v>0.73356688022613525</c:v>
                </c:pt>
                <c:pt idx="793">
                  <c:v>0.64492666721343994</c:v>
                </c:pt>
                <c:pt idx="794">
                  <c:v>0.1083347126841545</c:v>
                </c:pt>
                <c:pt idx="795">
                  <c:v>0.14722175896167761</c:v>
                </c:pt>
                <c:pt idx="796">
                  <c:v>0.21769812703132629</c:v>
                </c:pt>
                <c:pt idx="797">
                  <c:v>0.11489748954772951</c:v>
                </c:pt>
                <c:pt idx="798">
                  <c:v>0.26512449979782099</c:v>
                </c:pt>
                <c:pt idx="799">
                  <c:v>0.43705376982688898</c:v>
                </c:pt>
                <c:pt idx="800">
                  <c:v>0.23810328543186191</c:v>
                </c:pt>
                <c:pt idx="801">
                  <c:v>7.3832951486110687E-2</c:v>
                </c:pt>
                <c:pt idx="802">
                  <c:v>0.16977670788764951</c:v>
                </c:pt>
                <c:pt idx="803">
                  <c:v>0.35381951928138727</c:v>
                </c:pt>
                <c:pt idx="804">
                  <c:v>0.28072383999824518</c:v>
                </c:pt>
                <c:pt idx="805">
                  <c:v>0.26422718167304993</c:v>
                </c:pt>
                <c:pt idx="806">
                  <c:v>0.25060784816741938</c:v>
                </c:pt>
                <c:pt idx="807">
                  <c:v>0.19698195159435269</c:v>
                </c:pt>
                <c:pt idx="808">
                  <c:v>0.15684698522090909</c:v>
                </c:pt>
                <c:pt idx="809">
                  <c:v>0.119108073413372</c:v>
                </c:pt>
                <c:pt idx="810">
                  <c:v>0.1047234982252121</c:v>
                </c:pt>
                <c:pt idx="811">
                  <c:v>8.2342520356178284E-2</c:v>
                </c:pt>
                <c:pt idx="812">
                  <c:v>0.14328689873218539</c:v>
                </c:pt>
                <c:pt idx="813">
                  <c:v>0.18738184869289401</c:v>
                </c:pt>
                <c:pt idx="814">
                  <c:v>0.1652534902095795</c:v>
                </c:pt>
                <c:pt idx="815">
                  <c:v>0.1321496665477753</c:v>
                </c:pt>
                <c:pt idx="816">
                  <c:v>0.116579681634903</c:v>
                </c:pt>
                <c:pt idx="817">
                  <c:v>0.19288492202758789</c:v>
                </c:pt>
                <c:pt idx="818">
                  <c:v>0.1527775377035141</c:v>
                </c:pt>
                <c:pt idx="819">
                  <c:v>0.26269268989562988</c:v>
                </c:pt>
                <c:pt idx="820">
                  <c:v>0.2312445193529129</c:v>
                </c:pt>
                <c:pt idx="821">
                  <c:v>0.1919180303812027</c:v>
                </c:pt>
                <c:pt idx="822">
                  <c:v>0.31424039602279658</c:v>
                </c:pt>
                <c:pt idx="823">
                  <c:v>0.15084235370159149</c:v>
                </c:pt>
                <c:pt idx="824">
                  <c:v>0.1148083359003067</c:v>
                </c:pt>
                <c:pt idx="825">
                  <c:v>0.16833071410655981</c:v>
                </c:pt>
                <c:pt idx="826">
                  <c:v>3.5215545445680618E-2</c:v>
                </c:pt>
                <c:pt idx="827">
                  <c:v>0.14101918041706091</c:v>
                </c:pt>
                <c:pt idx="828">
                  <c:v>0.21602502465248111</c:v>
                </c:pt>
                <c:pt idx="829">
                  <c:v>0.4370628297328949</c:v>
                </c:pt>
                <c:pt idx="830">
                  <c:v>8.8702123612165451E-3</c:v>
                </c:pt>
                <c:pt idx="831">
                  <c:v>8.1801146268844604E-2</c:v>
                </c:pt>
                <c:pt idx="832">
                  <c:v>0.15998351573944089</c:v>
                </c:pt>
                <c:pt idx="833">
                  <c:v>0.36734053492546082</c:v>
                </c:pt>
                <c:pt idx="834">
                  <c:v>0.1038503497838974</c:v>
                </c:pt>
                <c:pt idx="835">
                  <c:v>6.6781215369701385E-2</c:v>
                </c:pt>
                <c:pt idx="836">
                  <c:v>8.3160728216171265E-2</c:v>
                </c:pt>
                <c:pt idx="837">
                  <c:v>8.5739582777023315E-2</c:v>
                </c:pt>
                <c:pt idx="838">
                  <c:v>0.1272747069597244</c:v>
                </c:pt>
                <c:pt idx="839">
                  <c:v>0.29610148072242742</c:v>
                </c:pt>
                <c:pt idx="840">
                  <c:v>6.1191581189632423E-2</c:v>
                </c:pt>
                <c:pt idx="841">
                  <c:v>0.13297197222709661</c:v>
                </c:pt>
                <c:pt idx="842">
                  <c:v>8.7986290454864502E-2</c:v>
                </c:pt>
                <c:pt idx="843">
                  <c:v>6.2635764479637146E-2</c:v>
                </c:pt>
                <c:pt idx="844">
                  <c:v>4.2889863252639771E-2</c:v>
                </c:pt>
                <c:pt idx="845">
                  <c:v>1.200262922793627E-2</c:v>
                </c:pt>
                <c:pt idx="846">
                  <c:v>6.6601760685443878E-2</c:v>
                </c:pt>
                <c:pt idx="847">
                  <c:v>0.17264172434806821</c:v>
                </c:pt>
                <c:pt idx="848">
                  <c:v>0.24447889626026151</c:v>
                </c:pt>
                <c:pt idx="849">
                  <c:v>0.16901616752147669</c:v>
                </c:pt>
                <c:pt idx="850">
                  <c:v>0.12963397800922391</c:v>
                </c:pt>
                <c:pt idx="851">
                  <c:v>0.12687401473522189</c:v>
                </c:pt>
                <c:pt idx="852">
                  <c:v>6.1168789863586433E-2</c:v>
                </c:pt>
                <c:pt idx="853">
                  <c:v>0.11581751704216001</c:v>
                </c:pt>
                <c:pt idx="854">
                  <c:v>0.2499106973409653</c:v>
                </c:pt>
                <c:pt idx="855">
                  <c:v>0.1781577467918396</c:v>
                </c:pt>
                <c:pt idx="856">
                  <c:v>0.114514097571373</c:v>
                </c:pt>
                <c:pt idx="857">
                  <c:v>8.0552332103252411E-2</c:v>
                </c:pt>
                <c:pt idx="858">
                  <c:v>5.2260525524616241E-2</c:v>
                </c:pt>
                <c:pt idx="859">
                  <c:v>0.1702480465173721</c:v>
                </c:pt>
                <c:pt idx="860">
                  <c:v>0.18849416077136991</c:v>
                </c:pt>
                <c:pt idx="861">
                  <c:v>0.14929415285587311</c:v>
                </c:pt>
                <c:pt idx="862">
                  <c:v>0.15648522973060611</c:v>
                </c:pt>
                <c:pt idx="863">
                  <c:v>0.1967737078666687</c:v>
                </c:pt>
                <c:pt idx="864">
                  <c:v>0.119318887591362</c:v>
                </c:pt>
                <c:pt idx="865">
                  <c:v>0.1166550368070602</c:v>
                </c:pt>
                <c:pt idx="866">
                  <c:v>0.16139419376850131</c:v>
                </c:pt>
                <c:pt idx="867">
                  <c:v>0.12600234150886541</c:v>
                </c:pt>
                <c:pt idx="868">
                  <c:v>0.16499936580657959</c:v>
                </c:pt>
                <c:pt idx="869">
                  <c:v>-2.0227117463946339E-2</c:v>
                </c:pt>
                <c:pt idx="870">
                  <c:v>0.15660431981086731</c:v>
                </c:pt>
                <c:pt idx="871">
                  <c:v>6.2635764479637146E-2</c:v>
                </c:pt>
                <c:pt idx="872">
                  <c:v>1.5664000064134601E-2</c:v>
                </c:pt>
                <c:pt idx="873">
                  <c:v>8.9804619550704956E-2</c:v>
                </c:pt>
                <c:pt idx="874">
                  <c:v>0.3768717348575592</c:v>
                </c:pt>
                <c:pt idx="875">
                  <c:v>0.2104070633649826</c:v>
                </c:pt>
                <c:pt idx="876">
                  <c:v>6.6058754920959473E-2</c:v>
                </c:pt>
                <c:pt idx="877">
                  <c:v>5.645187571644783E-2</c:v>
                </c:pt>
                <c:pt idx="878">
                  <c:v>-1.567204482853413E-2</c:v>
                </c:pt>
                <c:pt idx="879">
                  <c:v>0.20577982068061829</c:v>
                </c:pt>
                <c:pt idx="880">
                  <c:v>6.1598725616931922E-2</c:v>
                </c:pt>
                <c:pt idx="881">
                  <c:v>4.5546643435955048E-2</c:v>
                </c:pt>
                <c:pt idx="882">
                  <c:v>9.6023522317409515E-2</c:v>
                </c:pt>
                <c:pt idx="883">
                  <c:v>0.13933591544628141</c:v>
                </c:pt>
                <c:pt idx="884">
                  <c:v>6.8892374634742737E-2</c:v>
                </c:pt>
                <c:pt idx="885">
                  <c:v>2.4066530168056492E-2</c:v>
                </c:pt>
                <c:pt idx="886">
                  <c:v>6.988256424665451E-2</c:v>
                </c:pt>
                <c:pt idx="887">
                  <c:v>0.10366577655076981</c:v>
                </c:pt>
                <c:pt idx="888">
                  <c:v>0.17385685443878171</c:v>
                </c:pt>
                <c:pt idx="889">
                  <c:v>6.3861794769763947E-2</c:v>
                </c:pt>
                <c:pt idx="890">
                  <c:v>0.13565002381801611</c:v>
                </c:pt>
                <c:pt idx="891">
                  <c:v>6.6258728504180908E-2</c:v>
                </c:pt>
                <c:pt idx="892">
                  <c:v>0.17932762205600741</c:v>
                </c:pt>
                <c:pt idx="893">
                  <c:v>0.2405989468097687</c:v>
                </c:pt>
                <c:pt idx="894">
                  <c:v>0.14857681095600131</c:v>
                </c:pt>
                <c:pt idx="895">
                  <c:v>0.29093953967094421</c:v>
                </c:pt>
                <c:pt idx="896">
                  <c:v>0.12568026781082151</c:v>
                </c:pt>
                <c:pt idx="897">
                  <c:v>0.16551877558231351</c:v>
                </c:pt>
                <c:pt idx="898">
                  <c:v>4.6546626836061478E-2</c:v>
                </c:pt>
                <c:pt idx="899">
                  <c:v>0.117360882461071</c:v>
                </c:pt>
                <c:pt idx="900">
                  <c:v>0.26565688848495478</c:v>
                </c:pt>
                <c:pt idx="901">
                  <c:v>0.20677720010280609</c:v>
                </c:pt>
                <c:pt idx="902">
                  <c:v>0.1352349519729614</c:v>
                </c:pt>
                <c:pt idx="903">
                  <c:v>0.18857124447822571</c:v>
                </c:pt>
                <c:pt idx="904">
                  <c:v>0.13132581114768979</c:v>
                </c:pt>
                <c:pt idx="905">
                  <c:v>0.17393460869789121</c:v>
                </c:pt>
                <c:pt idx="906">
                  <c:v>0.19747693836689001</c:v>
                </c:pt>
                <c:pt idx="907">
                  <c:v>0.3312511146068573</c:v>
                </c:pt>
                <c:pt idx="908">
                  <c:v>0.20095749199390411</c:v>
                </c:pt>
                <c:pt idx="909">
                  <c:v>0.123202346265316</c:v>
                </c:pt>
                <c:pt idx="910">
                  <c:v>4.4890046119689941E-2</c:v>
                </c:pt>
                <c:pt idx="911">
                  <c:v>0.12389954924583441</c:v>
                </c:pt>
                <c:pt idx="912">
                  <c:v>7.1802198886871338E-2</c:v>
                </c:pt>
                <c:pt idx="913">
                  <c:v>0.1064988374710083</c:v>
                </c:pt>
                <c:pt idx="914">
                  <c:v>0.30845069885253912</c:v>
                </c:pt>
                <c:pt idx="915">
                  <c:v>0.34780186414718628</c:v>
                </c:pt>
                <c:pt idx="916">
                  <c:v>0.18420496582984919</c:v>
                </c:pt>
                <c:pt idx="917">
                  <c:v>0.31955987215042109</c:v>
                </c:pt>
                <c:pt idx="918">
                  <c:v>0.45328190922737122</c:v>
                </c:pt>
                <c:pt idx="919">
                  <c:v>0.28529536724090582</c:v>
                </c:pt>
                <c:pt idx="920">
                  <c:v>0.14503063261508939</c:v>
                </c:pt>
                <c:pt idx="921">
                  <c:v>0.13102203607559201</c:v>
                </c:pt>
                <c:pt idx="922">
                  <c:v>0.38646477460861212</c:v>
                </c:pt>
                <c:pt idx="923">
                  <c:v>5.0065517425537109E-2</c:v>
                </c:pt>
                <c:pt idx="924">
                  <c:v>8.5689947009086609E-2</c:v>
                </c:pt>
                <c:pt idx="925">
                  <c:v>7.6889246702194214E-2</c:v>
                </c:pt>
                <c:pt idx="926">
                  <c:v>0.13794511556625369</c:v>
                </c:pt>
                <c:pt idx="927">
                  <c:v>0.15195396542549131</c:v>
                </c:pt>
                <c:pt idx="928">
                  <c:v>0.14383500814437869</c:v>
                </c:pt>
                <c:pt idx="929">
                  <c:v>3.5631828010082238E-2</c:v>
                </c:pt>
                <c:pt idx="930">
                  <c:v>0.2115631848573685</c:v>
                </c:pt>
                <c:pt idx="931">
                  <c:v>0.28744596242904658</c:v>
                </c:pt>
                <c:pt idx="932">
                  <c:v>0.52315652370452881</c:v>
                </c:pt>
                <c:pt idx="933">
                  <c:v>0.39234533905982971</c:v>
                </c:pt>
                <c:pt idx="934">
                  <c:v>2.302243746817112E-2</c:v>
                </c:pt>
                <c:pt idx="935">
                  <c:v>0.35378506779670721</c:v>
                </c:pt>
                <c:pt idx="936">
                  <c:v>0.33103325963020319</c:v>
                </c:pt>
                <c:pt idx="937">
                  <c:v>0.3215385377407074</c:v>
                </c:pt>
                <c:pt idx="938">
                  <c:v>0.1109115704894066</c:v>
                </c:pt>
                <c:pt idx="939">
                  <c:v>0.1504353582859039</c:v>
                </c:pt>
                <c:pt idx="940">
                  <c:v>9.2247672379016876E-2</c:v>
                </c:pt>
                <c:pt idx="941">
                  <c:v>0.27938884496688843</c:v>
                </c:pt>
                <c:pt idx="942">
                  <c:v>0.1175526455044746</c:v>
                </c:pt>
                <c:pt idx="943">
                  <c:v>6.2432996928691857E-2</c:v>
                </c:pt>
                <c:pt idx="944">
                  <c:v>0.12687401473522189</c:v>
                </c:pt>
                <c:pt idx="945">
                  <c:v>4.4713698327541351E-2</c:v>
                </c:pt>
                <c:pt idx="946">
                  <c:v>4.8253681510686867E-2</c:v>
                </c:pt>
                <c:pt idx="947">
                  <c:v>0.13293829560279849</c:v>
                </c:pt>
                <c:pt idx="948">
                  <c:v>0.1020003333687782</c:v>
                </c:pt>
                <c:pt idx="949">
                  <c:v>0.297605961561203</c:v>
                </c:pt>
                <c:pt idx="950">
                  <c:v>0.17212459444999689</c:v>
                </c:pt>
                <c:pt idx="951">
                  <c:v>0.1504353582859039</c:v>
                </c:pt>
                <c:pt idx="952">
                  <c:v>0.1740399748086929</c:v>
                </c:pt>
                <c:pt idx="953">
                  <c:v>0.27351996302604681</c:v>
                </c:pt>
                <c:pt idx="954">
                  <c:v>7.4749939143657684E-2</c:v>
                </c:pt>
                <c:pt idx="955">
                  <c:v>3.5477533936500549E-2</c:v>
                </c:pt>
                <c:pt idx="956">
                  <c:v>9.2247672379016876E-2</c:v>
                </c:pt>
                <c:pt idx="957">
                  <c:v>8.8398784399032593E-2</c:v>
                </c:pt>
                <c:pt idx="958">
                  <c:v>0.34148851037025452</c:v>
                </c:pt>
                <c:pt idx="959">
                  <c:v>8.5594795644283295E-2</c:v>
                </c:pt>
                <c:pt idx="960">
                  <c:v>0.25605496764183039</c:v>
                </c:pt>
                <c:pt idx="961">
                  <c:v>0.14026893675327301</c:v>
                </c:pt>
                <c:pt idx="962">
                  <c:v>0.15071561932563779</c:v>
                </c:pt>
                <c:pt idx="963">
                  <c:v>0.27389496564865112</c:v>
                </c:pt>
                <c:pt idx="964">
                  <c:v>8.4673948585987091E-2</c:v>
                </c:pt>
                <c:pt idx="965">
                  <c:v>6.2432996928691857E-2</c:v>
                </c:pt>
                <c:pt idx="966">
                  <c:v>0.1607806384563446</c:v>
                </c:pt>
                <c:pt idx="967">
                  <c:v>4.8253681510686867E-2</c:v>
                </c:pt>
                <c:pt idx="968">
                  <c:v>0.31974342465400701</c:v>
                </c:pt>
                <c:pt idx="969">
                  <c:v>0.3215385377407074</c:v>
                </c:pt>
                <c:pt idx="970">
                  <c:v>0.24480836093425751</c:v>
                </c:pt>
                <c:pt idx="971">
                  <c:v>0.14273653924465179</c:v>
                </c:pt>
                <c:pt idx="972">
                  <c:v>9.7225770354270935E-2</c:v>
                </c:pt>
                <c:pt idx="973">
                  <c:v>7.3372490704059601E-2</c:v>
                </c:pt>
                <c:pt idx="974">
                  <c:v>0.20472630858421331</c:v>
                </c:pt>
                <c:pt idx="975">
                  <c:v>0.1846752613782883</c:v>
                </c:pt>
                <c:pt idx="976">
                  <c:v>0.21779920160770419</c:v>
                </c:pt>
                <c:pt idx="977">
                  <c:v>0.48740467429161072</c:v>
                </c:pt>
                <c:pt idx="978">
                  <c:v>0.10484519600868231</c:v>
                </c:pt>
                <c:pt idx="979">
                  <c:v>5.4244417697191238E-2</c:v>
                </c:pt>
                <c:pt idx="980">
                  <c:v>4.0503654628992081E-2</c:v>
                </c:pt>
                <c:pt idx="981">
                  <c:v>9.5475325360894203E-3</c:v>
                </c:pt>
                <c:pt idx="982">
                  <c:v>0.16296179592609411</c:v>
                </c:pt>
                <c:pt idx="983">
                  <c:v>0.20174987614154821</c:v>
                </c:pt>
                <c:pt idx="984">
                  <c:v>7.4225939810276031E-2</c:v>
                </c:pt>
                <c:pt idx="985">
                  <c:v>0.29582163691520691</c:v>
                </c:pt>
                <c:pt idx="986">
                  <c:v>7.5655296444892883E-2</c:v>
                </c:pt>
                <c:pt idx="987">
                  <c:v>0.39463037252426147</c:v>
                </c:pt>
                <c:pt idx="988">
                  <c:v>7.6384522020816803E-2</c:v>
                </c:pt>
                <c:pt idx="989">
                  <c:v>0.1410510987043381</c:v>
                </c:pt>
                <c:pt idx="990">
                  <c:v>0.19580464065074921</c:v>
                </c:pt>
                <c:pt idx="991">
                  <c:v>5.0228971987962723E-2</c:v>
                </c:pt>
                <c:pt idx="992">
                  <c:v>0.15136352181434631</c:v>
                </c:pt>
                <c:pt idx="993">
                  <c:v>3.9983499795198441E-2</c:v>
                </c:pt>
                <c:pt idx="994">
                  <c:v>0.40428024530410772</c:v>
                </c:pt>
                <c:pt idx="995">
                  <c:v>0.14929178357124329</c:v>
                </c:pt>
                <c:pt idx="996">
                  <c:v>0.1054343804717064</c:v>
                </c:pt>
                <c:pt idx="997">
                  <c:v>0.20609928667545321</c:v>
                </c:pt>
                <c:pt idx="998">
                  <c:v>6.1234820634126663E-2</c:v>
                </c:pt>
                <c:pt idx="999">
                  <c:v>0.25060784816741938</c:v>
                </c:pt>
                <c:pt idx="1000">
                  <c:v>0.24447889626026151</c:v>
                </c:pt>
                <c:pt idx="1001">
                  <c:v>0.20283924043178561</c:v>
                </c:pt>
                <c:pt idx="1002">
                  <c:v>0.1792732626199722</c:v>
                </c:pt>
                <c:pt idx="1003">
                  <c:v>0.19698195159435269</c:v>
                </c:pt>
                <c:pt idx="1004">
                  <c:v>0.1059459000825882</c:v>
                </c:pt>
                <c:pt idx="1005">
                  <c:v>2.9700454324483871E-2</c:v>
                </c:pt>
                <c:pt idx="1006">
                  <c:v>5.9653813950717449E-3</c:v>
                </c:pt>
                <c:pt idx="1007">
                  <c:v>0.32489645481109619</c:v>
                </c:pt>
                <c:pt idx="1008">
                  <c:v>0.1183808371424675</c:v>
                </c:pt>
                <c:pt idx="1009">
                  <c:v>9.0674795210361481E-2</c:v>
                </c:pt>
                <c:pt idx="1010">
                  <c:v>2.886724658310413E-2</c:v>
                </c:pt>
                <c:pt idx="1011">
                  <c:v>1.5339070931077E-2</c:v>
                </c:pt>
                <c:pt idx="1012">
                  <c:v>0.13632158935070041</c:v>
                </c:pt>
                <c:pt idx="1013">
                  <c:v>8.2777820527553558E-2</c:v>
                </c:pt>
                <c:pt idx="1014">
                  <c:v>7.3090389370918274E-2</c:v>
                </c:pt>
                <c:pt idx="1015">
                  <c:v>0.10080933570861821</c:v>
                </c:pt>
                <c:pt idx="1016">
                  <c:v>0.1751176714897156</c:v>
                </c:pt>
                <c:pt idx="1017">
                  <c:v>0.33588039875030518</c:v>
                </c:pt>
                <c:pt idx="1018">
                  <c:v>7.2510591708123684E-3</c:v>
                </c:pt>
                <c:pt idx="1019">
                  <c:v>0.10665583610534669</c:v>
                </c:pt>
                <c:pt idx="1020">
                  <c:v>0.1069520637392998</c:v>
                </c:pt>
                <c:pt idx="1021">
                  <c:v>3.9983499795198441E-2</c:v>
                </c:pt>
                <c:pt idx="1022">
                  <c:v>0.12423963844776149</c:v>
                </c:pt>
                <c:pt idx="1023">
                  <c:v>0.1069520637392998</c:v>
                </c:pt>
                <c:pt idx="1024">
                  <c:v>0.1125793159008026</c:v>
                </c:pt>
                <c:pt idx="1025">
                  <c:v>0.1510376185178757</c:v>
                </c:pt>
                <c:pt idx="1026">
                  <c:v>0.1217902526259422</c:v>
                </c:pt>
                <c:pt idx="1027">
                  <c:v>0.1390744894742966</c:v>
                </c:pt>
                <c:pt idx="1028">
                  <c:v>-7.7358442358672619E-3</c:v>
                </c:pt>
                <c:pt idx="1029">
                  <c:v>0.1056563928723335</c:v>
                </c:pt>
                <c:pt idx="1030">
                  <c:v>0.17918083071708679</c:v>
                </c:pt>
                <c:pt idx="1031">
                  <c:v>7.1597643196582794E-2</c:v>
                </c:pt>
                <c:pt idx="1032">
                  <c:v>0.33229643106460571</c:v>
                </c:pt>
                <c:pt idx="1033">
                  <c:v>0.1127869710326195</c:v>
                </c:pt>
                <c:pt idx="1034">
                  <c:v>0.14395968616008761</c:v>
                </c:pt>
                <c:pt idx="1035">
                  <c:v>0.29535782337188721</c:v>
                </c:pt>
                <c:pt idx="1036">
                  <c:v>0.27265751361846918</c:v>
                </c:pt>
                <c:pt idx="1037">
                  <c:v>0.4031144380569458</c:v>
                </c:pt>
                <c:pt idx="1038">
                  <c:v>0.1129832789301872</c:v>
                </c:pt>
                <c:pt idx="1039">
                  <c:v>0.1162018403410912</c:v>
                </c:pt>
                <c:pt idx="1040">
                  <c:v>0.28072383999824518</c:v>
                </c:pt>
                <c:pt idx="1041">
                  <c:v>7.6793640851974487E-2</c:v>
                </c:pt>
                <c:pt idx="1042">
                  <c:v>0.30026742815971369</c:v>
                </c:pt>
                <c:pt idx="1043">
                  <c:v>0.1025425493717194</c:v>
                </c:pt>
                <c:pt idx="1044">
                  <c:v>0.18738184869289401</c:v>
                </c:pt>
                <c:pt idx="1045">
                  <c:v>0.1967737078666687</c:v>
                </c:pt>
                <c:pt idx="1046">
                  <c:v>0.1781577467918396</c:v>
                </c:pt>
                <c:pt idx="1047">
                  <c:v>0.13297197222709661</c:v>
                </c:pt>
                <c:pt idx="1048">
                  <c:v>1.589693687856197E-2</c:v>
                </c:pt>
                <c:pt idx="1049">
                  <c:v>6.5632183104753494E-3</c:v>
                </c:pt>
                <c:pt idx="1050">
                  <c:v>-9.0642785653471947E-3</c:v>
                </c:pt>
                <c:pt idx="1051">
                  <c:v>0.15007208287715909</c:v>
                </c:pt>
                <c:pt idx="1052">
                  <c:v>0.26271700859069819</c:v>
                </c:pt>
                <c:pt idx="1053">
                  <c:v>0.19592377543449399</c:v>
                </c:pt>
                <c:pt idx="1054">
                  <c:v>6.9557338953018188E-2</c:v>
                </c:pt>
                <c:pt idx="1055">
                  <c:v>7.5134389102458954E-2</c:v>
                </c:pt>
                <c:pt idx="1056">
                  <c:v>0.121894896030426</c:v>
                </c:pt>
                <c:pt idx="1057">
                  <c:v>0.14921875298023221</c:v>
                </c:pt>
                <c:pt idx="1058">
                  <c:v>0.2477685958147049</c:v>
                </c:pt>
                <c:pt idx="1059">
                  <c:v>0.30900964140892029</c:v>
                </c:pt>
                <c:pt idx="1060">
                  <c:v>0.11157020181417469</c:v>
                </c:pt>
                <c:pt idx="1061">
                  <c:v>0.43766993284225458</c:v>
                </c:pt>
                <c:pt idx="1062">
                  <c:v>0.2392867058515549</c:v>
                </c:pt>
                <c:pt idx="1063">
                  <c:v>0.23083913326263431</c:v>
                </c:pt>
                <c:pt idx="1064">
                  <c:v>0.2139337956905365</c:v>
                </c:pt>
                <c:pt idx="1065">
                  <c:v>0.434641033411026</c:v>
                </c:pt>
                <c:pt idx="1066">
                  <c:v>0.36036452651023859</c:v>
                </c:pt>
                <c:pt idx="1067">
                  <c:v>0.1299271434545517</c:v>
                </c:pt>
                <c:pt idx="1068">
                  <c:v>0.16740258038043981</c:v>
                </c:pt>
                <c:pt idx="1069">
                  <c:v>0.22127294540405271</c:v>
                </c:pt>
                <c:pt idx="1070">
                  <c:v>0.2008362412452698</c:v>
                </c:pt>
                <c:pt idx="1071">
                  <c:v>0.1191850826144218</c:v>
                </c:pt>
                <c:pt idx="1072">
                  <c:v>0.55459064245223999</c:v>
                </c:pt>
                <c:pt idx="1073">
                  <c:v>0.38195642828941351</c:v>
                </c:pt>
                <c:pt idx="1074">
                  <c:v>2.3694054689258341E-3</c:v>
                </c:pt>
                <c:pt idx="1075">
                  <c:v>0.23488084971904749</c:v>
                </c:pt>
                <c:pt idx="1076">
                  <c:v>4.5582223683595657E-2</c:v>
                </c:pt>
                <c:pt idx="1077">
                  <c:v>0.53993338346481323</c:v>
                </c:pt>
                <c:pt idx="1078">
                  <c:v>0.47595503926277161</c:v>
                </c:pt>
                <c:pt idx="1079">
                  <c:v>0.13011071085929871</c:v>
                </c:pt>
                <c:pt idx="1080">
                  <c:v>0.10366577655076981</c:v>
                </c:pt>
                <c:pt idx="1081">
                  <c:v>0.67013037204742432</c:v>
                </c:pt>
                <c:pt idx="1082">
                  <c:v>0.15004910528659821</c:v>
                </c:pt>
                <c:pt idx="1083">
                  <c:v>0.12600234150886541</c:v>
                </c:pt>
                <c:pt idx="1084">
                  <c:v>0.54996836185455322</c:v>
                </c:pt>
                <c:pt idx="1085">
                  <c:v>0.1117902547121048</c:v>
                </c:pt>
                <c:pt idx="1086">
                  <c:v>0.51366335153579712</c:v>
                </c:pt>
                <c:pt idx="1087">
                  <c:v>0.58825010061264038</c:v>
                </c:pt>
                <c:pt idx="1088">
                  <c:v>0.17537063360214231</c:v>
                </c:pt>
                <c:pt idx="1089">
                  <c:v>0.66235136985778809</c:v>
                </c:pt>
                <c:pt idx="1090">
                  <c:v>0.6014440655708313</c:v>
                </c:pt>
                <c:pt idx="1091">
                  <c:v>0.13500797748565671</c:v>
                </c:pt>
                <c:pt idx="1092">
                  <c:v>8.7174825370311737E-2</c:v>
                </c:pt>
                <c:pt idx="1093">
                  <c:v>0.7645915150642395</c:v>
                </c:pt>
                <c:pt idx="1094">
                  <c:v>0.59693777561187744</c:v>
                </c:pt>
                <c:pt idx="1095">
                  <c:v>0.67172867059707642</c:v>
                </c:pt>
                <c:pt idx="1096">
                  <c:v>0.1183808371424675</c:v>
                </c:pt>
                <c:pt idx="1097">
                  <c:v>0.2185358852148056</c:v>
                </c:pt>
                <c:pt idx="1098">
                  <c:v>0.33566281199455261</c:v>
                </c:pt>
                <c:pt idx="1099">
                  <c:v>0.54739153385162354</c:v>
                </c:pt>
                <c:pt idx="1100">
                  <c:v>1.589693687856197E-2</c:v>
                </c:pt>
                <c:pt idx="1101">
                  <c:v>0.61889415979385376</c:v>
                </c:pt>
                <c:pt idx="1102">
                  <c:v>0.67044681310653687</c:v>
                </c:pt>
                <c:pt idx="1103">
                  <c:v>8.3765443414449692E-3</c:v>
                </c:pt>
                <c:pt idx="1104">
                  <c:v>0.50613409280776978</c:v>
                </c:pt>
                <c:pt idx="1105">
                  <c:v>2.85412110388279E-2</c:v>
                </c:pt>
                <c:pt idx="1106">
                  <c:v>7.6217249035835266E-2</c:v>
                </c:pt>
                <c:pt idx="1107">
                  <c:v>0.1683591157197952</c:v>
                </c:pt>
                <c:pt idx="1108">
                  <c:v>0.12756720185279849</c:v>
                </c:pt>
                <c:pt idx="1109">
                  <c:v>0.15754631161689761</c:v>
                </c:pt>
                <c:pt idx="1110">
                  <c:v>0.1183112561702728</c:v>
                </c:pt>
                <c:pt idx="1111">
                  <c:v>0.42279046773910522</c:v>
                </c:pt>
                <c:pt idx="1112">
                  <c:v>0.23324267566204071</c:v>
                </c:pt>
                <c:pt idx="1113">
                  <c:v>0.38517597317695618</c:v>
                </c:pt>
                <c:pt idx="1114">
                  <c:v>0.55004692077636719</c:v>
                </c:pt>
                <c:pt idx="1115">
                  <c:v>0.38451427221298218</c:v>
                </c:pt>
                <c:pt idx="1116">
                  <c:v>0.39272850751876831</c:v>
                </c:pt>
                <c:pt idx="1117">
                  <c:v>0.28329658508300781</c:v>
                </c:pt>
                <c:pt idx="1118">
                  <c:v>0.2175125181674957</c:v>
                </c:pt>
                <c:pt idx="1119">
                  <c:v>0.47049662470817571</c:v>
                </c:pt>
                <c:pt idx="1120">
                  <c:v>6.6258728504180908E-2</c:v>
                </c:pt>
                <c:pt idx="1121">
                  <c:v>0.30178940296173101</c:v>
                </c:pt>
                <c:pt idx="1122">
                  <c:v>0.23517525196075439</c:v>
                </c:pt>
                <c:pt idx="1123">
                  <c:v>0.30913636088371282</c:v>
                </c:pt>
                <c:pt idx="1124">
                  <c:v>6.7368507385253906E-2</c:v>
                </c:pt>
                <c:pt idx="1125">
                  <c:v>0.38375112414360052</c:v>
                </c:pt>
                <c:pt idx="1126">
                  <c:v>0.41832494735717768</c:v>
                </c:pt>
                <c:pt idx="1127">
                  <c:v>5.3500212728977203E-2</c:v>
                </c:pt>
                <c:pt idx="1128">
                  <c:v>6.7737668752670288E-2</c:v>
                </c:pt>
                <c:pt idx="1129">
                  <c:v>0.43908438086509699</c:v>
                </c:pt>
                <c:pt idx="1130">
                  <c:v>0.18059822916984561</c:v>
                </c:pt>
                <c:pt idx="1131">
                  <c:v>0.29126858711242681</c:v>
                </c:pt>
                <c:pt idx="1132">
                  <c:v>0.19337035715579989</c:v>
                </c:pt>
                <c:pt idx="1133">
                  <c:v>0.5014309287071228</c:v>
                </c:pt>
                <c:pt idx="1134">
                  <c:v>0.35282909870147711</c:v>
                </c:pt>
                <c:pt idx="1135">
                  <c:v>0.44274082779884338</c:v>
                </c:pt>
                <c:pt idx="1136">
                  <c:v>0.33884119987487787</c:v>
                </c:pt>
                <c:pt idx="1137">
                  <c:v>4.8112139105796807E-2</c:v>
                </c:pt>
                <c:pt idx="1138">
                  <c:v>0.1269796937704086</c:v>
                </c:pt>
                <c:pt idx="1139">
                  <c:v>0.100058525800705</c:v>
                </c:pt>
                <c:pt idx="1140">
                  <c:v>0.27123060822486877</c:v>
                </c:pt>
                <c:pt idx="1141">
                  <c:v>0.36162343621253967</c:v>
                </c:pt>
                <c:pt idx="1142">
                  <c:v>0.35965517163276672</c:v>
                </c:pt>
                <c:pt idx="1143">
                  <c:v>0.59275811910629272</c:v>
                </c:pt>
                <c:pt idx="1144">
                  <c:v>0.39828777313232422</c:v>
                </c:pt>
                <c:pt idx="1145">
                  <c:v>0.52184039354324341</c:v>
                </c:pt>
                <c:pt idx="1146">
                  <c:v>0.1368021368980408</c:v>
                </c:pt>
                <c:pt idx="1147">
                  <c:v>0.30075320601463318</c:v>
                </c:pt>
                <c:pt idx="1148">
                  <c:v>0.26232767105102539</c:v>
                </c:pt>
                <c:pt idx="1149">
                  <c:v>1.516436226665974E-2</c:v>
                </c:pt>
                <c:pt idx="1150">
                  <c:v>0.21320949494838709</c:v>
                </c:pt>
                <c:pt idx="1151">
                  <c:v>0.54913705587387085</c:v>
                </c:pt>
                <c:pt idx="1152">
                  <c:v>0.16231344640254969</c:v>
                </c:pt>
                <c:pt idx="1153">
                  <c:v>0.52406936883926392</c:v>
                </c:pt>
                <c:pt idx="1154">
                  <c:v>0.14628756046295169</c:v>
                </c:pt>
                <c:pt idx="1155">
                  <c:v>0.60091274976730347</c:v>
                </c:pt>
                <c:pt idx="1156">
                  <c:v>6.7640200257301331E-2</c:v>
                </c:pt>
                <c:pt idx="1157">
                  <c:v>0.36134085059165949</c:v>
                </c:pt>
                <c:pt idx="1158">
                  <c:v>0.28785607218742371</c:v>
                </c:pt>
                <c:pt idx="1159">
                  <c:v>0.1676253825426102</c:v>
                </c:pt>
                <c:pt idx="1160">
                  <c:v>0.2219412624835968</c:v>
                </c:pt>
                <c:pt idx="1161">
                  <c:v>0.29358196258544922</c:v>
                </c:pt>
                <c:pt idx="1162">
                  <c:v>3.4300524741411209E-2</c:v>
                </c:pt>
                <c:pt idx="1163">
                  <c:v>8.4673948585987091E-2</c:v>
                </c:pt>
                <c:pt idx="1164">
                  <c:v>0.13185390830039981</c:v>
                </c:pt>
                <c:pt idx="1165">
                  <c:v>0.26984512805938721</c:v>
                </c:pt>
                <c:pt idx="1166">
                  <c:v>0.18645624816417691</c:v>
                </c:pt>
                <c:pt idx="1167">
                  <c:v>5.6299444288015373E-2</c:v>
                </c:pt>
                <c:pt idx="1168">
                  <c:v>7.1888275444507599E-2</c:v>
                </c:pt>
                <c:pt idx="1169">
                  <c:v>0.23399421572685239</c:v>
                </c:pt>
                <c:pt idx="1170">
                  <c:v>0.18387559056282041</c:v>
                </c:pt>
                <c:pt idx="1171">
                  <c:v>0.43344402313232422</c:v>
                </c:pt>
                <c:pt idx="1172">
                  <c:v>0.1065952628850937</c:v>
                </c:pt>
                <c:pt idx="1173">
                  <c:v>0.4893246591091156</c:v>
                </c:pt>
                <c:pt idx="1174">
                  <c:v>0.29568415880203253</c:v>
                </c:pt>
                <c:pt idx="1175">
                  <c:v>0.25934383273124689</c:v>
                </c:pt>
                <c:pt idx="1176">
                  <c:v>0.47146439552307129</c:v>
                </c:pt>
                <c:pt idx="1177">
                  <c:v>0.20283924043178561</c:v>
                </c:pt>
                <c:pt idx="1178">
                  <c:v>0.13626144826412201</c:v>
                </c:pt>
                <c:pt idx="1179">
                  <c:v>0.1052120700478554</c:v>
                </c:pt>
                <c:pt idx="1180">
                  <c:v>0.1027750074863434</c:v>
                </c:pt>
                <c:pt idx="1181">
                  <c:v>4.4713698327541351E-2</c:v>
                </c:pt>
                <c:pt idx="1182">
                  <c:v>0.53217679262161255</c:v>
                </c:pt>
                <c:pt idx="1183">
                  <c:v>0.1325806528329849</c:v>
                </c:pt>
                <c:pt idx="1184">
                  <c:v>0.40180394053459167</c:v>
                </c:pt>
                <c:pt idx="1185">
                  <c:v>0.37189143896102911</c:v>
                </c:pt>
                <c:pt idx="1186">
                  <c:v>0.1238625422120094</c:v>
                </c:pt>
                <c:pt idx="1187">
                  <c:v>0.48667013645172119</c:v>
                </c:pt>
                <c:pt idx="1188">
                  <c:v>0.18097363412380221</c:v>
                </c:pt>
                <c:pt idx="1189">
                  <c:v>0.1131191551685333</c:v>
                </c:pt>
                <c:pt idx="1190">
                  <c:v>6.694938987493515E-2</c:v>
                </c:pt>
                <c:pt idx="1191">
                  <c:v>0.33355620503425598</c:v>
                </c:pt>
                <c:pt idx="1192">
                  <c:v>0.38405141234397888</c:v>
                </c:pt>
                <c:pt idx="1193">
                  <c:v>5.2415341138839722E-2</c:v>
                </c:pt>
                <c:pt idx="1194">
                  <c:v>0.15729239583015439</c:v>
                </c:pt>
                <c:pt idx="1195">
                  <c:v>0.29528915882110601</c:v>
                </c:pt>
                <c:pt idx="1196">
                  <c:v>0.29662162065505981</c:v>
                </c:pt>
                <c:pt idx="1197">
                  <c:v>0.52973365783691406</c:v>
                </c:pt>
                <c:pt idx="1198">
                  <c:v>0.1419937461614609</c:v>
                </c:pt>
                <c:pt idx="1199">
                  <c:v>6.5632183104753494E-3</c:v>
                </c:pt>
                <c:pt idx="1200">
                  <c:v>0.56253492832183838</c:v>
                </c:pt>
                <c:pt idx="1201">
                  <c:v>0.48993772268295288</c:v>
                </c:pt>
                <c:pt idx="1202">
                  <c:v>0.1639304310083389</c:v>
                </c:pt>
                <c:pt idx="1203">
                  <c:v>3.7198979407548899E-4</c:v>
                </c:pt>
                <c:pt idx="1204">
                  <c:v>0.50287693738937378</c:v>
                </c:pt>
                <c:pt idx="1205">
                  <c:v>9.1620922088623047E-2</c:v>
                </c:pt>
                <c:pt idx="1206">
                  <c:v>0.1221832185983658</c:v>
                </c:pt>
                <c:pt idx="1207">
                  <c:v>8.5594795644283295E-2</c:v>
                </c:pt>
                <c:pt idx="1208">
                  <c:v>0.1082518473267555</c:v>
                </c:pt>
                <c:pt idx="1209">
                  <c:v>0.34795740246772772</c:v>
                </c:pt>
                <c:pt idx="1210">
                  <c:v>0.34981599450111389</c:v>
                </c:pt>
                <c:pt idx="1211">
                  <c:v>0.23973190784454351</c:v>
                </c:pt>
                <c:pt idx="1212">
                  <c:v>0.1623565852642059</c:v>
                </c:pt>
                <c:pt idx="1213">
                  <c:v>0.1175526455044746</c:v>
                </c:pt>
                <c:pt idx="1214">
                  <c:v>0.43347498774528498</c:v>
                </c:pt>
                <c:pt idx="1215">
                  <c:v>0.39966258406639099</c:v>
                </c:pt>
                <c:pt idx="1216">
                  <c:v>0.1148044914007187</c:v>
                </c:pt>
                <c:pt idx="1217">
                  <c:v>0.14435411989688871</c:v>
                </c:pt>
                <c:pt idx="1218">
                  <c:v>0.13615383207798001</c:v>
                </c:pt>
                <c:pt idx="1219">
                  <c:v>8.7757185101509094E-2</c:v>
                </c:pt>
                <c:pt idx="1220">
                  <c:v>0.14933159947395319</c:v>
                </c:pt>
                <c:pt idx="1221">
                  <c:v>0.1167685985565186</c:v>
                </c:pt>
                <c:pt idx="1222">
                  <c:v>0.10146602243185041</c:v>
                </c:pt>
                <c:pt idx="1223">
                  <c:v>0.20641033351421359</c:v>
                </c:pt>
                <c:pt idx="1224">
                  <c:v>0.2098170667886734</c:v>
                </c:pt>
                <c:pt idx="1225">
                  <c:v>0.19428993761539459</c:v>
                </c:pt>
                <c:pt idx="1226">
                  <c:v>8.5299782454967499E-2</c:v>
                </c:pt>
                <c:pt idx="1227">
                  <c:v>0.23717682063579559</c:v>
                </c:pt>
                <c:pt idx="1228">
                  <c:v>0.56216973066329956</c:v>
                </c:pt>
                <c:pt idx="1229">
                  <c:v>0.35015442967414862</c:v>
                </c:pt>
                <c:pt idx="1230">
                  <c:v>0.19880667328834531</c:v>
                </c:pt>
                <c:pt idx="1231">
                  <c:v>0.47233787178993231</c:v>
                </c:pt>
                <c:pt idx="1232">
                  <c:v>0.55423152446746826</c:v>
                </c:pt>
                <c:pt idx="1233">
                  <c:v>0.45523276925086981</c:v>
                </c:pt>
                <c:pt idx="1234">
                  <c:v>0.1649392694234848</c:v>
                </c:pt>
                <c:pt idx="1235">
                  <c:v>0.47253713011741638</c:v>
                </c:pt>
                <c:pt idx="1236">
                  <c:v>0.2139421999454498</c:v>
                </c:pt>
                <c:pt idx="1237">
                  <c:v>0.64769244194030762</c:v>
                </c:pt>
                <c:pt idx="1238">
                  <c:v>0.53122895956039429</c:v>
                </c:pt>
                <c:pt idx="1239">
                  <c:v>0.44252637028694147</c:v>
                </c:pt>
                <c:pt idx="1240">
                  <c:v>0.57380145788192749</c:v>
                </c:pt>
                <c:pt idx="1241">
                  <c:v>0.1095989346504211</c:v>
                </c:pt>
                <c:pt idx="1242">
                  <c:v>0.21779920160770419</c:v>
                </c:pt>
                <c:pt idx="1243">
                  <c:v>0.19058431684970861</c:v>
                </c:pt>
                <c:pt idx="1244">
                  <c:v>0.32489645481109619</c:v>
                </c:pt>
                <c:pt idx="1245">
                  <c:v>0.17532810568809509</c:v>
                </c:pt>
                <c:pt idx="1246">
                  <c:v>0.16666004061698911</c:v>
                </c:pt>
                <c:pt idx="1247">
                  <c:v>0.1972629725933075</c:v>
                </c:pt>
                <c:pt idx="1248">
                  <c:v>0.41375732421875</c:v>
                </c:pt>
                <c:pt idx="1249">
                  <c:v>-9.0642785653471947E-3</c:v>
                </c:pt>
                <c:pt idx="1250">
                  <c:v>0.53510409593582153</c:v>
                </c:pt>
                <c:pt idx="1251">
                  <c:v>0.19318656623363489</c:v>
                </c:pt>
                <c:pt idx="1252">
                  <c:v>0.29010385274887079</c:v>
                </c:pt>
                <c:pt idx="1253">
                  <c:v>0.182093545794487</c:v>
                </c:pt>
                <c:pt idx="1254">
                  <c:v>6.4933933317661285E-2</c:v>
                </c:pt>
                <c:pt idx="1255">
                  <c:v>0.21973554790019989</c:v>
                </c:pt>
                <c:pt idx="1256">
                  <c:v>0.46759894490241999</c:v>
                </c:pt>
                <c:pt idx="1257">
                  <c:v>7.5655296444892883E-2</c:v>
                </c:pt>
                <c:pt idx="1258">
                  <c:v>8.4844157099723816E-2</c:v>
                </c:pt>
                <c:pt idx="1259">
                  <c:v>0.25150474905967712</c:v>
                </c:pt>
                <c:pt idx="1260">
                  <c:v>0.10336544364690781</c:v>
                </c:pt>
                <c:pt idx="1261">
                  <c:v>0.18648336827754969</c:v>
                </c:pt>
                <c:pt idx="1262">
                  <c:v>0.12737324833869931</c:v>
                </c:pt>
                <c:pt idx="1263">
                  <c:v>0.45760703086853027</c:v>
                </c:pt>
                <c:pt idx="1264">
                  <c:v>0.43516477942466741</c:v>
                </c:pt>
                <c:pt idx="1265">
                  <c:v>0.39797279238700872</c:v>
                </c:pt>
                <c:pt idx="1266">
                  <c:v>0.11052457988262181</c:v>
                </c:pt>
                <c:pt idx="1267">
                  <c:v>0.47167080640792852</c:v>
                </c:pt>
                <c:pt idx="1268">
                  <c:v>6.1968155205249793E-2</c:v>
                </c:pt>
                <c:pt idx="1269">
                  <c:v>0.13318336009979251</c:v>
                </c:pt>
                <c:pt idx="1270">
                  <c:v>0.13210558891296389</c:v>
                </c:pt>
                <c:pt idx="1271">
                  <c:v>0.3389776349067688</c:v>
                </c:pt>
                <c:pt idx="1272">
                  <c:v>0.37151932716369629</c:v>
                </c:pt>
                <c:pt idx="1273">
                  <c:v>0.1166550368070602</c:v>
                </c:pt>
                <c:pt idx="1274">
                  <c:v>0.1064013317227364</c:v>
                </c:pt>
                <c:pt idx="1275">
                  <c:v>0.14767749607563019</c:v>
                </c:pt>
                <c:pt idx="1276">
                  <c:v>2.7964165434241291E-2</c:v>
                </c:pt>
                <c:pt idx="1277">
                  <c:v>0.18527074158191681</c:v>
                </c:pt>
                <c:pt idx="1278">
                  <c:v>7.1689359843730927E-2</c:v>
                </c:pt>
                <c:pt idx="1279">
                  <c:v>1.7063060775399212E-2</c:v>
                </c:pt>
                <c:pt idx="1280">
                  <c:v>0.15803579986095431</c:v>
                </c:pt>
                <c:pt idx="1281">
                  <c:v>0.18335038423538211</c:v>
                </c:pt>
                <c:pt idx="1282">
                  <c:v>7.481355220079422E-2</c:v>
                </c:pt>
                <c:pt idx="1283">
                  <c:v>6.6601760685443878E-2</c:v>
                </c:pt>
                <c:pt idx="1284">
                  <c:v>0.13414427638053891</c:v>
                </c:pt>
                <c:pt idx="1285">
                  <c:v>0.16014556586742401</c:v>
                </c:pt>
                <c:pt idx="1286">
                  <c:v>0.19572724401950839</c:v>
                </c:pt>
                <c:pt idx="1287">
                  <c:v>7.7377617359161377E-2</c:v>
                </c:pt>
                <c:pt idx="1288">
                  <c:v>0.101018451154232</c:v>
                </c:pt>
                <c:pt idx="1289">
                  <c:v>0.24002653360366821</c:v>
                </c:pt>
                <c:pt idx="1290">
                  <c:v>9.4730719923973083E-2</c:v>
                </c:pt>
                <c:pt idx="1291">
                  <c:v>0.1313915699720383</c:v>
                </c:pt>
                <c:pt idx="1292">
                  <c:v>5.8401763439178467E-2</c:v>
                </c:pt>
                <c:pt idx="1293">
                  <c:v>5.5508453398942947E-2</c:v>
                </c:pt>
                <c:pt idx="1294">
                  <c:v>0.1065668389201164</c:v>
                </c:pt>
                <c:pt idx="1295">
                  <c:v>5.8337468653917313E-2</c:v>
                </c:pt>
                <c:pt idx="1296">
                  <c:v>4.6188488602638238E-2</c:v>
                </c:pt>
                <c:pt idx="1297">
                  <c:v>0.17536090314388281</c:v>
                </c:pt>
                <c:pt idx="1298">
                  <c:v>0.11047800630331039</c:v>
                </c:pt>
                <c:pt idx="1299">
                  <c:v>0.15931302309036249</c:v>
                </c:pt>
                <c:pt idx="1300">
                  <c:v>0.24324424564838409</c:v>
                </c:pt>
                <c:pt idx="1301">
                  <c:v>9.9774166941642761E-2</c:v>
                </c:pt>
                <c:pt idx="1302">
                  <c:v>0.16868823766708371</c:v>
                </c:pt>
                <c:pt idx="1303">
                  <c:v>9.3302808701992035E-2</c:v>
                </c:pt>
                <c:pt idx="1304">
                  <c:v>5.3348083049058907E-2</c:v>
                </c:pt>
                <c:pt idx="1305">
                  <c:v>0.26324814558029169</c:v>
                </c:pt>
                <c:pt idx="1306">
                  <c:v>8.2777820527553558E-2</c:v>
                </c:pt>
                <c:pt idx="1307">
                  <c:v>-7.7450703829526901E-3</c:v>
                </c:pt>
                <c:pt idx="1308">
                  <c:v>0.14518056809902191</c:v>
                </c:pt>
                <c:pt idx="1309">
                  <c:v>0.14032185077667239</c:v>
                </c:pt>
                <c:pt idx="1310">
                  <c:v>0.13614863157272339</c:v>
                </c:pt>
                <c:pt idx="1311">
                  <c:v>8.4976397454738617E-2</c:v>
                </c:pt>
                <c:pt idx="1312">
                  <c:v>8.4555156528949738E-2</c:v>
                </c:pt>
                <c:pt idx="1313">
                  <c:v>0.1031318753957748</c:v>
                </c:pt>
                <c:pt idx="1314">
                  <c:v>9.7334869205951691E-2</c:v>
                </c:pt>
                <c:pt idx="1315">
                  <c:v>6.8737082183361053E-2</c:v>
                </c:pt>
                <c:pt idx="1316">
                  <c:v>0.26132988929748541</c:v>
                </c:pt>
              </c:numCache>
            </c:numRef>
          </c:xVal>
          <c:yVal>
            <c:numRef>
              <c:f>Sheet1!$G$2:$G$1318</c:f>
              <c:numCache>
                <c:formatCode>General</c:formatCode>
                <c:ptCount val="1317"/>
                <c:pt idx="6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4">
                  <c:v>0</c:v>
                </c:pt>
                <c:pt idx="42">
                  <c:v>0</c:v>
                </c:pt>
                <c:pt idx="45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7">
                  <c:v>0</c:v>
                </c:pt>
                <c:pt idx="64">
                  <c:v>0</c:v>
                </c:pt>
                <c:pt idx="68">
                  <c:v>0</c:v>
                </c:pt>
                <c:pt idx="69">
                  <c:v>0</c:v>
                </c:pt>
                <c:pt idx="73">
                  <c:v>1</c:v>
                </c:pt>
                <c:pt idx="89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6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206">
                  <c:v>1</c:v>
                </c:pt>
                <c:pt idx="207">
                  <c:v>1</c:v>
                </c:pt>
                <c:pt idx="220">
                  <c:v>1</c:v>
                </c:pt>
                <c:pt idx="225">
                  <c:v>1</c:v>
                </c:pt>
                <c:pt idx="229">
                  <c:v>1</c:v>
                </c:pt>
                <c:pt idx="230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309">
                  <c:v>1</c:v>
                </c:pt>
                <c:pt idx="310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51">
                  <c:v>1</c:v>
                </c:pt>
                <c:pt idx="356">
                  <c:v>0</c:v>
                </c:pt>
                <c:pt idx="37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604">
                  <c:v>1</c:v>
                </c:pt>
                <c:pt idx="633">
                  <c:v>1</c:v>
                </c:pt>
                <c:pt idx="638">
                  <c:v>1</c:v>
                </c:pt>
                <c:pt idx="704">
                  <c:v>0</c:v>
                </c:pt>
                <c:pt idx="715">
                  <c:v>1</c:v>
                </c:pt>
                <c:pt idx="775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9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918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77">
                  <c:v>1</c:v>
                </c:pt>
                <c:pt idx="997">
                  <c:v>0</c:v>
                </c:pt>
                <c:pt idx="1007">
                  <c:v>0</c:v>
                </c:pt>
                <c:pt idx="1032">
                  <c:v>1</c:v>
                </c:pt>
                <c:pt idx="1072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11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1">
                  <c:v>1</c:v>
                </c:pt>
                <c:pt idx="1125">
                  <c:v>1</c:v>
                </c:pt>
                <c:pt idx="1126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7">
                  <c:v>1</c:v>
                </c:pt>
                <c:pt idx="1148">
                  <c:v>1</c:v>
                </c:pt>
                <c:pt idx="1151">
                  <c:v>1</c:v>
                </c:pt>
                <c:pt idx="1153">
                  <c:v>1</c:v>
                </c:pt>
                <c:pt idx="1155">
                  <c:v>1</c:v>
                </c:pt>
                <c:pt idx="1157">
                  <c:v>1</c:v>
                </c:pt>
                <c:pt idx="1158">
                  <c:v>1</c:v>
                </c:pt>
                <c:pt idx="1161">
                  <c:v>1</c:v>
                </c:pt>
                <c:pt idx="1165">
                  <c:v>1</c:v>
                </c:pt>
                <c:pt idx="1171">
                  <c:v>1</c:v>
                </c:pt>
                <c:pt idx="1173">
                  <c:v>1</c:v>
                </c:pt>
                <c:pt idx="1176">
                  <c:v>1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7">
                  <c:v>1</c:v>
                </c:pt>
                <c:pt idx="1188">
                  <c:v>1</c:v>
                </c:pt>
                <c:pt idx="1191">
                  <c:v>1</c:v>
                </c:pt>
                <c:pt idx="1192">
                  <c:v>1</c:v>
                </c:pt>
                <c:pt idx="1197">
                  <c:v>1</c:v>
                </c:pt>
                <c:pt idx="1200">
                  <c:v>1</c:v>
                </c:pt>
                <c:pt idx="1204">
                  <c:v>1</c:v>
                </c:pt>
                <c:pt idx="1209">
                  <c:v>1</c:v>
                </c:pt>
                <c:pt idx="1210">
                  <c:v>1</c:v>
                </c:pt>
                <c:pt idx="1214">
                  <c:v>1</c:v>
                </c:pt>
                <c:pt idx="1215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77">
                  <c:v>1</c:v>
                </c:pt>
                <c:pt idx="1280">
                  <c:v>1</c:v>
                </c:pt>
                <c:pt idx="1281">
                  <c:v>1</c:v>
                </c:pt>
                <c:pt idx="13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2-0046-AA71-C3F739F8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88624"/>
        <c:axId val="1657445344"/>
      </c:scatterChart>
      <c:valAx>
        <c:axId val="18463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445344"/>
        <c:crosses val="autoZero"/>
        <c:crossBetween val="midCat"/>
      </c:valAx>
      <c:valAx>
        <c:axId val="165744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638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9585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Distribution of Different Morphological Relation Cases in the Test Set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C-4745-9B02-4E4CB15E2B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D4C-4745-9B02-4E4CB15E2B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4C-4745-9B02-4E4CB15E2B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D4C-4745-9B02-4E4CB15E2BEC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2.777777777777777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4C-4745-9B02-4E4CB15E2BEC}"/>
                </c:ext>
              </c:extLst>
            </c:dLbl>
            <c:dLbl>
              <c:idx val="1"/>
              <c:layout>
                <c:manualLayout>
                  <c:x val="-0.125"/>
                  <c:y val="2.314814814814814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4C-4745-9B02-4E4CB15E2BEC}"/>
                </c:ext>
              </c:extLst>
            </c:dLbl>
            <c:dLbl>
              <c:idx val="2"/>
              <c:layout>
                <c:manualLayout>
                  <c:x val="-0.1166666666666667"/>
                  <c:y val="-4.166666666666666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4C-4745-9B02-4E4CB15E2BEC}"/>
                </c:ext>
              </c:extLst>
            </c:dLbl>
            <c:dLbl>
              <c:idx val="3"/>
              <c:layout>
                <c:manualLayout>
                  <c:x val="-5.5555555555556061E-3"/>
                  <c:y val="-0.1018518518518518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4C-4745-9B02-4E4CB15E2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Sheet1!$K$16:$K$19</c:f>
              <c:strCache>
                <c:ptCount val="4"/>
                <c:pt idx="0">
                  <c:v>conjugation</c:v>
                </c:pt>
                <c:pt idx="1">
                  <c:v>derivation</c:v>
                </c:pt>
                <c:pt idx="2">
                  <c:v>declension</c:v>
                </c:pt>
                <c:pt idx="3">
                  <c:v>compound</c:v>
                </c:pt>
              </c:strCache>
            </c:strRef>
          </c:cat>
          <c:val>
            <c:numRef>
              <c:f>Sheet1!$L$16:$L$19</c:f>
              <c:numCache>
                <c:formatCode>General</c:formatCode>
                <c:ptCount val="4"/>
                <c:pt idx="0">
                  <c:v>148</c:v>
                </c:pt>
                <c:pt idx="1">
                  <c:v>32</c:v>
                </c:pt>
                <c:pt idx="2">
                  <c:v>11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C-4745-9B02-4E4CB15E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A4DF4C7-F7CE-224E-81FF-8E6D0C188D2C}">
          <cx:tx>
            <cx:txData>
              <cx:f>_xlchart.v1.1</cx:f>
              <cx:v>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239059</xdr:colOff>
      <xdr:row>0</xdr:row>
      <xdr:rowOff>25400</xdr:rowOff>
    </xdr:from>
    <xdr:to>
      <xdr:col>24</xdr:col>
      <xdr:colOff>354854</xdr:colOff>
      <xdr:row>12</xdr:row>
      <xdr:rowOff>52295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005C45-99EA-F1C8-C6F0-8387D296F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242794</xdr:colOff>
      <xdr:row>15</xdr:row>
      <xdr:rowOff>77694</xdr:rowOff>
    </xdr:from>
    <xdr:to>
      <xdr:col>27</xdr:col>
      <xdr:colOff>108324</xdr:colOff>
      <xdr:row>29</xdr:row>
      <xdr:rowOff>153894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44EB555-4B6A-3EC6-BDDF-6EFF3277FB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46394" y="2744694"/>
              <a:ext cx="457723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517071</xdr:colOff>
      <xdr:row>20</xdr:row>
      <xdr:rowOff>57151</xdr:rowOff>
    </xdr:from>
    <xdr:to>
      <xdr:col>18</xdr:col>
      <xdr:colOff>562429</xdr:colOff>
      <xdr:row>33</xdr:row>
      <xdr:rowOff>124279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1E5054-6414-A2D1-081A-68B0F187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8"/>
  <sheetViews>
    <sheetView tabSelected="1" topLeftCell="H1" zoomScale="167" workbookViewId="0">
      <selection activeCell="Q17" sqref="Q17"/>
    </sheetView>
  </sheetViews>
  <sheetFormatPr baseColWidth="10" defaultColWidth="8.83203125" defaultRowHeight="14"/>
  <cols>
    <col min="3" max="3" width="13.6640625" bestFit="1" customWidth="1"/>
    <col min="6" max="6" width="14.1640625" bestFit="1" customWidth="1"/>
    <col min="7" max="7" width="10" bestFit="1" customWidth="1"/>
    <col min="8" max="8" width="10.5" customWidth="1"/>
    <col min="11" max="11" width="12.33203125" customWidth="1"/>
    <col min="12" max="12" width="16.6640625" customWidth="1"/>
    <col min="13" max="13" width="15.16406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2" t="s">
        <v>1333</v>
      </c>
      <c r="H1" s="2" t="s">
        <v>1332</v>
      </c>
      <c r="I1" s="2" t="s">
        <v>1337</v>
      </c>
      <c r="K1" s="4" t="s">
        <v>1358</v>
      </c>
    </row>
    <row r="2" spans="1:18">
      <c r="A2" t="s">
        <v>6</v>
      </c>
      <c r="B2" t="s">
        <v>7</v>
      </c>
      <c r="C2" t="s">
        <v>8</v>
      </c>
      <c r="D2" t="s">
        <v>9</v>
      </c>
      <c r="E2">
        <v>58</v>
      </c>
      <c r="F2">
        <v>0.1280421316623688</v>
      </c>
      <c r="K2" t="s">
        <v>1359</v>
      </c>
      <c r="L2">
        <f>COUNTA(G2:G1318)</f>
        <v>400</v>
      </c>
    </row>
    <row r="3" spans="1:18">
      <c r="A3" t="s">
        <v>10</v>
      </c>
      <c r="B3" t="s">
        <v>7</v>
      </c>
      <c r="C3" t="s">
        <v>11</v>
      </c>
      <c r="D3" t="s">
        <v>12</v>
      </c>
      <c r="E3">
        <v>41</v>
      </c>
      <c r="F3">
        <v>0.18228223919868469</v>
      </c>
      <c r="K3" t="s">
        <v>1360</v>
      </c>
      <c r="L3">
        <f>COUNTIF(G2:G1318,1)</f>
        <v>212</v>
      </c>
      <c r="N3">
        <f>AVERAGEIF(G2:G1318,1,F2:F1318)</f>
        <v>0.46419134556825431</v>
      </c>
    </row>
    <row r="4" spans="1:18">
      <c r="A4" t="s">
        <v>10</v>
      </c>
      <c r="B4" t="s">
        <v>7</v>
      </c>
      <c r="C4" t="s">
        <v>13</v>
      </c>
      <c r="D4" t="s">
        <v>14</v>
      </c>
      <c r="E4">
        <v>18</v>
      </c>
      <c r="F4">
        <v>9.7065910696983337E-2</v>
      </c>
      <c r="K4" t="s">
        <v>1361</v>
      </c>
      <c r="L4">
        <f>COUNTIF(G2:G1318,0)</f>
        <v>188</v>
      </c>
      <c r="N4">
        <f>AVERAGEIF(G2:G1318,0,F2:F1318)</f>
        <v>0.18875430248543976</v>
      </c>
    </row>
    <row r="5" spans="1:18">
      <c r="A5" t="s">
        <v>15</v>
      </c>
      <c r="B5" t="s">
        <v>7</v>
      </c>
      <c r="C5" t="s">
        <v>16</v>
      </c>
      <c r="D5" t="s">
        <v>12</v>
      </c>
      <c r="E5">
        <v>41</v>
      </c>
      <c r="F5">
        <v>5.4432779550552368E-2</v>
      </c>
      <c r="K5" t="s">
        <v>1367</v>
      </c>
      <c r="L5">
        <f>L3/L2</f>
        <v>0.53</v>
      </c>
      <c r="M5" t="s">
        <v>1368</v>
      </c>
      <c r="N5">
        <v>0.53249999999999997</v>
      </c>
    </row>
    <row r="6" spans="1:18">
      <c r="A6" t="s">
        <v>15</v>
      </c>
      <c r="B6" t="s">
        <v>7</v>
      </c>
      <c r="C6" t="s">
        <v>17</v>
      </c>
      <c r="D6" t="s">
        <v>18</v>
      </c>
      <c r="E6">
        <v>10</v>
      </c>
      <c r="F6">
        <v>7.9236306250095367E-2</v>
      </c>
      <c r="K6" t="s">
        <v>1424</v>
      </c>
      <c r="L6">
        <v>0.24</v>
      </c>
    </row>
    <row r="7" spans="1:18">
      <c r="A7" t="s">
        <v>15</v>
      </c>
      <c r="B7" t="s">
        <v>7</v>
      </c>
      <c r="C7" t="s">
        <v>19</v>
      </c>
      <c r="D7" t="s">
        <v>20</v>
      </c>
      <c r="E7">
        <v>3</v>
      </c>
      <c r="F7">
        <v>0.26772993803024292</v>
      </c>
      <c r="K7" s="6"/>
      <c r="L7" s="7" t="s">
        <v>1362</v>
      </c>
      <c r="M7" s="8"/>
    </row>
    <row r="8" spans="1:18">
      <c r="A8" t="s">
        <v>15</v>
      </c>
      <c r="B8" t="s">
        <v>7</v>
      </c>
      <c r="C8" t="s">
        <v>21</v>
      </c>
      <c r="D8" t="s">
        <v>22</v>
      </c>
      <c r="E8">
        <v>33</v>
      </c>
      <c r="F8">
        <v>0.20646613836288449</v>
      </c>
      <c r="G8">
        <v>0</v>
      </c>
      <c r="K8" s="9"/>
      <c r="L8" t="s">
        <v>1365</v>
      </c>
      <c r="M8" s="10" t="s">
        <v>1366</v>
      </c>
    </row>
    <row r="9" spans="1:18">
      <c r="A9" t="s">
        <v>15</v>
      </c>
      <c r="B9" t="s">
        <v>7</v>
      </c>
      <c r="C9" t="s">
        <v>23</v>
      </c>
      <c r="D9" t="s">
        <v>24</v>
      </c>
      <c r="E9">
        <v>2</v>
      </c>
      <c r="F9">
        <v>0.17538537085056299</v>
      </c>
      <c r="K9" s="9" t="s">
        <v>1363</v>
      </c>
      <c r="L9">
        <f>COUNTIFS($G$2:$G$1318,1,$F$2:$F$1318,"&gt;="&amp;$L$6)</f>
        <v>194</v>
      </c>
      <c r="M9" s="10">
        <f>COUNTIFS($G$2:$G$1318,1,$F$2:$F$1318,"&lt;"&amp;$L$6)</f>
        <v>18</v>
      </c>
      <c r="O9" t="s">
        <v>1418</v>
      </c>
      <c r="P9">
        <f>L9/(L9+L10)</f>
        <v>0.82203389830508478</v>
      </c>
      <c r="Q9" t="s">
        <v>1423</v>
      </c>
      <c r="R9">
        <f>(2*P9*P10)/(P9+P10)</f>
        <v>0.8660714285714286</v>
      </c>
    </row>
    <row r="10" spans="1:18">
      <c r="A10" t="s">
        <v>15</v>
      </c>
      <c r="B10" t="s">
        <v>7</v>
      </c>
      <c r="C10" t="s">
        <v>25</v>
      </c>
      <c r="D10" t="s">
        <v>26</v>
      </c>
      <c r="E10">
        <v>13</v>
      </c>
      <c r="F10">
        <v>7.747504860162735E-2</v>
      </c>
      <c r="K10" s="11" t="s">
        <v>1364</v>
      </c>
      <c r="L10" s="5">
        <f>COUNTIFS($G$2:$G$1318,0,$F$2:$F$1318,"&gt;="&amp;$L$6)</f>
        <v>42</v>
      </c>
      <c r="M10" s="12">
        <f>COUNTIFS($G$2:$G$1318,0,$F$2:$F$1318,"&lt;"&amp;$L$6)</f>
        <v>146</v>
      </c>
      <c r="O10" t="s">
        <v>1419</v>
      </c>
      <c r="P10">
        <f>L9/(L9+M9)</f>
        <v>0.91509433962264153</v>
      </c>
    </row>
    <row r="11" spans="1:18">
      <c r="A11" t="s">
        <v>27</v>
      </c>
      <c r="B11" t="s">
        <v>7</v>
      </c>
      <c r="C11" t="s">
        <v>28</v>
      </c>
      <c r="D11" t="s">
        <v>29</v>
      </c>
      <c r="E11">
        <v>6</v>
      </c>
      <c r="F11">
        <v>6.3861794769763947E-2</v>
      </c>
      <c r="G11">
        <v>1</v>
      </c>
      <c r="H11" t="s">
        <v>1371</v>
      </c>
    </row>
    <row r="12" spans="1:18">
      <c r="A12" t="s">
        <v>27</v>
      </c>
      <c r="B12" t="s">
        <v>7</v>
      </c>
      <c r="C12" t="s">
        <v>30</v>
      </c>
      <c r="D12" t="s">
        <v>20</v>
      </c>
      <c r="E12">
        <v>3</v>
      </c>
      <c r="F12">
        <v>0.53825002908706665</v>
      </c>
      <c r="G12">
        <v>1</v>
      </c>
      <c r="H12" t="s">
        <v>1371</v>
      </c>
      <c r="K12" t="s">
        <v>1370</v>
      </c>
      <c r="L12">
        <f>_xlfn.T.TEST(F2:F1318,G2:G1318,1,3)</f>
        <v>4.4638136280337218E-32</v>
      </c>
    </row>
    <row r="13" spans="1:18">
      <c r="A13" t="s">
        <v>27</v>
      </c>
      <c r="B13" t="s">
        <v>7</v>
      </c>
      <c r="C13" t="s">
        <v>31</v>
      </c>
      <c r="D13" t="s">
        <v>22</v>
      </c>
      <c r="E13">
        <v>33</v>
      </c>
      <c r="F13">
        <v>0.154585987329483</v>
      </c>
      <c r="G13">
        <v>1</v>
      </c>
      <c r="H13" t="s">
        <v>1371</v>
      </c>
    </row>
    <row r="14" spans="1:18">
      <c r="A14" t="s">
        <v>27</v>
      </c>
      <c r="B14" t="s">
        <v>7</v>
      </c>
      <c r="C14" t="s">
        <v>32</v>
      </c>
      <c r="D14" t="s">
        <v>26</v>
      </c>
      <c r="E14">
        <v>13</v>
      </c>
      <c r="F14">
        <v>0.43773850798606873</v>
      </c>
      <c r="G14">
        <v>1</v>
      </c>
      <c r="H14" t="s">
        <v>1371</v>
      </c>
    </row>
    <row r="15" spans="1:18">
      <c r="A15" t="s">
        <v>33</v>
      </c>
      <c r="B15" t="s">
        <v>7</v>
      </c>
      <c r="C15" t="s">
        <v>34</v>
      </c>
      <c r="D15" t="s">
        <v>35</v>
      </c>
      <c r="E15">
        <v>8</v>
      </c>
      <c r="F15">
        <v>4.0459424257278442E-2</v>
      </c>
      <c r="K15" s="13"/>
      <c r="L15" s="13" t="s">
        <v>1425</v>
      </c>
      <c r="M15" s="13" t="s">
        <v>1422</v>
      </c>
      <c r="N15" s="13" t="s">
        <v>1426</v>
      </c>
    </row>
    <row r="16" spans="1:18">
      <c r="A16" t="s">
        <v>36</v>
      </c>
      <c r="B16" t="s">
        <v>7</v>
      </c>
      <c r="C16" t="s">
        <v>37</v>
      </c>
      <c r="D16" t="s">
        <v>38</v>
      </c>
      <c r="E16">
        <v>49</v>
      </c>
      <c r="F16">
        <v>6.7231535911560059E-2</v>
      </c>
      <c r="K16" s="13" t="s">
        <v>1371</v>
      </c>
      <c r="L16" s="13">
        <f>COUNTIFS($G$2:$G$1318,1,$H$2:$H$1318,"conjugation")</f>
        <v>148</v>
      </c>
      <c r="M16" s="13">
        <f>COUNTIFS($G2:G1318,1,H2:H1318,"conjugation",$F$2:$F$1318,"&gt;=0.24")</f>
        <v>142</v>
      </c>
      <c r="N16" s="14">
        <f>M16/L16</f>
        <v>0.95945945945945943</v>
      </c>
    </row>
    <row r="17" spans="1:14">
      <c r="A17" t="s">
        <v>36</v>
      </c>
      <c r="B17" t="s">
        <v>7</v>
      </c>
      <c r="C17" t="s">
        <v>39</v>
      </c>
      <c r="D17" t="s">
        <v>12</v>
      </c>
      <c r="E17">
        <v>41</v>
      </c>
      <c r="F17">
        <v>0.14064851403236389</v>
      </c>
      <c r="K17" s="13" t="s">
        <v>1336</v>
      </c>
      <c r="L17" s="13">
        <f>COUNTIFS($G$2:$G$1318,1,$H$2:$H$1318,"derivation")</f>
        <v>32</v>
      </c>
      <c r="M17" s="13">
        <f>COUNTIFS($G$2:$G$1318,1,$H$2:$H$1318,"derivation",$F$2:$F$1318,"&gt;=0.24")</f>
        <v>25</v>
      </c>
      <c r="N17" s="14">
        <f t="shared" ref="N17:N19" si="0">M17/L17</f>
        <v>0.78125</v>
      </c>
    </row>
    <row r="18" spans="1:14">
      <c r="A18" t="s">
        <v>36</v>
      </c>
      <c r="B18" t="s">
        <v>7</v>
      </c>
      <c r="C18" t="s">
        <v>40</v>
      </c>
      <c r="D18" t="s">
        <v>41</v>
      </c>
      <c r="E18">
        <v>4</v>
      </c>
      <c r="F18">
        <v>0.10217806696891781</v>
      </c>
      <c r="K18" s="13" t="s">
        <v>1386</v>
      </c>
      <c r="L18" s="13">
        <f>COUNTIFS($G$2:$G$1318,1,$H$2:$H$1318,"declension")</f>
        <v>11</v>
      </c>
      <c r="M18" s="13">
        <f>COUNTIFS($G$2:$G$1318,1,$H$2:$H$1318,"declension",$F$2:$F$1318,"&gt;=0.24")</f>
        <v>8</v>
      </c>
      <c r="N18" s="14">
        <f t="shared" si="0"/>
        <v>0.72727272727272729</v>
      </c>
    </row>
    <row r="19" spans="1:14">
      <c r="A19" t="s">
        <v>42</v>
      </c>
      <c r="B19" t="s">
        <v>7</v>
      </c>
      <c r="C19" t="s">
        <v>43</v>
      </c>
      <c r="D19" t="s">
        <v>44</v>
      </c>
      <c r="E19">
        <v>19</v>
      </c>
      <c r="F19">
        <v>0.24107521772384641</v>
      </c>
      <c r="K19" s="13" t="s">
        <v>1353</v>
      </c>
      <c r="L19" s="13">
        <f>COUNTIFS($G$2:$G$1318,1,$H$2:$H$1318,"compound")</f>
        <v>19</v>
      </c>
      <c r="M19" s="13">
        <f>COUNTIFS($G$2:$G$1318,1,$H$2:$H$1318,"compound",$F$2:$F$1318,"&gt;=0.24")</f>
        <v>17</v>
      </c>
      <c r="N19" s="14">
        <f t="shared" si="0"/>
        <v>0.89473684210526316</v>
      </c>
    </row>
    <row r="20" spans="1:14">
      <c r="A20" t="s">
        <v>45</v>
      </c>
      <c r="B20" t="s">
        <v>7</v>
      </c>
      <c r="C20" t="s">
        <v>46</v>
      </c>
      <c r="D20" t="s">
        <v>38</v>
      </c>
      <c r="E20">
        <v>49</v>
      </c>
      <c r="F20">
        <v>0.22796493768692019</v>
      </c>
    </row>
    <row r="21" spans="1:14" ht="18">
      <c r="A21" t="s">
        <v>47</v>
      </c>
      <c r="B21" t="s">
        <v>48</v>
      </c>
      <c r="C21" s="3" t="s">
        <v>1335</v>
      </c>
      <c r="D21" t="s">
        <v>50</v>
      </c>
      <c r="E21">
        <v>78</v>
      </c>
      <c r="F21">
        <v>0.1231378093361855</v>
      </c>
      <c r="G21">
        <v>0</v>
      </c>
      <c r="H21" t="s">
        <v>1336</v>
      </c>
      <c r="I21" t="s">
        <v>1339</v>
      </c>
    </row>
    <row r="22" spans="1:14" ht="18">
      <c r="A22" t="s">
        <v>47</v>
      </c>
      <c r="B22" t="s">
        <v>48</v>
      </c>
      <c r="C22" s="3" t="s">
        <v>1338</v>
      </c>
      <c r="D22" t="s">
        <v>52</v>
      </c>
      <c r="E22">
        <v>57</v>
      </c>
      <c r="F22">
        <v>0.2657034695148468</v>
      </c>
      <c r="G22">
        <v>0</v>
      </c>
      <c r="H22" t="s">
        <v>1336</v>
      </c>
    </row>
    <row r="23" spans="1:14">
      <c r="A23" t="s">
        <v>47</v>
      </c>
      <c r="B23" t="s">
        <v>48</v>
      </c>
      <c r="C23" t="s">
        <v>53</v>
      </c>
      <c r="D23" t="s">
        <v>44</v>
      </c>
      <c r="E23">
        <v>19</v>
      </c>
      <c r="F23">
        <v>6.7737668752670288E-2</v>
      </c>
      <c r="G23">
        <v>0</v>
      </c>
    </row>
    <row r="24" spans="1:14">
      <c r="A24" t="s">
        <v>47</v>
      </c>
      <c r="B24" t="s">
        <v>48</v>
      </c>
      <c r="C24" t="s">
        <v>53</v>
      </c>
      <c r="D24" t="s">
        <v>41</v>
      </c>
      <c r="E24">
        <v>4</v>
      </c>
      <c r="F24">
        <v>7.0264325477182874E-3</v>
      </c>
      <c r="G24">
        <v>0</v>
      </c>
      <c r="K24" s="13" t="s">
        <v>1420</v>
      </c>
      <c r="L24" s="13" t="s">
        <v>1369</v>
      </c>
    </row>
    <row r="25" spans="1:14">
      <c r="A25" t="s">
        <v>47</v>
      </c>
      <c r="B25" t="s">
        <v>48</v>
      </c>
      <c r="C25" t="s">
        <v>54</v>
      </c>
      <c r="D25" t="s">
        <v>55</v>
      </c>
      <c r="E25">
        <v>7</v>
      </c>
      <c r="F25">
        <v>0.60310977697372437</v>
      </c>
      <c r="G25">
        <v>0</v>
      </c>
      <c r="K25" s="13" t="s">
        <v>1421</v>
      </c>
    </row>
    <row r="26" spans="1:14" ht="18">
      <c r="A26" t="s">
        <v>47</v>
      </c>
      <c r="B26" t="s">
        <v>48</v>
      </c>
      <c r="C26" s="3" t="s">
        <v>1341</v>
      </c>
      <c r="D26" s="3" t="s">
        <v>1340</v>
      </c>
      <c r="E26">
        <v>2</v>
      </c>
      <c r="F26">
        <v>2.858366817235947E-2</v>
      </c>
      <c r="G26">
        <v>1</v>
      </c>
      <c r="H26" t="s">
        <v>1336</v>
      </c>
      <c r="I26" t="s">
        <v>1342</v>
      </c>
    </row>
    <row r="27" spans="1:14">
      <c r="A27" t="s">
        <v>47</v>
      </c>
      <c r="B27" t="s">
        <v>48</v>
      </c>
      <c r="C27" t="s">
        <v>58</v>
      </c>
      <c r="D27" t="s">
        <v>59</v>
      </c>
      <c r="E27">
        <v>2</v>
      </c>
      <c r="F27">
        <v>0.14032185077667239</v>
      </c>
      <c r="G27">
        <v>1</v>
      </c>
      <c r="H27" t="s">
        <v>1336</v>
      </c>
      <c r="I27" t="s">
        <v>1342</v>
      </c>
    </row>
    <row r="28" spans="1:14" ht="18">
      <c r="A28" t="s">
        <v>47</v>
      </c>
      <c r="B28" t="s">
        <v>48</v>
      </c>
      <c r="C28" s="3" t="s">
        <v>1415</v>
      </c>
      <c r="D28" t="s">
        <v>61</v>
      </c>
      <c r="E28">
        <v>9</v>
      </c>
      <c r="F28">
        <v>0.23399421572685239</v>
      </c>
      <c r="G28">
        <v>0</v>
      </c>
    </row>
    <row r="29" spans="1:14" ht="18">
      <c r="A29" t="s">
        <v>47</v>
      </c>
      <c r="B29" t="s">
        <v>48</v>
      </c>
      <c r="C29" s="3" t="s">
        <v>1414</v>
      </c>
      <c r="D29" t="s">
        <v>61</v>
      </c>
      <c r="E29">
        <v>9</v>
      </c>
      <c r="F29">
        <v>0.1424502432346344</v>
      </c>
      <c r="G29">
        <v>0</v>
      </c>
    </row>
    <row r="30" spans="1:14" ht="18">
      <c r="A30" t="s">
        <v>62</v>
      </c>
      <c r="B30" t="s">
        <v>48</v>
      </c>
      <c r="C30" s="3" t="s">
        <v>1343</v>
      </c>
      <c r="D30" t="s">
        <v>12</v>
      </c>
      <c r="E30">
        <v>41</v>
      </c>
      <c r="F30">
        <v>0.23785953223705289</v>
      </c>
      <c r="G30">
        <v>0</v>
      </c>
    </row>
    <row r="31" spans="1:14" ht="18">
      <c r="A31" t="s">
        <v>62</v>
      </c>
      <c r="B31" t="s">
        <v>48</v>
      </c>
      <c r="C31" t="s">
        <v>63</v>
      </c>
      <c r="D31" s="3" t="s">
        <v>1344</v>
      </c>
      <c r="E31">
        <v>2</v>
      </c>
      <c r="F31">
        <v>5.2377317100763321E-2</v>
      </c>
      <c r="G31">
        <v>0</v>
      </c>
      <c r="I31" t="s">
        <v>1345</v>
      </c>
    </row>
    <row r="32" spans="1:14">
      <c r="A32" t="s">
        <v>62</v>
      </c>
      <c r="B32" t="s">
        <v>48</v>
      </c>
      <c r="C32" t="s">
        <v>65</v>
      </c>
      <c r="D32" t="s">
        <v>66</v>
      </c>
      <c r="E32">
        <v>7</v>
      </c>
      <c r="F32">
        <v>0.13325472176074979</v>
      </c>
      <c r="G32">
        <v>0</v>
      </c>
    </row>
    <row r="33" spans="1:7">
      <c r="A33" t="s">
        <v>67</v>
      </c>
      <c r="B33" t="s">
        <v>48</v>
      </c>
      <c r="C33" t="s">
        <v>68</v>
      </c>
      <c r="D33" t="s">
        <v>69</v>
      </c>
      <c r="E33">
        <v>5</v>
      </c>
      <c r="F33">
        <v>0.39966258406639099</v>
      </c>
      <c r="G33">
        <v>1</v>
      </c>
    </row>
    <row r="34" spans="1:7">
      <c r="A34" t="s">
        <v>70</v>
      </c>
      <c r="B34" t="s">
        <v>48</v>
      </c>
      <c r="C34" t="s">
        <v>71</v>
      </c>
      <c r="D34" t="s">
        <v>22</v>
      </c>
      <c r="E34">
        <v>33</v>
      </c>
      <c r="F34">
        <v>0.22669689357280731</v>
      </c>
      <c r="G34">
        <v>0</v>
      </c>
    </row>
    <row r="35" spans="1:7">
      <c r="A35" t="s">
        <v>72</v>
      </c>
      <c r="B35" t="s">
        <v>48</v>
      </c>
      <c r="C35" t="s">
        <v>73</v>
      </c>
      <c r="D35" t="s">
        <v>74</v>
      </c>
      <c r="E35">
        <v>12</v>
      </c>
      <c r="F35">
        <v>0.17888104915618899</v>
      </c>
    </row>
    <row r="36" spans="1:7">
      <c r="A36" t="s">
        <v>72</v>
      </c>
      <c r="B36" t="s">
        <v>48</v>
      </c>
      <c r="C36" t="s">
        <v>75</v>
      </c>
      <c r="D36" t="s">
        <v>22</v>
      </c>
      <c r="E36">
        <v>33</v>
      </c>
      <c r="F36">
        <v>0.32678687572479248</v>
      </c>
      <c r="G36">
        <v>0</v>
      </c>
    </row>
    <row r="37" spans="1:7">
      <c r="A37" t="s">
        <v>76</v>
      </c>
      <c r="B37" t="s">
        <v>48</v>
      </c>
      <c r="C37" t="s">
        <v>77</v>
      </c>
      <c r="D37" t="s">
        <v>38</v>
      </c>
      <c r="E37">
        <v>49</v>
      </c>
      <c r="F37">
        <v>0.35381951928138727</v>
      </c>
    </row>
    <row r="38" spans="1:7">
      <c r="A38" t="s">
        <v>76</v>
      </c>
      <c r="B38" t="s">
        <v>48</v>
      </c>
      <c r="C38" t="s">
        <v>46</v>
      </c>
      <c r="D38" t="s">
        <v>38</v>
      </c>
      <c r="E38">
        <v>49</v>
      </c>
      <c r="F38">
        <v>0.22796493768692019</v>
      </c>
    </row>
    <row r="39" spans="1:7">
      <c r="A39" t="s">
        <v>76</v>
      </c>
      <c r="B39" t="s">
        <v>48</v>
      </c>
      <c r="C39" t="s">
        <v>78</v>
      </c>
      <c r="D39" t="s">
        <v>38</v>
      </c>
      <c r="E39">
        <v>49</v>
      </c>
      <c r="F39">
        <v>0.12963397800922391</v>
      </c>
    </row>
    <row r="40" spans="1:7">
      <c r="A40" t="s">
        <v>76</v>
      </c>
      <c r="B40" t="s">
        <v>48</v>
      </c>
      <c r="C40" t="s">
        <v>78</v>
      </c>
      <c r="D40" t="s">
        <v>79</v>
      </c>
      <c r="E40">
        <v>16</v>
      </c>
      <c r="F40">
        <v>0.1027750074863434</v>
      </c>
    </row>
    <row r="41" spans="1:7">
      <c r="A41" t="s">
        <v>76</v>
      </c>
      <c r="B41" t="s">
        <v>48</v>
      </c>
      <c r="C41" t="s">
        <v>77</v>
      </c>
      <c r="D41" t="s">
        <v>79</v>
      </c>
      <c r="E41">
        <v>16</v>
      </c>
      <c r="F41">
        <v>3.4462176263332367E-2</v>
      </c>
    </row>
    <row r="42" spans="1:7">
      <c r="A42" t="s">
        <v>80</v>
      </c>
      <c r="B42" t="s">
        <v>48</v>
      </c>
      <c r="C42" t="s">
        <v>81</v>
      </c>
      <c r="D42" t="s">
        <v>82</v>
      </c>
      <c r="E42">
        <v>8</v>
      </c>
      <c r="F42">
        <v>9.3987345695495605E-2</v>
      </c>
    </row>
    <row r="43" spans="1:7">
      <c r="A43" t="s">
        <v>83</v>
      </c>
      <c r="B43" t="s">
        <v>48</v>
      </c>
      <c r="C43" t="s">
        <v>84</v>
      </c>
      <c r="D43" t="s">
        <v>50</v>
      </c>
      <c r="E43">
        <v>78</v>
      </c>
      <c r="F43">
        <v>8.749699592590332E-2</v>
      </c>
    </row>
    <row r="44" spans="1:7">
      <c r="A44" t="s">
        <v>85</v>
      </c>
      <c r="B44" t="s">
        <v>48</v>
      </c>
      <c r="C44" t="s">
        <v>86</v>
      </c>
      <c r="D44" t="s">
        <v>50</v>
      </c>
      <c r="E44">
        <v>78</v>
      </c>
      <c r="F44">
        <v>0.25060772895812988</v>
      </c>
      <c r="G44">
        <v>0</v>
      </c>
    </row>
    <row r="45" spans="1:7">
      <c r="A45" t="s">
        <v>85</v>
      </c>
      <c r="B45" t="s">
        <v>48</v>
      </c>
      <c r="C45" t="s">
        <v>87</v>
      </c>
      <c r="D45" t="s">
        <v>50</v>
      </c>
      <c r="E45">
        <v>78</v>
      </c>
      <c r="F45">
        <v>0.16758254170417791</v>
      </c>
    </row>
    <row r="46" spans="1:7">
      <c r="A46" t="s">
        <v>85</v>
      </c>
      <c r="B46" t="s">
        <v>48</v>
      </c>
      <c r="C46" t="s">
        <v>88</v>
      </c>
      <c r="D46" t="s">
        <v>89</v>
      </c>
      <c r="E46">
        <v>24</v>
      </c>
      <c r="F46">
        <v>0.16544009745120999</v>
      </c>
    </row>
    <row r="47" spans="1:7">
      <c r="A47" t="s">
        <v>85</v>
      </c>
      <c r="B47" t="s">
        <v>48</v>
      </c>
      <c r="C47" t="s">
        <v>90</v>
      </c>
      <c r="D47" t="s">
        <v>52</v>
      </c>
      <c r="E47">
        <v>57</v>
      </c>
      <c r="F47">
        <v>0.48540502786636353</v>
      </c>
      <c r="G47">
        <v>0</v>
      </c>
    </row>
    <row r="48" spans="1:7">
      <c r="A48" t="s">
        <v>91</v>
      </c>
      <c r="B48" t="s">
        <v>48</v>
      </c>
      <c r="C48" t="s">
        <v>92</v>
      </c>
      <c r="D48" t="s">
        <v>93</v>
      </c>
      <c r="E48">
        <v>3</v>
      </c>
      <c r="F48">
        <v>2.3838674649596211E-2</v>
      </c>
    </row>
    <row r="49" spans="1:7">
      <c r="A49" t="s">
        <v>94</v>
      </c>
      <c r="B49" t="s">
        <v>48</v>
      </c>
      <c r="C49" t="s">
        <v>95</v>
      </c>
      <c r="D49" t="s">
        <v>96</v>
      </c>
      <c r="E49">
        <v>43</v>
      </c>
      <c r="F49">
        <v>7.004258781671524E-2</v>
      </c>
    </row>
    <row r="50" spans="1:7">
      <c r="A50" t="s">
        <v>97</v>
      </c>
      <c r="B50" t="s">
        <v>48</v>
      </c>
      <c r="C50" t="s">
        <v>98</v>
      </c>
      <c r="D50" t="s">
        <v>96</v>
      </c>
      <c r="E50">
        <v>43</v>
      </c>
      <c r="F50">
        <v>7.3372490704059601E-2</v>
      </c>
    </row>
    <row r="51" spans="1:7">
      <c r="A51" t="s">
        <v>99</v>
      </c>
      <c r="B51" t="s">
        <v>48</v>
      </c>
      <c r="C51" t="s">
        <v>100</v>
      </c>
      <c r="D51" t="s">
        <v>38</v>
      </c>
      <c r="E51">
        <v>49</v>
      </c>
      <c r="F51">
        <v>5.645187571644783E-2</v>
      </c>
    </row>
    <row r="52" spans="1:7" ht="18">
      <c r="A52" t="s">
        <v>101</v>
      </c>
      <c r="B52" t="s">
        <v>48</v>
      </c>
      <c r="C52" s="3" t="s">
        <v>1416</v>
      </c>
      <c r="D52" t="s">
        <v>102</v>
      </c>
      <c r="E52">
        <v>5</v>
      </c>
      <c r="F52">
        <v>0.12998101115226751</v>
      </c>
      <c r="G52">
        <v>0</v>
      </c>
    </row>
    <row r="53" spans="1:7" ht="18">
      <c r="A53" t="s">
        <v>103</v>
      </c>
      <c r="B53" t="s">
        <v>48</v>
      </c>
      <c r="C53" s="3" t="s">
        <v>1341</v>
      </c>
      <c r="D53" t="s">
        <v>38</v>
      </c>
      <c r="E53">
        <v>49</v>
      </c>
      <c r="F53">
        <v>8.8702123612165451E-3</v>
      </c>
      <c r="G53">
        <v>0</v>
      </c>
    </row>
    <row r="54" spans="1:7">
      <c r="A54" t="s">
        <v>103</v>
      </c>
      <c r="B54" t="s">
        <v>48</v>
      </c>
      <c r="C54" t="s">
        <v>56</v>
      </c>
      <c r="D54" t="s">
        <v>79</v>
      </c>
      <c r="E54">
        <v>16</v>
      </c>
      <c r="F54">
        <v>2.1238487213850021E-2</v>
      </c>
      <c r="G54">
        <v>0</v>
      </c>
    </row>
    <row r="55" spans="1:7">
      <c r="A55" t="s">
        <v>104</v>
      </c>
      <c r="B55" t="s">
        <v>48</v>
      </c>
      <c r="C55" t="s">
        <v>58</v>
      </c>
      <c r="D55" t="s">
        <v>105</v>
      </c>
      <c r="E55">
        <v>17</v>
      </c>
      <c r="F55">
        <v>-7.7450703829526901E-3</v>
      </c>
    </row>
    <row r="56" spans="1:7">
      <c r="A56" t="s">
        <v>106</v>
      </c>
      <c r="B56" t="s">
        <v>48</v>
      </c>
      <c r="C56" t="s">
        <v>107</v>
      </c>
      <c r="D56" t="s">
        <v>108</v>
      </c>
      <c r="E56">
        <v>40</v>
      </c>
      <c r="F56">
        <v>0.34279698133468628</v>
      </c>
    </row>
    <row r="57" spans="1:7">
      <c r="A57" t="s">
        <v>106</v>
      </c>
      <c r="B57" t="s">
        <v>48</v>
      </c>
      <c r="C57" t="s">
        <v>109</v>
      </c>
      <c r="D57" t="s">
        <v>29</v>
      </c>
      <c r="E57">
        <v>6</v>
      </c>
      <c r="F57">
        <v>0.17610746622085571</v>
      </c>
    </row>
    <row r="58" spans="1:7">
      <c r="A58" t="s">
        <v>106</v>
      </c>
      <c r="B58" t="s">
        <v>48</v>
      </c>
      <c r="C58" t="s">
        <v>110</v>
      </c>
      <c r="D58" t="s">
        <v>111</v>
      </c>
      <c r="E58">
        <v>4</v>
      </c>
      <c r="F58">
        <v>8.4956474602222443E-2</v>
      </c>
    </row>
    <row r="59" spans="1:7">
      <c r="A59" t="s">
        <v>106</v>
      </c>
      <c r="B59" t="s">
        <v>48</v>
      </c>
      <c r="C59" t="s">
        <v>112</v>
      </c>
      <c r="D59" t="s">
        <v>52</v>
      </c>
      <c r="E59">
        <v>57</v>
      </c>
      <c r="F59">
        <v>0.27843913435935969</v>
      </c>
      <c r="G59">
        <v>0</v>
      </c>
    </row>
    <row r="60" spans="1:7">
      <c r="A60" t="s">
        <v>106</v>
      </c>
      <c r="B60" t="s">
        <v>48</v>
      </c>
      <c r="C60" t="s">
        <v>113</v>
      </c>
      <c r="D60" t="s">
        <v>14</v>
      </c>
      <c r="E60">
        <v>18</v>
      </c>
      <c r="F60">
        <v>6.5373882651329041E-2</v>
      </c>
    </row>
    <row r="61" spans="1:7">
      <c r="A61" t="s">
        <v>106</v>
      </c>
      <c r="B61" t="s">
        <v>48</v>
      </c>
      <c r="C61" t="s">
        <v>114</v>
      </c>
      <c r="D61" t="s">
        <v>14</v>
      </c>
      <c r="E61">
        <v>18</v>
      </c>
      <c r="F61">
        <v>3.6699503660202033E-2</v>
      </c>
    </row>
    <row r="62" spans="1:7">
      <c r="A62" t="s">
        <v>106</v>
      </c>
      <c r="B62" t="s">
        <v>48</v>
      </c>
      <c r="C62" t="s">
        <v>115</v>
      </c>
      <c r="D62" t="s">
        <v>14</v>
      </c>
      <c r="E62">
        <v>18</v>
      </c>
      <c r="F62">
        <v>1.495308894664049E-2</v>
      </c>
    </row>
    <row r="63" spans="1:7">
      <c r="A63" t="s">
        <v>106</v>
      </c>
      <c r="B63" t="s">
        <v>48</v>
      </c>
      <c r="C63" t="s">
        <v>116</v>
      </c>
      <c r="D63" t="s">
        <v>117</v>
      </c>
      <c r="E63">
        <v>3</v>
      </c>
      <c r="F63">
        <v>5.2415341138839722E-2</v>
      </c>
    </row>
    <row r="64" spans="1:7">
      <c r="A64" t="s">
        <v>106</v>
      </c>
      <c r="B64" t="s">
        <v>48</v>
      </c>
      <c r="C64" t="s">
        <v>118</v>
      </c>
      <c r="D64" t="s">
        <v>119</v>
      </c>
      <c r="E64">
        <v>5</v>
      </c>
      <c r="F64">
        <v>0.16666004061698911</v>
      </c>
    </row>
    <row r="65" spans="1:9">
      <c r="A65" t="s">
        <v>106</v>
      </c>
      <c r="B65" t="s">
        <v>48</v>
      </c>
      <c r="C65" t="s">
        <v>120</v>
      </c>
      <c r="D65" t="s">
        <v>9</v>
      </c>
      <c r="E65">
        <v>58</v>
      </c>
      <c r="F65">
        <v>6.7487135529518127E-2</v>
      </c>
    </row>
    <row r="66" spans="1:9">
      <c r="A66" t="s">
        <v>106</v>
      </c>
      <c r="B66" t="s">
        <v>48</v>
      </c>
      <c r="C66" t="s">
        <v>121</v>
      </c>
      <c r="D66" t="s">
        <v>96</v>
      </c>
      <c r="E66">
        <v>43</v>
      </c>
      <c r="F66">
        <v>0.20898169279098511</v>
      </c>
      <c r="G66">
        <v>0</v>
      </c>
    </row>
    <row r="67" spans="1:9">
      <c r="A67" t="s">
        <v>106</v>
      </c>
      <c r="B67" t="s">
        <v>48</v>
      </c>
      <c r="C67" t="s">
        <v>122</v>
      </c>
      <c r="D67" t="s">
        <v>18</v>
      </c>
      <c r="E67">
        <v>10</v>
      </c>
      <c r="F67">
        <v>0.36239975690841669</v>
      </c>
    </row>
    <row r="68" spans="1:9">
      <c r="A68" t="s">
        <v>106</v>
      </c>
      <c r="B68" t="s">
        <v>48</v>
      </c>
      <c r="C68" t="s">
        <v>17</v>
      </c>
      <c r="D68" t="s">
        <v>18</v>
      </c>
      <c r="E68">
        <v>10</v>
      </c>
      <c r="F68">
        <v>7.9236306250095367E-2</v>
      </c>
    </row>
    <row r="69" spans="1:9">
      <c r="A69" t="s">
        <v>123</v>
      </c>
      <c r="B69" t="s">
        <v>48</v>
      </c>
      <c r="C69" t="s">
        <v>124</v>
      </c>
      <c r="D69" t="s">
        <v>108</v>
      </c>
      <c r="E69">
        <v>40</v>
      </c>
      <c r="F69">
        <v>2.3694054689258341E-3</v>
      </c>
    </row>
    <row r="70" spans="1:9" ht="18">
      <c r="A70" t="s">
        <v>123</v>
      </c>
      <c r="B70" t="s">
        <v>48</v>
      </c>
      <c r="C70" s="3" t="s">
        <v>1346</v>
      </c>
      <c r="D70" t="s">
        <v>126</v>
      </c>
      <c r="E70">
        <v>4</v>
      </c>
      <c r="F70">
        <v>2.302243746817112E-2</v>
      </c>
      <c r="G70">
        <v>0</v>
      </c>
    </row>
    <row r="71" spans="1:9">
      <c r="A71" t="s">
        <v>127</v>
      </c>
      <c r="B71" t="s">
        <v>48</v>
      </c>
      <c r="C71" t="s">
        <v>125</v>
      </c>
      <c r="D71" t="s">
        <v>102</v>
      </c>
      <c r="E71">
        <v>5</v>
      </c>
      <c r="F71">
        <v>0.21693143248558039</v>
      </c>
      <c r="G71">
        <v>0</v>
      </c>
      <c r="H71">
        <v>1</v>
      </c>
      <c r="I71" t="s">
        <v>1356</v>
      </c>
    </row>
    <row r="72" spans="1:9">
      <c r="A72" t="s">
        <v>128</v>
      </c>
      <c r="B72" t="s">
        <v>48</v>
      </c>
      <c r="C72" t="s">
        <v>129</v>
      </c>
      <c r="D72" t="s">
        <v>119</v>
      </c>
      <c r="E72">
        <v>5</v>
      </c>
      <c r="F72">
        <v>0.13381706178188321</v>
      </c>
    </row>
    <row r="73" spans="1:9">
      <c r="A73" t="s">
        <v>130</v>
      </c>
      <c r="B73" t="s">
        <v>48</v>
      </c>
      <c r="C73" t="s">
        <v>131</v>
      </c>
      <c r="D73" t="s">
        <v>89</v>
      </c>
      <c r="E73">
        <v>24</v>
      </c>
      <c r="F73">
        <v>5.8740470558404922E-2</v>
      </c>
    </row>
    <row r="74" spans="1:9">
      <c r="A74" t="s">
        <v>132</v>
      </c>
      <c r="B74" t="s">
        <v>48</v>
      </c>
      <c r="C74" t="s">
        <v>133</v>
      </c>
      <c r="D74" t="s">
        <v>134</v>
      </c>
      <c r="E74">
        <v>10</v>
      </c>
      <c r="F74">
        <v>8.8254787027835846E-2</v>
      </c>
    </row>
    <row r="75" spans="1:9">
      <c r="A75" t="s">
        <v>135</v>
      </c>
      <c r="B75" t="s">
        <v>48</v>
      </c>
      <c r="C75" t="s">
        <v>136</v>
      </c>
      <c r="D75" t="s">
        <v>102</v>
      </c>
      <c r="E75">
        <v>5</v>
      </c>
      <c r="F75">
        <v>0.17687314748764041</v>
      </c>
      <c r="G75">
        <v>1</v>
      </c>
      <c r="H75" t="s">
        <v>1336</v>
      </c>
    </row>
    <row r="76" spans="1:9">
      <c r="A76" t="s">
        <v>137</v>
      </c>
      <c r="B76" t="s">
        <v>48</v>
      </c>
      <c r="C76" t="s">
        <v>138</v>
      </c>
      <c r="D76" t="s">
        <v>9</v>
      </c>
      <c r="E76">
        <v>58</v>
      </c>
      <c r="F76">
        <v>0.12754110991954801</v>
      </c>
    </row>
    <row r="77" spans="1:9">
      <c r="A77" t="s">
        <v>139</v>
      </c>
      <c r="B77" t="s">
        <v>48</v>
      </c>
      <c r="C77" t="s">
        <v>114</v>
      </c>
      <c r="D77" t="s">
        <v>126</v>
      </c>
      <c r="E77">
        <v>4</v>
      </c>
      <c r="F77">
        <v>6.7640200257301331E-2</v>
      </c>
    </row>
    <row r="78" spans="1:9">
      <c r="A78" t="s">
        <v>115</v>
      </c>
      <c r="B78" t="s">
        <v>48</v>
      </c>
      <c r="C78" t="s">
        <v>114</v>
      </c>
      <c r="D78" t="s">
        <v>38</v>
      </c>
      <c r="E78">
        <v>49</v>
      </c>
      <c r="F78">
        <v>6.6058754920959473E-2</v>
      </c>
    </row>
    <row r="79" spans="1:9">
      <c r="A79" t="s">
        <v>140</v>
      </c>
      <c r="B79" t="s">
        <v>48</v>
      </c>
      <c r="C79" t="s">
        <v>113</v>
      </c>
      <c r="D79" t="s">
        <v>74</v>
      </c>
      <c r="E79">
        <v>12</v>
      </c>
      <c r="F79">
        <v>3.249039500951767E-2</v>
      </c>
    </row>
    <row r="80" spans="1:9">
      <c r="A80" t="s">
        <v>141</v>
      </c>
      <c r="B80" t="s">
        <v>48</v>
      </c>
      <c r="C80" t="s">
        <v>116</v>
      </c>
      <c r="D80" t="s">
        <v>142</v>
      </c>
      <c r="E80">
        <v>6</v>
      </c>
      <c r="F80">
        <v>6.4674362540245056E-2</v>
      </c>
    </row>
    <row r="81" spans="1:7">
      <c r="A81" t="s">
        <v>143</v>
      </c>
      <c r="B81" t="s">
        <v>48</v>
      </c>
      <c r="C81" t="s">
        <v>118</v>
      </c>
      <c r="D81" t="s">
        <v>52</v>
      </c>
      <c r="E81">
        <v>57</v>
      </c>
      <c r="F81">
        <v>0.20281228423118591</v>
      </c>
    </row>
    <row r="82" spans="1:7">
      <c r="A82" t="s">
        <v>144</v>
      </c>
      <c r="B82" t="s">
        <v>48</v>
      </c>
      <c r="C82" t="s">
        <v>145</v>
      </c>
      <c r="D82" t="s">
        <v>146</v>
      </c>
      <c r="E82">
        <v>3</v>
      </c>
      <c r="F82">
        <v>0.11421492695808411</v>
      </c>
    </row>
    <row r="83" spans="1:7">
      <c r="A83" t="s">
        <v>147</v>
      </c>
      <c r="B83" t="s">
        <v>48</v>
      </c>
      <c r="C83" t="s">
        <v>148</v>
      </c>
      <c r="D83" t="s">
        <v>12</v>
      </c>
      <c r="E83">
        <v>41</v>
      </c>
      <c r="F83">
        <v>0.11157020181417469</v>
      </c>
    </row>
    <row r="84" spans="1:7">
      <c r="A84" t="s">
        <v>149</v>
      </c>
      <c r="B84" t="s">
        <v>48</v>
      </c>
      <c r="C84" t="s">
        <v>150</v>
      </c>
      <c r="D84" t="s">
        <v>38</v>
      </c>
      <c r="E84">
        <v>49</v>
      </c>
      <c r="F84">
        <v>0.1424328088760376</v>
      </c>
    </row>
    <row r="85" spans="1:7">
      <c r="A85" t="s">
        <v>151</v>
      </c>
      <c r="B85" t="s">
        <v>48</v>
      </c>
      <c r="C85" t="s">
        <v>152</v>
      </c>
      <c r="D85" t="s">
        <v>14</v>
      </c>
      <c r="E85">
        <v>18</v>
      </c>
      <c r="F85">
        <v>0.14273653924465179</v>
      </c>
    </row>
    <row r="86" spans="1:7">
      <c r="A86" t="s">
        <v>151</v>
      </c>
      <c r="B86" t="s">
        <v>48</v>
      </c>
      <c r="C86" t="s">
        <v>153</v>
      </c>
      <c r="D86" t="s">
        <v>9</v>
      </c>
      <c r="E86">
        <v>58</v>
      </c>
      <c r="F86">
        <v>0.1241152882575989</v>
      </c>
    </row>
    <row r="87" spans="1:7">
      <c r="A87" t="s">
        <v>151</v>
      </c>
      <c r="B87" t="s">
        <v>48</v>
      </c>
      <c r="C87" t="s">
        <v>153</v>
      </c>
      <c r="D87" t="s">
        <v>105</v>
      </c>
      <c r="E87">
        <v>17</v>
      </c>
      <c r="F87">
        <v>8.7170816957950592E-2</v>
      </c>
    </row>
    <row r="88" spans="1:7">
      <c r="A88" t="s">
        <v>154</v>
      </c>
      <c r="B88" t="s">
        <v>48</v>
      </c>
      <c r="C88" t="s">
        <v>155</v>
      </c>
      <c r="D88" t="s">
        <v>156</v>
      </c>
      <c r="E88">
        <v>8</v>
      </c>
      <c r="F88">
        <v>0.11442463845014569</v>
      </c>
    </row>
    <row r="89" spans="1:7">
      <c r="A89" t="s">
        <v>157</v>
      </c>
      <c r="B89" t="s">
        <v>48</v>
      </c>
      <c r="C89" t="s">
        <v>158</v>
      </c>
      <c r="D89" t="s">
        <v>9</v>
      </c>
      <c r="E89">
        <v>58</v>
      </c>
      <c r="F89">
        <v>0.1038503497838974</v>
      </c>
    </row>
    <row r="90" spans="1:7">
      <c r="A90" t="s">
        <v>157</v>
      </c>
      <c r="B90" t="s">
        <v>48</v>
      </c>
      <c r="C90" t="s">
        <v>158</v>
      </c>
      <c r="D90" t="s">
        <v>159</v>
      </c>
      <c r="E90">
        <v>15</v>
      </c>
      <c r="F90">
        <v>8.0503702163696289E-2</v>
      </c>
    </row>
    <row r="91" spans="1:7">
      <c r="A91" t="s">
        <v>160</v>
      </c>
      <c r="B91" t="s">
        <v>48</v>
      </c>
      <c r="C91" t="s">
        <v>161</v>
      </c>
      <c r="D91" t="s">
        <v>12</v>
      </c>
      <c r="E91">
        <v>41</v>
      </c>
      <c r="F91">
        <v>0.21324445307254791</v>
      </c>
      <c r="G91">
        <v>0</v>
      </c>
    </row>
    <row r="92" spans="1:7">
      <c r="A92" t="s">
        <v>160</v>
      </c>
      <c r="B92" t="s">
        <v>48</v>
      </c>
      <c r="C92" t="s">
        <v>162</v>
      </c>
      <c r="D92" t="s">
        <v>12</v>
      </c>
      <c r="E92">
        <v>41</v>
      </c>
      <c r="F92">
        <v>0.1652534902095795</v>
      </c>
    </row>
    <row r="93" spans="1:7">
      <c r="A93" t="s">
        <v>160</v>
      </c>
      <c r="B93" t="s">
        <v>48</v>
      </c>
      <c r="C93" t="s">
        <v>161</v>
      </c>
      <c r="D93" t="s">
        <v>64</v>
      </c>
      <c r="E93">
        <v>2</v>
      </c>
      <c r="F93">
        <v>0.1885479390621185</v>
      </c>
    </row>
    <row r="94" spans="1:7">
      <c r="A94" t="s">
        <v>163</v>
      </c>
      <c r="B94" t="s">
        <v>48</v>
      </c>
      <c r="C94" t="s">
        <v>164</v>
      </c>
      <c r="D94" t="s">
        <v>50</v>
      </c>
      <c r="E94">
        <v>78</v>
      </c>
      <c r="F94">
        <v>0.45713523030281072</v>
      </c>
      <c r="G94">
        <v>0</v>
      </c>
    </row>
    <row r="95" spans="1:7">
      <c r="A95" t="s">
        <v>163</v>
      </c>
      <c r="B95" t="s">
        <v>48</v>
      </c>
      <c r="C95" t="s">
        <v>165</v>
      </c>
      <c r="D95" t="s">
        <v>89</v>
      </c>
      <c r="E95">
        <v>24</v>
      </c>
      <c r="F95">
        <v>0.15449805557727811</v>
      </c>
      <c r="G95">
        <v>0</v>
      </c>
    </row>
    <row r="96" spans="1:7">
      <c r="A96" t="s">
        <v>166</v>
      </c>
      <c r="B96" t="s">
        <v>48</v>
      </c>
      <c r="C96" t="s">
        <v>167</v>
      </c>
      <c r="D96" t="s">
        <v>96</v>
      </c>
      <c r="E96">
        <v>43</v>
      </c>
      <c r="F96">
        <v>0.36560326814651489</v>
      </c>
      <c r="G96">
        <v>0</v>
      </c>
    </row>
    <row r="97" spans="1:8">
      <c r="A97" t="s">
        <v>168</v>
      </c>
      <c r="B97" t="s">
        <v>7</v>
      </c>
      <c r="C97" t="s">
        <v>169</v>
      </c>
      <c r="D97" t="s">
        <v>12</v>
      </c>
      <c r="E97">
        <v>41</v>
      </c>
      <c r="F97">
        <v>0.1279291957616806</v>
      </c>
      <c r="G97">
        <v>0</v>
      </c>
    </row>
    <row r="98" spans="1:8">
      <c r="A98" t="s">
        <v>170</v>
      </c>
      <c r="B98" t="s">
        <v>48</v>
      </c>
      <c r="C98" t="s">
        <v>171</v>
      </c>
      <c r="D98" t="s">
        <v>38</v>
      </c>
      <c r="E98">
        <v>49</v>
      </c>
      <c r="F98">
        <v>0.2250882089138031</v>
      </c>
      <c r="G98">
        <v>1</v>
      </c>
      <c r="H98" t="s">
        <v>1353</v>
      </c>
    </row>
    <row r="99" spans="1:8">
      <c r="A99" t="s">
        <v>170</v>
      </c>
      <c r="B99" t="s">
        <v>48</v>
      </c>
      <c r="C99" t="s">
        <v>172</v>
      </c>
      <c r="D99" t="s">
        <v>134</v>
      </c>
      <c r="E99">
        <v>10</v>
      </c>
      <c r="F99">
        <v>0.23981527984142301</v>
      </c>
      <c r="G99">
        <v>1</v>
      </c>
      <c r="H99" t="s">
        <v>1353</v>
      </c>
    </row>
    <row r="100" spans="1:8">
      <c r="A100" t="s">
        <v>170</v>
      </c>
      <c r="B100" t="s">
        <v>48</v>
      </c>
      <c r="C100" t="s">
        <v>173</v>
      </c>
      <c r="D100" t="s">
        <v>174</v>
      </c>
      <c r="E100">
        <v>4</v>
      </c>
      <c r="F100">
        <v>0.1639304310083389</v>
      </c>
      <c r="G100">
        <v>0</v>
      </c>
    </row>
    <row r="101" spans="1:8">
      <c r="A101" t="s">
        <v>170</v>
      </c>
      <c r="B101" t="s">
        <v>48</v>
      </c>
      <c r="C101" t="s">
        <v>175</v>
      </c>
      <c r="D101" t="s">
        <v>174</v>
      </c>
      <c r="E101">
        <v>4</v>
      </c>
      <c r="F101">
        <v>0.13185390830039981</v>
      </c>
      <c r="G101">
        <v>0</v>
      </c>
    </row>
    <row r="102" spans="1:8">
      <c r="A102" t="s">
        <v>170</v>
      </c>
      <c r="B102" t="s">
        <v>48</v>
      </c>
      <c r="C102" t="s">
        <v>176</v>
      </c>
      <c r="D102" t="s">
        <v>177</v>
      </c>
      <c r="E102">
        <v>16</v>
      </c>
      <c r="F102">
        <v>0.1468553692102432</v>
      </c>
      <c r="G102">
        <v>0</v>
      </c>
    </row>
    <row r="103" spans="1:8">
      <c r="A103" t="s">
        <v>178</v>
      </c>
      <c r="B103" t="s">
        <v>48</v>
      </c>
      <c r="C103" t="s">
        <v>179</v>
      </c>
      <c r="D103" t="s">
        <v>9</v>
      </c>
      <c r="E103">
        <v>58</v>
      </c>
      <c r="F103">
        <v>6.8892374634742737E-2</v>
      </c>
    </row>
    <row r="104" spans="1:8">
      <c r="A104" t="s">
        <v>180</v>
      </c>
      <c r="B104" t="s">
        <v>7</v>
      </c>
      <c r="C104" t="s">
        <v>181</v>
      </c>
      <c r="D104" t="s">
        <v>38</v>
      </c>
      <c r="E104">
        <v>49</v>
      </c>
      <c r="F104">
        <v>4.1800364851951599E-2</v>
      </c>
      <c r="G104">
        <v>0</v>
      </c>
    </row>
    <row r="105" spans="1:8">
      <c r="A105" t="s">
        <v>180</v>
      </c>
      <c r="B105" t="s">
        <v>7</v>
      </c>
      <c r="C105" t="s">
        <v>182</v>
      </c>
      <c r="D105" t="s">
        <v>183</v>
      </c>
      <c r="E105">
        <v>14</v>
      </c>
      <c r="F105">
        <v>0.20016962289810181</v>
      </c>
      <c r="G105">
        <v>0</v>
      </c>
    </row>
    <row r="106" spans="1:8">
      <c r="A106" t="s">
        <v>180</v>
      </c>
      <c r="B106" t="s">
        <v>7</v>
      </c>
      <c r="C106" t="s">
        <v>181</v>
      </c>
      <c r="D106" t="s">
        <v>184</v>
      </c>
      <c r="E106">
        <v>2</v>
      </c>
      <c r="F106">
        <v>0.15708576142787931</v>
      </c>
      <c r="G106">
        <v>0</v>
      </c>
    </row>
    <row r="107" spans="1:8">
      <c r="A107" t="s">
        <v>180</v>
      </c>
      <c r="B107" t="s">
        <v>7</v>
      </c>
      <c r="C107" t="s">
        <v>185</v>
      </c>
      <c r="D107" t="s">
        <v>156</v>
      </c>
      <c r="E107">
        <v>8</v>
      </c>
      <c r="F107">
        <v>4.2090795934200287E-2</v>
      </c>
      <c r="G107">
        <v>0</v>
      </c>
    </row>
    <row r="108" spans="1:8">
      <c r="A108" t="s">
        <v>180</v>
      </c>
      <c r="B108" t="s">
        <v>7</v>
      </c>
      <c r="C108" t="s">
        <v>182</v>
      </c>
      <c r="D108" t="s">
        <v>186</v>
      </c>
      <c r="E108">
        <v>3</v>
      </c>
      <c r="F108">
        <v>0.54706007242202759</v>
      </c>
      <c r="G108">
        <v>1</v>
      </c>
      <c r="H108" t="s">
        <v>1371</v>
      </c>
    </row>
    <row r="109" spans="1:8">
      <c r="A109" t="s">
        <v>180</v>
      </c>
      <c r="B109" t="s">
        <v>7</v>
      </c>
      <c r="C109" t="s">
        <v>187</v>
      </c>
      <c r="D109" t="s">
        <v>50</v>
      </c>
      <c r="E109">
        <v>78</v>
      </c>
      <c r="F109">
        <v>0.17101916670799261</v>
      </c>
      <c r="G109">
        <v>0</v>
      </c>
    </row>
    <row r="110" spans="1:8">
      <c r="A110" t="s">
        <v>180</v>
      </c>
      <c r="B110" t="s">
        <v>7</v>
      </c>
      <c r="C110" t="s">
        <v>188</v>
      </c>
      <c r="D110" t="s">
        <v>14</v>
      </c>
      <c r="E110">
        <v>18</v>
      </c>
      <c r="F110">
        <v>0.46280375123023992</v>
      </c>
      <c r="G110">
        <v>0</v>
      </c>
    </row>
    <row r="111" spans="1:8">
      <c r="A111" t="s">
        <v>180</v>
      </c>
      <c r="B111" t="s">
        <v>7</v>
      </c>
      <c r="C111" t="s">
        <v>187</v>
      </c>
      <c r="D111" t="s">
        <v>189</v>
      </c>
      <c r="E111">
        <v>7</v>
      </c>
      <c r="F111">
        <v>0.51834481954574585</v>
      </c>
      <c r="G111">
        <v>1</v>
      </c>
      <c r="H111" t="s">
        <v>1371</v>
      </c>
    </row>
    <row r="112" spans="1:8">
      <c r="A112" t="s">
        <v>180</v>
      </c>
      <c r="B112" t="s">
        <v>7</v>
      </c>
      <c r="C112" t="s">
        <v>190</v>
      </c>
      <c r="D112" t="s">
        <v>9</v>
      </c>
      <c r="E112">
        <v>58</v>
      </c>
      <c r="F112">
        <v>0.1181385591626167</v>
      </c>
      <c r="G112">
        <v>0</v>
      </c>
    </row>
    <row r="113" spans="1:9">
      <c r="A113" t="s">
        <v>180</v>
      </c>
      <c r="B113" t="s">
        <v>7</v>
      </c>
      <c r="C113" t="s">
        <v>191</v>
      </c>
      <c r="D113" t="s">
        <v>9</v>
      </c>
      <c r="E113">
        <v>58</v>
      </c>
      <c r="F113">
        <v>7.6367594301700592E-2</v>
      </c>
      <c r="G113">
        <v>0</v>
      </c>
    </row>
    <row r="114" spans="1:9">
      <c r="A114" t="s">
        <v>180</v>
      </c>
      <c r="B114" t="s">
        <v>48</v>
      </c>
      <c r="C114" t="s">
        <v>192</v>
      </c>
      <c r="D114" t="s">
        <v>9</v>
      </c>
      <c r="E114">
        <v>58</v>
      </c>
      <c r="F114">
        <v>7.6990291476249695E-2</v>
      </c>
      <c r="G114">
        <v>0</v>
      </c>
    </row>
    <row r="115" spans="1:9">
      <c r="A115" t="s">
        <v>180</v>
      </c>
      <c r="B115" t="s">
        <v>48</v>
      </c>
      <c r="C115" t="s">
        <v>192</v>
      </c>
      <c r="D115" t="s">
        <v>105</v>
      </c>
      <c r="E115">
        <v>17</v>
      </c>
      <c r="F115">
        <v>0.15949392318725589</v>
      </c>
      <c r="G115">
        <v>0</v>
      </c>
    </row>
    <row r="116" spans="1:9">
      <c r="A116" t="s">
        <v>193</v>
      </c>
      <c r="B116" t="s">
        <v>7</v>
      </c>
      <c r="C116" t="s">
        <v>194</v>
      </c>
      <c r="D116" t="s">
        <v>50</v>
      </c>
      <c r="E116">
        <v>78</v>
      </c>
      <c r="F116">
        <v>5.5251091718673713E-2</v>
      </c>
    </row>
    <row r="117" spans="1:9">
      <c r="A117" t="s">
        <v>193</v>
      </c>
      <c r="B117" t="s">
        <v>48</v>
      </c>
      <c r="C117" t="s">
        <v>195</v>
      </c>
      <c r="D117" t="s">
        <v>12</v>
      </c>
      <c r="E117">
        <v>41</v>
      </c>
      <c r="F117">
        <v>0.116579681634903</v>
      </c>
    </row>
    <row r="118" spans="1:9">
      <c r="A118" t="s">
        <v>193</v>
      </c>
      <c r="B118" t="s">
        <v>48</v>
      </c>
      <c r="C118" t="s">
        <v>196</v>
      </c>
      <c r="D118" t="s">
        <v>44</v>
      </c>
      <c r="E118">
        <v>19</v>
      </c>
      <c r="F118">
        <v>0.34335541725158691</v>
      </c>
    </row>
    <row r="119" spans="1:9">
      <c r="A119" t="s">
        <v>193</v>
      </c>
      <c r="B119" t="s">
        <v>48</v>
      </c>
      <c r="C119" t="s">
        <v>40</v>
      </c>
      <c r="D119" t="s">
        <v>44</v>
      </c>
      <c r="E119">
        <v>19</v>
      </c>
      <c r="F119">
        <v>0.23324267566204071</v>
      </c>
    </row>
    <row r="120" spans="1:9">
      <c r="A120" t="s">
        <v>193</v>
      </c>
      <c r="B120" t="s">
        <v>48</v>
      </c>
      <c r="C120" t="s">
        <v>40</v>
      </c>
      <c r="D120" t="s">
        <v>41</v>
      </c>
      <c r="E120">
        <v>4</v>
      </c>
      <c r="F120">
        <v>0.10217806696891781</v>
      </c>
    </row>
    <row r="121" spans="1:9">
      <c r="A121" t="s">
        <v>193</v>
      </c>
      <c r="B121" t="s">
        <v>48</v>
      </c>
      <c r="C121" t="s">
        <v>197</v>
      </c>
      <c r="D121" t="s">
        <v>14</v>
      </c>
      <c r="E121">
        <v>18</v>
      </c>
      <c r="F121">
        <v>0.15815246105194089</v>
      </c>
    </row>
    <row r="122" spans="1:9">
      <c r="A122" t="s">
        <v>193</v>
      </c>
      <c r="B122" t="s">
        <v>48</v>
      </c>
      <c r="C122" t="s">
        <v>198</v>
      </c>
      <c r="D122" t="s">
        <v>199</v>
      </c>
      <c r="E122">
        <v>2</v>
      </c>
      <c r="F122">
        <v>0.317768394947052</v>
      </c>
      <c r="G122">
        <v>0</v>
      </c>
    </row>
    <row r="123" spans="1:9">
      <c r="A123" t="s">
        <v>193</v>
      </c>
      <c r="B123" t="s">
        <v>48</v>
      </c>
      <c r="C123" t="s">
        <v>200</v>
      </c>
      <c r="D123" t="s">
        <v>177</v>
      </c>
      <c r="E123">
        <v>16</v>
      </c>
      <c r="F123">
        <v>0.37631618976593018</v>
      </c>
      <c r="G123">
        <v>1</v>
      </c>
      <c r="H123" t="s">
        <v>1386</v>
      </c>
    </row>
    <row r="124" spans="1:9">
      <c r="A124" t="s">
        <v>201</v>
      </c>
      <c r="B124" t="s">
        <v>48</v>
      </c>
      <c r="C124" t="s">
        <v>202</v>
      </c>
      <c r="D124" t="s">
        <v>108</v>
      </c>
      <c r="E124">
        <v>40</v>
      </c>
      <c r="F124">
        <v>0.24647402763366699</v>
      </c>
      <c r="G124">
        <v>1</v>
      </c>
      <c r="H124" t="s">
        <v>1353</v>
      </c>
      <c r="I124" t="s">
        <v>1347</v>
      </c>
    </row>
    <row r="125" spans="1:9">
      <c r="A125" t="s">
        <v>203</v>
      </c>
      <c r="B125" t="s">
        <v>48</v>
      </c>
      <c r="C125" t="s">
        <v>204</v>
      </c>
      <c r="D125" t="s">
        <v>50</v>
      </c>
      <c r="E125">
        <v>78</v>
      </c>
      <c r="F125">
        <v>0.20861124992370611</v>
      </c>
      <c r="G125">
        <v>0</v>
      </c>
      <c r="H125" t="s">
        <v>1334</v>
      </c>
    </row>
    <row r="126" spans="1:9">
      <c r="A126" t="s">
        <v>203</v>
      </c>
      <c r="B126" t="s">
        <v>48</v>
      </c>
      <c r="C126" t="s">
        <v>205</v>
      </c>
      <c r="D126" t="s">
        <v>96</v>
      </c>
      <c r="E126">
        <v>43</v>
      </c>
      <c r="F126">
        <v>0.12876901030540469</v>
      </c>
    </row>
    <row r="127" spans="1:9">
      <c r="A127" t="s">
        <v>206</v>
      </c>
      <c r="B127" t="s">
        <v>48</v>
      </c>
      <c r="C127" t="s">
        <v>207</v>
      </c>
      <c r="D127" t="s">
        <v>111</v>
      </c>
      <c r="E127">
        <v>4</v>
      </c>
      <c r="F127">
        <v>0.26324814558029169</v>
      </c>
    </row>
    <row r="128" spans="1:9">
      <c r="A128" t="s">
        <v>208</v>
      </c>
      <c r="B128" t="s">
        <v>48</v>
      </c>
      <c r="C128" t="s">
        <v>209</v>
      </c>
      <c r="D128" t="s">
        <v>44</v>
      </c>
      <c r="E128">
        <v>19</v>
      </c>
      <c r="F128">
        <v>0.47244727611541748</v>
      </c>
      <c r="G128">
        <v>1</v>
      </c>
      <c r="H128" t="s">
        <v>1353</v>
      </c>
    </row>
    <row r="129" spans="1:8">
      <c r="A129" t="s">
        <v>210</v>
      </c>
      <c r="B129" t="s">
        <v>48</v>
      </c>
      <c r="C129" t="s">
        <v>211</v>
      </c>
      <c r="D129" t="s">
        <v>212</v>
      </c>
      <c r="E129">
        <v>5</v>
      </c>
      <c r="F129">
        <v>7.7136419713497162E-2</v>
      </c>
    </row>
    <row r="130" spans="1:8">
      <c r="A130" t="s">
        <v>213</v>
      </c>
      <c r="B130" t="s">
        <v>48</v>
      </c>
      <c r="C130" t="s">
        <v>214</v>
      </c>
      <c r="D130" t="s">
        <v>38</v>
      </c>
      <c r="E130">
        <v>49</v>
      </c>
      <c r="F130">
        <v>6.1168789863586433E-2</v>
      </c>
    </row>
    <row r="131" spans="1:8">
      <c r="A131" t="s">
        <v>213</v>
      </c>
      <c r="B131" t="s">
        <v>48</v>
      </c>
      <c r="C131" t="s">
        <v>214</v>
      </c>
      <c r="D131" t="s">
        <v>79</v>
      </c>
      <c r="E131">
        <v>16</v>
      </c>
      <c r="F131">
        <v>0.1052120700478554</v>
      </c>
    </row>
    <row r="132" spans="1:8">
      <c r="A132" t="s">
        <v>215</v>
      </c>
      <c r="B132" t="s">
        <v>48</v>
      </c>
      <c r="C132" t="s">
        <v>216</v>
      </c>
      <c r="D132" t="s">
        <v>52</v>
      </c>
      <c r="E132">
        <v>57</v>
      </c>
      <c r="F132">
        <v>0.1018387228250504</v>
      </c>
    </row>
    <row r="133" spans="1:8">
      <c r="A133" t="s">
        <v>217</v>
      </c>
      <c r="B133" t="s">
        <v>48</v>
      </c>
      <c r="C133" t="s">
        <v>218</v>
      </c>
      <c r="D133" t="s">
        <v>89</v>
      </c>
      <c r="E133">
        <v>24</v>
      </c>
      <c r="F133">
        <v>5.6856102310121059E-3</v>
      </c>
    </row>
    <row r="134" spans="1:8">
      <c r="A134" t="s">
        <v>219</v>
      </c>
      <c r="B134" t="s">
        <v>48</v>
      </c>
      <c r="C134" t="s">
        <v>198</v>
      </c>
      <c r="D134" t="s">
        <v>38</v>
      </c>
      <c r="E134">
        <v>49</v>
      </c>
      <c r="F134">
        <v>0.60109543800354004</v>
      </c>
      <c r="G134">
        <v>1</v>
      </c>
      <c r="H134" t="s">
        <v>1353</v>
      </c>
    </row>
    <row r="135" spans="1:8">
      <c r="A135" t="s">
        <v>219</v>
      </c>
      <c r="B135" t="s">
        <v>48</v>
      </c>
      <c r="C135" t="s">
        <v>220</v>
      </c>
      <c r="D135" t="s">
        <v>52</v>
      </c>
      <c r="E135">
        <v>57</v>
      </c>
      <c r="F135">
        <v>0.53504270315170288</v>
      </c>
      <c r="G135">
        <v>1</v>
      </c>
      <c r="H135" t="s">
        <v>1353</v>
      </c>
    </row>
    <row r="136" spans="1:8">
      <c r="A136" t="s">
        <v>221</v>
      </c>
      <c r="B136" t="s">
        <v>48</v>
      </c>
      <c r="C136" t="s">
        <v>222</v>
      </c>
      <c r="D136" t="s">
        <v>177</v>
      </c>
      <c r="E136">
        <v>16</v>
      </c>
      <c r="F136">
        <v>0.14061208069324491</v>
      </c>
    </row>
    <row r="137" spans="1:8" ht="18">
      <c r="A137" t="s">
        <v>223</v>
      </c>
      <c r="B137" t="s">
        <v>48</v>
      </c>
      <c r="C137" s="3" t="s">
        <v>1417</v>
      </c>
      <c r="D137" t="s">
        <v>44</v>
      </c>
      <c r="E137">
        <v>19</v>
      </c>
      <c r="F137">
        <v>0.50188100337982178</v>
      </c>
      <c r="G137">
        <v>1</v>
      </c>
      <c r="H137" t="s">
        <v>1336</v>
      </c>
    </row>
    <row r="138" spans="1:8">
      <c r="A138" t="s">
        <v>224</v>
      </c>
      <c r="B138" t="s">
        <v>7</v>
      </c>
      <c r="C138" t="s">
        <v>225</v>
      </c>
      <c r="D138" t="s">
        <v>12</v>
      </c>
      <c r="E138">
        <v>41</v>
      </c>
      <c r="F138">
        <v>0.58335047960281372</v>
      </c>
      <c r="G138">
        <v>1</v>
      </c>
      <c r="H138" t="s">
        <v>1371</v>
      </c>
    </row>
    <row r="139" spans="1:8">
      <c r="A139" t="s">
        <v>224</v>
      </c>
      <c r="B139" t="s">
        <v>7</v>
      </c>
      <c r="C139" t="s">
        <v>226</v>
      </c>
      <c r="D139" t="s">
        <v>12</v>
      </c>
      <c r="E139">
        <v>41</v>
      </c>
      <c r="F139">
        <v>0.18681249022483831</v>
      </c>
      <c r="G139">
        <v>0</v>
      </c>
    </row>
    <row r="140" spans="1:8">
      <c r="A140" t="s">
        <v>224</v>
      </c>
      <c r="B140" t="s">
        <v>7</v>
      </c>
      <c r="C140" t="s">
        <v>227</v>
      </c>
      <c r="D140" t="s">
        <v>50</v>
      </c>
      <c r="E140">
        <v>78</v>
      </c>
      <c r="F140">
        <v>0.2135235667228699</v>
      </c>
      <c r="G140">
        <v>0</v>
      </c>
    </row>
    <row r="141" spans="1:8">
      <c r="A141" t="s">
        <v>224</v>
      </c>
      <c r="B141" t="s">
        <v>7</v>
      </c>
      <c r="C141" t="s">
        <v>87</v>
      </c>
      <c r="D141" t="s">
        <v>50</v>
      </c>
      <c r="E141">
        <v>78</v>
      </c>
      <c r="F141">
        <v>0.16758254170417791</v>
      </c>
      <c r="G141">
        <v>0</v>
      </c>
    </row>
    <row r="142" spans="1:8">
      <c r="A142" t="s">
        <v>224</v>
      </c>
      <c r="B142" t="s">
        <v>7</v>
      </c>
      <c r="C142" t="s">
        <v>228</v>
      </c>
      <c r="D142" t="s">
        <v>14</v>
      </c>
      <c r="E142">
        <v>18</v>
      </c>
      <c r="F142">
        <v>0.435548335313797</v>
      </c>
      <c r="G142">
        <v>1</v>
      </c>
      <c r="H142" t="s">
        <v>1371</v>
      </c>
    </row>
    <row r="143" spans="1:8">
      <c r="A143" t="s">
        <v>224</v>
      </c>
      <c r="B143" t="s">
        <v>7</v>
      </c>
      <c r="C143" t="s">
        <v>229</v>
      </c>
      <c r="D143" t="s">
        <v>230</v>
      </c>
      <c r="E143">
        <v>4</v>
      </c>
      <c r="F143">
        <v>0.50747984647750854</v>
      </c>
      <c r="G143">
        <v>1</v>
      </c>
      <c r="H143" t="s">
        <v>1371</v>
      </c>
    </row>
    <row r="144" spans="1:8">
      <c r="A144" t="s">
        <v>224</v>
      </c>
      <c r="B144" t="s">
        <v>7</v>
      </c>
      <c r="C144" t="s">
        <v>227</v>
      </c>
      <c r="D144" t="s">
        <v>189</v>
      </c>
      <c r="E144">
        <v>7</v>
      </c>
      <c r="F144">
        <v>0.58227252960205078</v>
      </c>
      <c r="G144">
        <v>1</v>
      </c>
      <c r="H144" t="s">
        <v>1371</v>
      </c>
    </row>
    <row r="145" spans="1:8">
      <c r="A145" t="s">
        <v>224</v>
      </c>
      <c r="B145" t="s">
        <v>7</v>
      </c>
      <c r="C145" t="s">
        <v>231</v>
      </c>
      <c r="D145" t="s">
        <v>232</v>
      </c>
      <c r="E145">
        <v>3</v>
      </c>
      <c r="F145">
        <v>0.53383076190948486</v>
      </c>
      <c r="G145">
        <v>1</v>
      </c>
      <c r="H145" t="s">
        <v>1371</v>
      </c>
    </row>
    <row r="146" spans="1:8">
      <c r="A146" t="s">
        <v>224</v>
      </c>
      <c r="B146" t="s">
        <v>48</v>
      </c>
      <c r="C146" t="s">
        <v>233</v>
      </c>
      <c r="D146" t="s">
        <v>108</v>
      </c>
      <c r="E146">
        <v>40</v>
      </c>
      <c r="F146">
        <v>5.5397611111402512E-2</v>
      </c>
      <c r="G146">
        <v>0</v>
      </c>
    </row>
    <row r="147" spans="1:8">
      <c r="A147" t="s">
        <v>224</v>
      </c>
      <c r="B147" t="s">
        <v>48</v>
      </c>
      <c r="C147" t="s">
        <v>234</v>
      </c>
      <c r="D147" t="s">
        <v>38</v>
      </c>
      <c r="E147">
        <v>49</v>
      </c>
      <c r="F147">
        <v>7.1183592081069946E-2</v>
      </c>
      <c r="G147">
        <v>0</v>
      </c>
    </row>
    <row r="148" spans="1:8">
      <c r="A148" t="s">
        <v>224</v>
      </c>
      <c r="B148" t="s">
        <v>48</v>
      </c>
      <c r="C148" t="s">
        <v>235</v>
      </c>
      <c r="D148" t="s">
        <v>12</v>
      </c>
      <c r="E148">
        <v>41</v>
      </c>
      <c r="F148">
        <v>5.7737641036510468E-2</v>
      </c>
      <c r="G148">
        <v>0</v>
      </c>
    </row>
    <row r="149" spans="1:8">
      <c r="A149" t="s">
        <v>224</v>
      </c>
      <c r="B149" t="s">
        <v>48</v>
      </c>
      <c r="C149" t="s">
        <v>236</v>
      </c>
      <c r="D149" t="s">
        <v>89</v>
      </c>
      <c r="E149">
        <v>24</v>
      </c>
      <c r="F149">
        <v>0.15120528638362879</v>
      </c>
      <c r="G149">
        <v>0</v>
      </c>
    </row>
    <row r="150" spans="1:8">
      <c r="A150" t="s">
        <v>237</v>
      </c>
      <c r="B150" t="s">
        <v>7</v>
      </c>
      <c r="C150" t="s">
        <v>238</v>
      </c>
      <c r="D150" t="s">
        <v>183</v>
      </c>
      <c r="E150">
        <v>14</v>
      </c>
      <c r="F150">
        <v>0.1320309042930603</v>
      </c>
      <c r="G150">
        <v>0</v>
      </c>
    </row>
    <row r="151" spans="1:8">
      <c r="A151" t="s">
        <v>237</v>
      </c>
      <c r="B151" t="s">
        <v>7</v>
      </c>
      <c r="C151" t="s">
        <v>239</v>
      </c>
      <c r="D151" t="s">
        <v>12</v>
      </c>
      <c r="E151">
        <v>41</v>
      </c>
      <c r="F151">
        <v>0.50353777408599854</v>
      </c>
      <c r="G151">
        <v>1</v>
      </c>
      <c r="H151" t="s">
        <v>1371</v>
      </c>
    </row>
    <row r="152" spans="1:8">
      <c r="A152" t="s">
        <v>237</v>
      </c>
      <c r="B152" t="s">
        <v>7</v>
      </c>
      <c r="C152" t="s">
        <v>238</v>
      </c>
      <c r="D152" t="s">
        <v>186</v>
      </c>
      <c r="E152">
        <v>3</v>
      </c>
      <c r="F152">
        <v>0.46882188320159912</v>
      </c>
      <c r="G152">
        <v>1</v>
      </c>
      <c r="H152" t="s">
        <v>1371</v>
      </c>
    </row>
    <row r="153" spans="1:8">
      <c r="A153" t="s">
        <v>240</v>
      </c>
      <c r="B153" t="s">
        <v>7</v>
      </c>
      <c r="C153" t="s">
        <v>241</v>
      </c>
      <c r="D153" t="s">
        <v>14</v>
      </c>
      <c r="E153">
        <v>18</v>
      </c>
      <c r="F153">
        <v>0.47675910592079163</v>
      </c>
      <c r="G153">
        <v>1</v>
      </c>
      <c r="H153" t="s">
        <v>1371</v>
      </c>
    </row>
    <row r="154" spans="1:8">
      <c r="A154" t="s">
        <v>242</v>
      </c>
      <c r="B154" t="s">
        <v>7</v>
      </c>
      <c r="C154" t="s">
        <v>56</v>
      </c>
      <c r="D154" t="s">
        <v>79</v>
      </c>
      <c r="E154">
        <v>16</v>
      </c>
      <c r="F154">
        <v>2.1238487213850021E-2</v>
      </c>
    </row>
    <row r="155" spans="1:8">
      <c r="A155" t="s">
        <v>242</v>
      </c>
      <c r="B155" t="s">
        <v>7</v>
      </c>
      <c r="C155" t="s">
        <v>243</v>
      </c>
      <c r="D155" t="s">
        <v>244</v>
      </c>
      <c r="E155">
        <v>3</v>
      </c>
      <c r="F155">
        <v>0.16499936580657959</v>
      </c>
    </row>
    <row r="156" spans="1:8">
      <c r="A156" t="s">
        <v>242</v>
      </c>
      <c r="B156" t="s">
        <v>7</v>
      </c>
      <c r="C156" t="s">
        <v>245</v>
      </c>
      <c r="D156" t="s">
        <v>50</v>
      </c>
      <c r="E156">
        <v>78</v>
      </c>
      <c r="F156">
        <v>0.17877225577831271</v>
      </c>
    </row>
    <row r="157" spans="1:8">
      <c r="A157" t="s">
        <v>242</v>
      </c>
      <c r="B157" t="s">
        <v>7</v>
      </c>
      <c r="C157" t="s">
        <v>246</v>
      </c>
      <c r="D157" t="s">
        <v>50</v>
      </c>
      <c r="E157">
        <v>78</v>
      </c>
      <c r="F157">
        <v>5.54158054292202E-2</v>
      </c>
    </row>
    <row r="158" spans="1:8">
      <c r="A158" t="s">
        <v>242</v>
      </c>
      <c r="B158" t="s">
        <v>7</v>
      </c>
      <c r="C158" t="s">
        <v>51</v>
      </c>
      <c r="D158" t="s">
        <v>52</v>
      </c>
      <c r="E158">
        <v>57</v>
      </c>
      <c r="F158">
        <v>0.2657034695148468</v>
      </c>
    </row>
    <row r="159" spans="1:8">
      <c r="A159" t="s">
        <v>242</v>
      </c>
      <c r="B159" t="s">
        <v>7</v>
      </c>
      <c r="C159" t="s">
        <v>247</v>
      </c>
      <c r="D159" t="s">
        <v>14</v>
      </c>
      <c r="E159">
        <v>18</v>
      </c>
      <c r="F159">
        <v>-8.9410707005299628E-5</v>
      </c>
    </row>
    <row r="160" spans="1:8">
      <c r="A160" t="s">
        <v>242</v>
      </c>
      <c r="B160" t="s">
        <v>7</v>
      </c>
      <c r="C160" t="s">
        <v>248</v>
      </c>
      <c r="D160" t="s">
        <v>249</v>
      </c>
      <c r="E160">
        <v>5</v>
      </c>
      <c r="F160">
        <v>0.18067124485969541</v>
      </c>
    </row>
    <row r="161" spans="1:8">
      <c r="A161" t="s">
        <v>242</v>
      </c>
      <c r="B161" t="s">
        <v>7</v>
      </c>
      <c r="C161" t="s">
        <v>56</v>
      </c>
      <c r="D161" t="s">
        <v>57</v>
      </c>
      <c r="E161">
        <v>2</v>
      </c>
      <c r="F161">
        <v>2.858366817235947E-2</v>
      </c>
    </row>
    <row r="162" spans="1:8">
      <c r="A162" t="s">
        <v>242</v>
      </c>
      <c r="B162" t="s">
        <v>48</v>
      </c>
      <c r="C162" t="s">
        <v>250</v>
      </c>
      <c r="D162" t="s">
        <v>50</v>
      </c>
      <c r="E162">
        <v>78</v>
      </c>
      <c r="F162">
        <v>-2.8375687077641491E-2</v>
      </c>
    </row>
    <row r="163" spans="1:8">
      <c r="A163" t="s">
        <v>242</v>
      </c>
      <c r="B163" t="s">
        <v>48</v>
      </c>
      <c r="C163" t="s">
        <v>251</v>
      </c>
      <c r="D163" t="s">
        <v>44</v>
      </c>
      <c r="E163">
        <v>19</v>
      </c>
      <c r="F163">
        <v>0.2139421999454498</v>
      </c>
    </row>
    <row r="164" spans="1:8">
      <c r="A164" t="s">
        <v>242</v>
      </c>
      <c r="B164" t="s">
        <v>48</v>
      </c>
      <c r="C164" t="s">
        <v>252</v>
      </c>
      <c r="D164" t="s">
        <v>44</v>
      </c>
      <c r="E164">
        <v>19</v>
      </c>
      <c r="F164">
        <v>0.13500797748565671</v>
      </c>
    </row>
    <row r="165" spans="1:8">
      <c r="A165" t="s">
        <v>242</v>
      </c>
      <c r="B165" t="s">
        <v>48</v>
      </c>
      <c r="C165" t="s">
        <v>252</v>
      </c>
      <c r="D165" t="s">
        <v>41</v>
      </c>
      <c r="E165">
        <v>4</v>
      </c>
      <c r="F165">
        <v>0.1823743283748627</v>
      </c>
    </row>
    <row r="166" spans="1:8">
      <c r="A166" t="s">
        <v>242</v>
      </c>
      <c r="B166" t="s">
        <v>48</v>
      </c>
      <c r="C166" t="s">
        <v>253</v>
      </c>
      <c r="D166" t="s">
        <v>55</v>
      </c>
      <c r="E166">
        <v>7</v>
      </c>
      <c r="F166">
        <v>0.66802424192428589</v>
      </c>
    </row>
    <row r="167" spans="1:8">
      <c r="A167" t="s">
        <v>242</v>
      </c>
      <c r="B167" t="s">
        <v>48</v>
      </c>
      <c r="C167" t="s">
        <v>191</v>
      </c>
      <c r="D167" t="s">
        <v>9</v>
      </c>
      <c r="E167">
        <v>58</v>
      </c>
      <c r="F167">
        <v>7.6367594301700592E-2</v>
      </c>
    </row>
    <row r="168" spans="1:8">
      <c r="A168" t="s">
        <v>242</v>
      </c>
      <c r="B168" t="s">
        <v>48</v>
      </c>
      <c r="C168" t="s">
        <v>254</v>
      </c>
      <c r="D168" t="s">
        <v>174</v>
      </c>
      <c r="E168">
        <v>4</v>
      </c>
      <c r="F168">
        <v>0.1180325224995613</v>
      </c>
    </row>
    <row r="169" spans="1:8">
      <c r="A169" t="s">
        <v>242</v>
      </c>
      <c r="B169" t="s">
        <v>48</v>
      </c>
      <c r="C169" t="s">
        <v>255</v>
      </c>
      <c r="D169" t="s">
        <v>249</v>
      </c>
      <c r="E169">
        <v>5</v>
      </c>
      <c r="F169">
        <v>7.6217249035835266E-2</v>
      </c>
    </row>
    <row r="170" spans="1:8">
      <c r="A170" t="s">
        <v>242</v>
      </c>
      <c r="B170" t="s">
        <v>48</v>
      </c>
      <c r="C170" t="s">
        <v>256</v>
      </c>
      <c r="D170" t="s">
        <v>257</v>
      </c>
      <c r="E170">
        <v>3</v>
      </c>
      <c r="F170">
        <v>0.1802147030830383</v>
      </c>
    </row>
    <row r="171" spans="1:8">
      <c r="A171" t="s">
        <v>242</v>
      </c>
      <c r="B171" t="s">
        <v>48</v>
      </c>
      <c r="C171" t="s">
        <v>258</v>
      </c>
      <c r="D171" t="s">
        <v>82</v>
      </c>
      <c r="E171">
        <v>8</v>
      </c>
      <c r="F171">
        <v>0.39726567268371582</v>
      </c>
    </row>
    <row r="172" spans="1:8">
      <c r="A172" t="s">
        <v>259</v>
      </c>
      <c r="B172" t="s">
        <v>48</v>
      </c>
      <c r="C172" t="s">
        <v>260</v>
      </c>
      <c r="D172" t="s">
        <v>12</v>
      </c>
      <c r="E172">
        <v>41</v>
      </c>
      <c r="F172">
        <v>0.15379494428634641</v>
      </c>
    </row>
    <row r="173" spans="1:8">
      <c r="A173" t="s">
        <v>261</v>
      </c>
      <c r="B173" t="s">
        <v>48</v>
      </c>
      <c r="C173" t="s">
        <v>262</v>
      </c>
      <c r="D173" t="s">
        <v>263</v>
      </c>
      <c r="E173">
        <v>3</v>
      </c>
      <c r="F173">
        <v>0.19288492202758789</v>
      </c>
    </row>
    <row r="174" spans="1:8">
      <c r="A174" t="s">
        <v>261</v>
      </c>
      <c r="B174" t="s">
        <v>48</v>
      </c>
      <c r="C174" t="s">
        <v>262</v>
      </c>
      <c r="D174" t="s">
        <v>264</v>
      </c>
      <c r="E174">
        <v>2</v>
      </c>
      <c r="F174">
        <v>0.28414431214332581</v>
      </c>
    </row>
    <row r="175" spans="1:8">
      <c r="A175" t="s">
        <v>108</v>
      </c>
      <c r="B175" t="s">
        <v>7</v>
      </c>
      <c r="C175" t="s">
        <v>202</v>
      </c>
      <c r="D175" t="s">
        <v>201</v>
      </c>
      <c r="E175">
        <v>5</v>
      </c>
      <c r="F175">
        <v>0.56340080499649048</v>
      </c>
      <c r="G175">
        <v>1</v>
      </c>
      <c r="H175" t="s">
        <v>1371</v>
      </c>
    </row>
    <row r="176" spans="1:8">
      <c r="A176" t="s">
        <v>108</v>
      </c>
      <c r="B176" t="s">
        <v>7</v>
      </c>
      <c r="C176" t="s">
        <v>265</v>
      </c>
      <c r="D176" t="s">
        <v>183</v>
      </c>
      <c r="E176">
        <v>14</v>
      </c>
      <c r="F176">
        <v>0.16722621023654941</v>
      </c>
      <c r="G176">
        <v>0</v>
      </c>
    </row>
    <row r="177" spans="1:10">
      <c r="A177" t="s">
        <v>108</v>
      </c>
      <c r="B177" t="s">
        <v>7</v>
      </c>
      <c r="C177" t="s">
        <v>265</v>
      </c>
      <c r="D177" t="s">
        <v>186</v>
      </c>
      <c r="E177">
        <v>3</v>
      </c>
      <c r="F177">
        <v>0.52095663547515869</v>
      </c>
      <c r="G177">
        <v>1</v>
      </c>
      <c r="H177" t="s">
        <v>1371</v>
      </c>
    </row>
    <row r="178" spans="1:10">
      <c r="A178" t="s">
        <v>108</v>
      </c>
      <c r="B178" t="s">
        <v>7</v>
      </c>
      <c r="C178" t="s">
        <v>266</v>
      </c>
      <c r="D178" t="s">
        <v>50</v>
      </c>
      <c r="E178">
        <v>78</v>
      </c>
      <c r="F178">
        <v>0.20875060558319089</v>
      </c>
      <c r="G178">
        <v>0</v>
      </c>
    </row>
    <row r="179" spans="1:10">
      <c r="A179" t="s">
        <v>108</v>
      </c>
      <c r="B179" t="s">
        <v>7</v>
      </c>
      <c r="C179" t="s">
        <v>267</v>
      </c>
      <c r="D179" t="s">
        <v>268</v>
      </c>
      <c r="E179">
        <v>3</v>
      </c>
      <c r="F179">
        <v>0.7005763053894043</v>
      </c>
      <c r="G179">
        <v>1</v>
      </c>
      <c r="H179" t="s">
        <v>1371</v>
      </c>
    </row>
    <row r="180" spans="1:10">
      <c r="A180" t="s">
        <v>108</v>
      </c>
      <c r="B180" t="s">
        <v>7</v>
      </c>
      <c r="C180" t="s">
        <v>266</v>
      </c>
      <c r="D180" t="s">
        <v>189</v>
      </c>
      <c r="E180">
        <v>7</v>
      </c>
      <c r="F180">
        <v>0.66341191530227661</v>
      </c>
      <c r="G180">
        <v>1</v>
      </c>
      <c r="H180" t="s">
        <v>1371</v>
      </c>
    </row>
    <row r="181" spans="1:10">
      <c r="A181" t="s">
        <v>108</v>
      </c>
      <c r="B181" t="s">
        <v>7</v>
      </c>
      <c r="C181" t="s">
        <v>269</v>
      </c>
      <c r="D181" t="s">
        <v>159</v>
      </c>
      <c r="E181">
        <v>15</v>
      </c>
      <c r="F181">
        <v>0.58830744028091431</v>
      </c>
      <c r="G181">
        <v>1</v>
      </c>
      <c r="H181" t="s">
        <v>1371</v>
      </c>
    </row>
    <row r="182" spans="1:10">
      <c r="A182" t="s">
        <v>108</v>
      </c>
      <c r="B182" t="s">
        <v>7</v>
      </c>
      <c r="C182" t="s">
        <v>270</v>
      </c>
      <c r="D182" t="s">
        <v>22</v>
      </c>
      <c r="E182">
        <v>33</v>
      </c>
      <c r="F182">
        <v>0.49908366799354548</v>
      </c>
      <c r="G182">
        <v>1</v>
      </c>
      <c r="H182" t="s">
        <v>1371</v>
      </c>
    </row>
    <row r="183" spans="1:10">
      <c r="A183" t="s">
        <v>108</v>
      </c>
      <c r="B183" t="s">
        <v>7</v>
      </c>
      <c r="C183" t="s">
        <v>271</v>
      </c>
      <c r="D183" t="s">
        <v>26</v>
      </c>
      <c r="E183">
        <v>13</v>
      </c>
      <c r="F183">
        <v>0.58340561389923096</v>
      </c>
      <c r="G183">
        <v>1</v>
      </c>
      <c r="H183" t="s">
        <v>1371</v>
      </c>
    </row>
    <row r="184" spans="1:10">
      <c r="A184" t="s">
        <v>108</v>
      </c>
      <c r="B184" t="s">
        <v>48</v>
      </c>
      <c r="C184" t="s">
        <v>272</v>
      </c>
      <c r="D184" t="s">
        <v>50</v>
      </c>
      <c r="E184">
        <v>78</v>
      </c>
      <c r="F184">
        <v>0.32888197898864752</v>
      </c>
      <c r="G184">
        <v>0</v>
      </c>
      <c r="H184" t="s">
        <v>1371</v>
      </c>
    </row>
    <row r="185" spans="1:10">
      <c r="A185" t="s">
        <v>108</v>
      </c>
      <c r="B185" t="s">
        <v>48</v>
      </c>
      <c r="C185" t="s">
        <v>273</v>
      </c>
      <c r="D185" t="s">
        <v>89</v>
      </c>
      <c r="E185">
        <v>24</v>
      </c>
      <c r="F185">
        <v>0.122649110853672</v>
      </c>
      <c r="G185">
        <v>0</v>
      </c>
      <c r="H185" t="s">
        <v>1371</v>
      </c>
    </row>
    <row r="186" spans="1:10">
      <c r="A186" t="s">
        <v>108</v>
      </c>
      <c r="B186" t="s">
        <v>48</v>
      </c>
      <c r="C186" t="s">
        <v>274</v>
      </c>
      <c r="D186" t="s">
        <v>52</v>
      </c>
      <c r="E186">
        <v>57</v>
      </c>
      <c r="F186">
        <v>0.21585303544998169</v>
      </c>
      <c r="G186">
        <v>0</v>
      </c>
      <c r="H186" t="s">
        <v>1371</v>
      </c>
    </row>
    <row r="187" spans="1:10">
      <c r="A187" t="s">
        <v>275</v>
      </c>
      <c r="B187" t="s">
        <v>48</v>
      </c>
      <c r="C187" t="s">
        <v>276</v>
      </c>
      <c r="D187" t="s">
        <v>96</v>
      </c>
      <c r="E187">
        <v>43</v>
      </c>
      <c r="F187">
        <v>0.12389526516199111</v>
      </c>
      <c r="G187">
        <v>0</v>
      </c>
      <c r="H187" t="s">
        <v>1371</v>
      </c>
      <c r="J187" t="s">
        <v>1348</v>
      </c>
    </row>
    <row r="188" spans="1:10">
      <c r="A188" t="s">
        <v>275</v>
      </c>
      <c r="B188" t="s">
        <v>48</v>
      </c>
      <c r="C188" t="s">
        <v>277</v>
      </c>
      <c r="D188" t="s">
        <v>18</v>
      </c>
      <c r="E188">
        <v>10</v>
      </c>
      <c r="F188">
        <v>0.22468727827072141</v>
      </c>
      <c r="G188">
        <v>0</v>
      </c>
      <c r="H188" t="s">
        <v>1371</v>
      </c>
    </row>
    <row r="189" spans="1:10" ht="18">
      <c r="A189" t="s">
        <v>278</v>
      </c>
      <c r="B189" t="s">
        <v>48</v>
      </c>
      <c r="C189" s="3" t="s">
        <v>1355</v>
      </c>
      <c r="D189" t="s">
        <v>212</v>
      </c>
      <c r="E189">
        <v>5</v>
      </c>
      <c r="F189">
        <v>0.1325806528329849</v>
      </c>
    </row>
    <row r="190" spans="1:10">
      <c r="A190" t="s">
        <v>280</v>
      </c>
      <c r="B190" t="s">
        <v>48</v>
      </c>
      <c r="C190" t="s">
        <v>281</v>
      </c>
      <c r="D190" t="s">
        <v>38</v>
      </c>
      <c r="E190">
        <v>49</v>
      </c>
      <c r="F190">
        <v>0.1047234982252121</v>
      </c>
    </row>
    <row r="191" spans="1:10">
      <c r="A191" t="s">
        <v>280</v>
      </c>
      <c r="B191" t="s">
        <v>48</v>
      </c>
      <c r="C191" t="s">
        <v>281</v>
      </c>
      <c r="D191" t="s">
        <v>79</v>
      </c>
      <c r="E191">
        <v>16</v>
      </c>
      <c r="F191">
        <v>0.10882403701543809</v>
      </c>
    </row>
    <row r="192" spans="1:10">
      <c r="A192" t="s">
        <v>282</v>
      </c>
      <c r="B192" t="s">
        <v>48</v>
      </c>
      <c r="C192" t="s">
        <v>283</v>
      </c>
      <c r="D192" t="s">
        <v>50</v>
      </c>
      <c r="E192">
        <v>78</v>
      </c>
      <c r="F192">
        <v>8.2042425870895386E-2</v>
      </c>
    </row>
    <row r="193" spans="1:9">
      <c r="A193" t="s">
        <v>284</v>
      </c>
      <c r="B193" t="s">
        <v>48</v>
      </c>
      <c r="C193" t="s">
        <v>285</v>
      </c>
      <c r="D193" t="s">
        <v>50</v>
      </c>
      <c r="E193">
        <v>78</v>
      </c>
      <c r="F193">
        <v>0.26527342200279241</v>
      </c>
      <c r="G193">
        <v>0</v>
      </c>
      <c r="H193" t="s">
        <v>1371</v>
      </c>
    </row>
    <row r="194" spans="1:9">
      <c r="A194" t="s">
        <v>284</v>
      </c>
      <c r="B194" t="s">
        <v>48</v>
      </c>
      <c r="C194" t="s">
        <v>286</v>
      </c>
      <c r="D194" t="s">
        <v>52</v>
      </c>
      <c r="E194">
        <v>57</v>
      </c>
      <c r="F194">
        <v>0.31064152717590332</v>
      </c>
      <c r="G194">
        <v>0</v>
      </c>
      <c r="H194" t="s">
        <v>1371</v>
      </c>
    </row>
    <row r="195" spans="1:9">
      <c r="A195" t="s">
        <v>287</v>
      </c>
      <c r="B195" t="s">
        <v>48</v>
      </c>
      <c r="C195" t="s">
        <v>288</v>
      </c>
      <c r="D195" t="s">
        <v>89</v>
      </c>
      <c r="E195">
        <v>24</v>
      </c>
      <c r="F195">
        <v>4.8166085034608841E-2</v>
      </c>
      <c r="G195">
        <v>0</v>
      </c>
      <c r="H195" t="s">
        <v>1371</v>
      </c>
    </row>
    <row r="196" spans="1:9" ht="18">
      <c r="A196" t="s">
        <v>38</v>
      </c>
      <c r="B196" t="s">
        <v>7</v>
      </c>
      <c r="C196" s="3" t="s">
        <v>1349</v>
      </c>
      <c r="D196" t="s">
        <v>289</v>
      </c>
      <c r="E196">
        <v>2</v>
      </c>
      <c r="F196">
        <v>0.17859563231468201</v>
      </c>
      <c r="G196">
        <v>0</v>
      </c>
    </row>
    <row r="197" spans="1:9">
      <c r="A197" t="s">
        <v>38</v>
      </c>
      <c r="B197" t="s">
        <v>7</v>
      </c>
      <c r="C197" t="s">
        <v>290</v>
      </c>
      <c r="D197" t="s">
        <v>9</v>
      </c>
      <c r="E197">
        <v>58</v>
      </c>
      <c r="F197">
        <v>7.0821568369865417E-2</v>
      </c>
    </row>
    <row r="198" spans="1:9">
      <c r="A198" t="s">
        <v>38</v>
      </c>
      <c r="B198" t="s">
        <v>48</v>
      </c>
      <c r="C198" t="s">
        <v>291</v>
      </c>
      <c r="D198" t="s">
        <v>292</v>
      </c>
      <c r="E198">
        <v>5</v>
      </c>
      <c r="F198">
        <v>0.16573512554168701</v>
      </c>
    </row>
    <row r="199" spans="1:9" ht="18">
      <c r="A199" t="s">
        <v>38</v>
      </c>
      <c r="B199" t="s">
        <v>48</v>
      </c>
      <c r="C199" s="3" t="s">
        <v>1350</v>
      </c>
      <c r="D199" t="s">
        <v>35</v>
      </c>
      <c r="E199">
        <v>8</v>
      </c>
      <c r="F199">
        <v>4.8112139105796807E-2</v>
      </c>
      <c r="I199" t="s">
        <v>1351</v>
      </c>
    </row>
    <row r="200" spans="1:9">
      <c r="A200" t="s">
        <v>38</v>
      </c>
      <c r="B200" t="s">
        <v>48</v>
      </c>
      <c r="C200" t="s">
        <v>293</v>
      </c>
      <c r="D200" t="s">
        <v>294</v>
      </c>
      <c r="E200">
        <v>2</v>
      </c>
      <c r="F200">
        <v>0.10998401790857321</v>
      </c>
    </row>
    <row r="201" spans="1:9">
      <c r="A201" t="s">
        <v>79</v>
      </c>
      <c r="B201" t="s">
        <v>7</v>
      </c>
      <c r="C201" t="s">
        <v>281</v>
      </c>
      <c r="D201" t="s">
        <v>280</v>
      </c>
      <c r="E201">
        <v>3</v>
      </c>
      <c r="F201">
        <v>0.41287124156951899</v>
      </c>
    </row>
    <row r="202" spans="1:9">
      <c r="A202" t="s">
        <v>79</v>
      </c>
      <c r="B202" t="s">
        <v>48</v>
      </c>
      <c r="C202" t="s">
        <v>293</v>
      </c>
      <c r="D202" t="s">
        <v>183</v>
      </c>
      <c r="E202">
        <v>14</v>
      </c>
      <c r="F202">
        <v>1.6291107982397079E-2</v>
      </c>
    </row>
    <row r="203" spans="1:9" ht="18">
      <c r="A203" t="s">
        <v>295</v>
      </c>
      <c r="B203" t="s">
        <v>7</v>
      </c>
      <c r="C203" s="3" t="s">
        <v>1341</v>
      </c>
      <c r="D203" t="s">
        <v>103</v>
      </c>
      <c r="E203">
        <v>2</v>
      </c>
      <c r="F203">
        <v>0.29779720306396479</v>
      </c>
    </row>
    <row r="204" spans="1:9">
      <c r="A204" t="s">
        <v>296</v>
      </c>
      <c r="B204" t="s">
        <v>7</v>
      </c>
      <c r="C204" t="s">
        <v>297</v>
      </c>
      <c r="D204" t="s">
        <v>298</v>
      </c>
      <c r="E204">
        <v>6</v>
      </c>
      <c r="F204">
        <v>0.28061032295227051</v>
      </c>
    </row>
    <row r="205" spans="1:9">
      <c r="A205" t="s">
        <v>296</v>
      </c>
      <c r="B205" t="s">
        <v>7</v>
      </c>
      <c r="C205" t="s">
        <v>299</v>
      </c>
      <c r="D205" t="s">
        <v>300</v>
      </c>
      <c r="E205">
        <v>9</v>
      </c>
      <c r="F205">
        <v>0.25782415270805359</v>
      </c>
    </row>
    <row r="206" spans="1:9">
      <c r="A206" t="s">
        <v>301</v>
      </c>
      <c r="B206" t="s">
        <v>48</v>
      </c>
      <c r="C206" t="s">
        <v>302</v>
      </c>
      <c r="D206" t="s">
        <v>96</v>
      </c>
      <c r="E206">
        <v>43</v>
      </c>
      <c r="F206">
        <v>0.16551877558231351</v>
      </c>
    </row>
    <row r="207" spans="1:9">
      <c r="A207" t="s">
        <v>298</v>
      </c>
      <c r="B207" t="s">
        <v>48</v>
      </c>
      <c r="C207" t="s">
        <v>303</v>
      </c>
      <c r="D207" t="s">
        <v>93</v>
      </c>
      <c r="E207">
        <v>3</v>
      </c>
      <c r="F207">
        <v>3.7198979407548899E-4</v>
      </c>
    </row>
    <row r="208" spans="1:9" ht="18">
      <c r="A208" t="s">
        <v>304</v>
      </c>
      <c r="B208" t="s">
        <v>7</v>
      </c>
      <c r="C208" s="3" t="s">
        <v>1352</v>
      </c>
      <c r="D208" t="s">
        <v>115</v>
      </c>
      <c r="E208">
        <v>2</v>
      </c>
      <c r="F208">
        <v>0.42615529894828802</v>
      </c>
      <c r="G208">
        <v>1</v>
      </c>
      <c r="H208" t="s">
        <v>1336</v>
      </c>
    </row>
    <row r="209" spans="1:8">
      <c r="A209" t="s">
        <v>305</v>
      </c>
      <c r="B209" t="s">
        <v>7</v>
      </c>
      <c r="C209" t="s">
        <v>113</v>
      </c>
      <c r="D209" t="s">
        <v>115</v>
      </c>
      <c r="E209">
        <v>2</v>
      </c>
      <c r="F209">
        <v>0.65637743473052979</v>
      </c>
      <c r="G209">
        <v>1</v>
      </c>
      <c r="H209" t="s">
        <v>1336</v>
      </c>
    </row>
    <row r="210" spans="1:8">
      <c r="A210" t="s">
        <v>306</v>
      </c>
      <c r="B210" t="s">
        <v>48</v>
      </c>
      <c r="C210" t="s">
        <v>307</v>
      </c>
      <c r="D210" t="s">
        <v>108</v>
      </c>
      <c r="E210">
        <v>40</v>
      </c>
      <c r="F210">
        <v>0.1111635938286781</v>
      </c>
    </row>
    <row r="211" spans="1:8">
      <c r="A211" t="s">
        <v>308</v>
      </c>
      <c r="B211" t="s">
        <v>48</v>
      </c>
      <c r="C211" t="s">
        <v>309</v>
      </c>
      <c r="D211" t="s">
        <v>50</v>
      </c>
      <c r="E211">
        <v>78</v>
      </c>
      <c r="F211">
        <v>0.15648522973060611</v>
      </c>
    </row>
    <row r="212" spans="1:8">
      <c r="A212" t="s">
        <v>308</v>
      </c>
      <c r="B212" t="s">
        <v>48</v>
      </c>
      <c r="C212" t="s">
        <v>310</v>
      </c>
      <c r="D212" t="s">
        <v>96</v>
      </c>
      <c r="E212">
        <v>43</v>
      </c>
      <c r="F212">
        <v>0.22930993139743799</v>
      </c>
    </row>
    <row r="213" spans="1:8">
      <c r="A213" t="s">
        <v>308</v>
      </c>
      <c r="B213" t="s">
        <v>48</v>
      </c>
      <c r="C213" t="s">
        <v>311</v>
      </c>
      <c r="D213" t="s">
        <v>18</v>
      </c>
      <c r="E213">
        <v>10</v>
      </c>
      <c r="F213">
        <v>0.33120810985565191</v>
      </c>
    </row>
    <row r="214" spans="1:8">
      <c r="A214" t="s">
        <v>312</v>
      </c>
      <c r="B214" t="s">
        <v>48</v>
      </c>
      <c r="C214" t="s">
        <v>313</v>
      </c>
      <c r="D214" t="s">
        <v>50</v>
      </c>
      <c r="E214">
        <v>78</v>
      </c>
      <c r="F214">
        <v>0.31871125102043152</v>
      </c>
    </row>
    <row r="215" spans="1:8">
      <c r="A215" t="s">
        <v>314</v>
      </c>
      <c r="B215" t="s">
        <v>7</v>
      </c>
      <c r="C215" t="s">
        <v>315</v>
      </c>
      <c r="D215" t="s">
        <v>22</v>
      </c>
      <c r="E215">
        <v>33</v>
      </c>
      <c r="F215">
        <v>0.42953047156333918</v>
      </c>
    </row>
    <row r="216" spans="1:8">
      <c r="A216" t="s">
        <v>134</v>
      </c>
      <c r="B216" t="s">
        <v>7</v>
      </c>
      <c r="C216" t="s">
        <v>316</v>
      </c>
      <c r="D216" t="s">
        <v>317</v>
      </c>
      <c r="E216">
        <v>5</v>
      </c>
      <c r="F216">
        <v>0.26796701550483698</v>
      </c>
    </row>
    <row r="217" spans="1:8">
      <c r="A217" t="s">
        <v>134</v>
      </c>
      <c r="B217" t="s">
        <v>7</v>
      </c>
      <c r="C217" t="s">
        <v>318</v>
      </c>
      <c r="D217" t="s">
        <v>142</v>
      </c>
      <c r="E217">
        <v>6</v>
      </c>
      <c r="F217">
        <v>9.923061728477478E-2</v>
      </c>
    </row>
    <row r="218" spans="1:8">
      <c r="A218" t="s">
        <v>134</v>
      </c>
      <c r="B218" t="s">
        <v>7</v>
      </c>
      <c r="C218" t="s">
        <v>319</v>
      </c>
      <c r="D218" t="s">
        <v>320</v>
      </c>
      <c r="E218">
        <v>3</v>
      </c>
      <c r="F218">
        <v>0.1710880100727081</v>
      </c>
    </row>
    <row r="219" spans="1:8">
      <c r="A219" t="s">
        <v>134</v>
      </c>
      <c r="B219" t="s">
        <v>7</v>
      </c>
      <c r="C219" t="s">
        <v>321</v>
      </c>
      <c r="D219" t="s">
        <v>322</v>
      </c>
      <c r="E219">
        <v>4</v>
      </c>
      <c r="F219">
        <v>0.1025282219052315</v>
      </c>
    </row>
    <row r="220" spans="1:8">
      <c r="A220" t="s">
        <v>323</v>
      </c>
      <c r="B220" t="s">
        <v>48</v>
      </c>
      <c r="C220" t="s">
        <v>324</v>
      </c>
      <c r="D220" t="s">
        <v>50</v>
      </c>
      <c r="E220">
        <v>78</v>
      </c>
      <c r="F220">
        <v>3.5477533936500549E-2</v>
      </c>
    </row>
    <row r="221" spans="1:8">
      <c r="A221" t="s">
        <v>325</v>
      </c>
      <c r="B221" t="s">
        <v>48</v>
      </c>
      <c r="C221" t="s">
        <v>326</v>
      </c>
      <c r="D221" t="s">
        <v>327</v>
      </c>
      <c r="E221">
        <v>4</v>
      </c>
      <c r="F221">
        <v>0.18772165477275851</v>
      </c>
    </row>
    <row r="222" spans="1:8">
      <c r="A222" t="s">
        <v>328</v>
      </c>
      <c r="B222" t="s">
        <v>7</v>
      </c>
      <c r="C222" t="s">
        <v>329</v>
      </c>
      <c r="D222" t="s">
        <v>249</v>
      </c>
      <c r="E222">
        <v>5</v>
      </c>
      <c r="F222">
        <v>0.50703668594360352</v>
      </c>
      <c r="G222">
        <v>1</v>
      </c>
      <c r="H222" t="s">
        <v>1353</v>
      </c>
    </row>
    <row r="223" spans="1:8">
      <c r="A223" t="s">
        <v>330</v>
      </c>
      <c r="B223" t="s">
        <v>7</v>
      </c>
      <c r="C223" t="s">
        <v>331</v>
      </c>
      <c r="D223" t="s">
        <v>332</v>
      </c>
      <c r="E223">
        <v>4</v>
      </c>
      <c r="F223">
        <v>0.62984424829483032</v>
      </c>
    </row>
    <row r="224" spans="1:8">
      <c r="A224" t="s">
        <v>330</v>
      </c>
      <c r="B224" t="s">
        <v>7</v>
      </c>
      <c r="C224" t="s">
        <v>333</v>
      </c>
      <c r="D224" t="s">
        <v>334</v>
      </c>
      <c r="E224">
        <v>4</v>
      </c>
      <c r="F224">
        <v>0.6228182315826416</v>
      </c>
    </row>
    <row r="225" spans="1:9">
      <c r="A225" t="s">
        <v>330</v>
      </c>
      <c r="B225" t="s">
        <v>7</v>
      </c>
      <c r="C225" t="s">
        <v>335</v>
      </c>
      <c r="D225" t="s">
        <v>9</v>
      </c>
      <c r="E225">
        <v>58</v>
      </c>
      <c r="F225">
        <v>0.11286243051290509</v>
      </c>
    </row>
    <row r="226" spans="1:9">
      <c r="A226" t="s">
        <v>336</v>
      </c>
      <c r="B226" t="s">
        <v>48</v>
      </c>
      <c r="C226" t="s">
        <v>337</v>
      </c>
      <c r="D226" t="s">
        <v>177</v>
      </c>
      <c r="E226">
        <v>16</v>
      </c>
      <c r="F226">
        <v>0.29748266935348511</v>
      </c>
    </row>
    <row r="227" spans="1:9">
      <c r="A227" t="s">
        <v>338</v>
      </c>
      <c r="B227" t="s">
        <v>7</v>
      </c>
      <c r="C227" t="s">
        <v>339</v>
      </c>
      <c r="D227" t="s">
        <v>332</v>
      </c>
      <c r="E227">
        <v>4</v>
      </c>
      <c r="F227">
        <v>0.69028717279434204</v>
      </c>
      <c r="G227">
        <v>1</v>
      </c>
      <c r="H227" t="s">
        <v>1386</v>
      </c>
      <c r="I227" t="s">
        <v>1354</v>
      </c>
    </row>
    <row r="228" spans="1:9">
      <c r="A228" t="s">
        <v>338</v>
      </c>
      <c r="B228" t="s">
        <v>48</v>
      </c>
      <c r="C228" t="s">
        <v>340</v>
      </c>
      <c r="D228" t="s">
        <v>22</v>
      </c>
      <c r="E228">
        <v>33</v>
      </c>
      <c r="F228">
        <v>0.13288018107414251</v>
      </c>
    </row>
    <row r="229" spans="1:9">
      <c r="A229" t="s">
        <v>338</v>
      </c>
      <c r="B229" t="s">
        <v>48</v>
      </c>
      <c r="C229" t="s">
        <v>341</v>
      </c>
      <c r="D229" t="s">
        <v>342</v>
      </c>
      <c r="E229">
        <v>14</v>
      </c>
      <c r="F229">
        <v>6.4933933317661285E-2</v>
      </c>
    </row>
    <row r="230" spans="1:9">
      <c r="A230" t="s">
        <v>343</v>
      </c>
      <c r="B230" t="s">
        <v>48</v>
      </c>
      <c r="C230" t="s">
        <v>344</v>
      </c>
      <c r="D230" t="s">
        <v>96</v>
      </c>
      <c r="E230">
        <v>43</v>
      </c>
      <c r="F230">
        <v>0.25532755255699158</v>
      </c>
    </row>
    <row r="231" spans="1:9">
      <c r="A231" t="s">
        <v>345</v>
      </c>
      <c r="B231" t="s">
        <v>7</v>
      </c>
      <c r="C231" t="s">
        <v>346</v>
      </c>
      <c r="D231" t="s">
        <v>298</v>
      </c>
      <c r="E231">
        <v>6</v>
      </c>
      <c r="F231">
        <v>0.41429772973060608</v>
      </c>
      <c r="G231">
        <v>1</v>
      </c>
      <c r="H231" t="s">
        <v>1336</v>
      </c>
    </row>
    <row r="232" spans="1:9" ht="18">
      <c r="A232" t="s">
        <v>345</v>
      </c>
      <c r="B232" t="s">
        <v>7</v>
      </c>
      <c r="C232" s="3" t="s">
        <v>1372</v>
      </c>
      <c r="D232" t="s">
        <v>348</v>
      </c>
      <c r="E232">
        <v>3</v>
      </c>
      <c r="F232">
        <v>0.56670236587524414</v>
      </c>
      <c r="G232">
        <v>1</v>
      </c>
      <c r="H232" t="s">
        <v>1353</v>
      </c>
    </row>
    <row r="233" spans="1:9">
      <c r="A233" t="s">
        <v>345</v>
      </c>
      <c r="B233" t="s">
        <v>7</v>
      </c>
      <c r="C233" t="s">
        <v>347</v>
      </c>
      <c r="D233" t="s">
        <v>50</v>
      </c>
      <c r="E233">
        <v>78</v>
      </c>
      <c r="F233">
        <v>1.0050231590867041E-2</v>
      </c>
    </row>
    <row r="234" spans="1:9">
      <c r="A234" t="s">
        <v>349</v>
      </c>
      <c r="B234" t="s">
        <v>48</v>
      </c>
      <c r="C234" t="s">
        <v>350</v>
      </c>
      <c r="D234" t="s">
        <v>50</v>
      </c>
      <c r="E234">
        <v>78</v>
      </c>
      <c r="F234">
        <v>6.1598725616931922E-2</v>
      </c>
    </row>
    <row r="235" spans="1:9">
      <c r="A235" t="s">
        <v>351</v>
      </c>
      <c r="B235" t="s">
        <v>48</v>
      </c>
      <c r="C235" t="s">
        <v>245</v>
      </c>
      <c r="D235" t="s">
        <v>50</v>
      </c>
      <c r="E235">
        <v>78</v>
      </c>
      <c r="F235">
        <v>0.17877225577831271</v>
      </c>
    </row>
    <row r="236" spans="1:9">
      <c r="A236" t="s">
        <v>352</v>
      </c>
      <c r="B236" t="s">
        <v>7</v>
      </c>
      <c r="C236" t="s">
        <v>293</v>
      </c>
      <c r="D236" t="s">
        <v>79</v>
      </c>
      <c r="E236">
        <v>16</v>
      </c>
      <c r="F236">
        <v>0.27228531241416931</v>
      </c>
    </row>
    <row r="237" spans="1:9">
      <c r="A237" t="s">
        <v>353</v>
      </c>
      <c r="B237" t="s">
        <v>48</v>
      </c>
      <c r="C237" t="s">
        <v>354</v>
      </c>
      <c r="D237" t="s">
        <v>22</v>
      </c>
      <c r="E237">
        <v>33</v>
      </c>
      <c r="F237">
        <v>0.23030965030193329</v>
      </c>
    </row>
    <row r="238" spans="1:9">
      <c r="A238" t="s">
        <v>355</v>
      </c>
      <c r="B238" t="s">
        <v>48</v>
      </c>
      <c r="C238" t="s">
        <v>356</v>
      </c>
      <c r="D238" t="s">
        <v>108</v>
      </c>
      <c r="E238">
        <v>40</v>
      </c>
      <c r="F238">
        <v>0.24640582501888281</v>
      </c>
    </row>
    <row r="239" spans="1:9">
      <c r="A239" t="s">
        <v>357</v>
      </c>
      <c r="B239" t="s">
        <v>48</v>
      </c>
      <c r="C239" t="s">
        <v>358</v>
      </c>
      <c r="D239" t="s">
        <v>359</v>
      </c>
      <c r="E239">
        <v>2</v>
      </c>
      <c r="F239">
        <v>0.2098170667886734</v>
      </c>
    </row>
    <row r="240" spans="1:9">
      <c r="A240" t="s">
        <v>360</v>
      </c>
      <c r="B240" t="s">
        <v>48</v>
      </c>
      <c r="C240" t="s">
        <v>361</v>
      </c>
      <c r="D240" t="s">
        <v>50</v>
      </c>
      <c r="E240">
        <v>78</v>
      </c>
      <c r="F240">
        <v>0.1216298490762711</v>
      </c>
    </row>
    <row r="241" spans="1:8">
      <c r="A241" t="s">
        <v>362</v>
      </c>
      <c r="B241" t="s">
        <v>48</v>
      </c>
      <c r="C241" t="s">
        <v>363</v>
      </c>
      <c r="D241" t="s">
        <v>96</v>
      </c>
      <c r="E241">
        <v>43</v>
      </c>
      <c r="F241">
        <v>0.1009470671415329</v>
      </c>
    </row>
    <row r="242" spans="1:8">
      <c r="A242" t="s">
        <v>364</v>
      </c>
      <c r="B242" t="s">
        <v>48</v>
      </c>
      <c r="C242" t="s">
        <v>365</v>
      </c>
      <c r="D242" t="s">
        <v>52</v>
      </c>
      <c r="E242">
        <v>57</v>
      </c>
      <c r="F242">
        <v>0.19936622679233551</v>
      </c>
    </row>
    <row r="243" spans="1:8">
      <c r="A243" t="s">
        <v>366</v>
      </c>
      <c r="B243" t="s">
        <v>48</v>
      </c>
      <c r="C243" t="s">
        <v>246</v>
      </c>
      <c r="D243" t="s">
        <v>50</v>
      </c>
      <c r="E243">
        <v>78</v>
      </c>
      <c r="F243">
        <v>5.54158054292202E-2</v>
      </c>
    </row>
    <row r="244" spans="1:8">
      <c r="A244" t="s">
        <v>367</v>
      </c>
      <c r="B244" t="s">
        <v>48</v>
      </c>
      <c r="C244" t="s">
        <v>368</v>
      </c>
      <c r="D244" t="s">
        <v>96</v>
      </c>
      <c r="E244">
        <v>43</v>
      </c>
      <c r="F244">
        <v>0.20678342878818509</v>
      </c>
    </row>
    <row r="245" spans="1:8">
      <c r="A245" t="s">
        <v>367</v>
      </c>
      <c r="B245" t="s">
        <v>48</v>
      </c>
      <c r="C245" t="s">
        <v>369</v>
      </c>
      <c r="D245" t="s">
        <v>18</v>
      </c>
      <c r="E245">
        <v>10</v>
      </c>
      <c r="F245">
        <v>0.33339741826057429</v>
      </c>
    </row>
    <row r="246" spans="1:8">
      <c r="A246" t="s">
        <v>370</v>
      </c>
      <c r="B246" t="s">
        <v>48</v>
      </c>
      <c r="C246" t="s">
        <v>371</v>
      </c>
      <c r="D246" t="s">
        <v>55</v>
      </c>
      <c r="E246">
        <v>7</v>
      </c>
      <c r="F246">
        <v>0.31424039602279658</v>
      </c>
    </row>
    <row r="247" spans="1:8">
      <c r="A247" t="s">
        <v>372</v>
      </c>
      <c r="B247" t="s">
        <v>7</v>
      </c>
      <c r="C247" t="s">
        <v>373</v>
      </c>
      <c r="D247" t="s">
        <v>374</v>
      </c>
      <c r="E247">
        <v>5</v>
      </c>
      <c r="F247">
        <v>4.3414473533630371E-2</v>
      </c>
    </row>
    <row r="248" spans="1:8">
      <c r="A248" t="s">
        <v>375</v>
      </c>
      <c r="B248" t="s">
        <v>7</v>
      </c>
      <c r="C248" t="s">
        <v>376</v>
      </c>
      <c r="D248" t="s">
        <v>50</v>
      </c>
      <c r="E248">
        <v>78</v>
      </c>
      <c r="F248">
        <v>3.9541579782962799E-2</v>
      </c>
    </row>
    <row r="249" spans="1:8">
      <c r="A249" t="s">
        <v>377</v>
      </c>
      <c r="B249" t="s">
        <v>7</v>
      </c>
      <c r="C249" t="s">
        <v>239</v>
      </c>
      <c r="D249" t="s">
        <v>225</v>
      </c>
      <c r="E249">
        <v>2</v>
      </c>
      <c r="F249">
        <v>0.73536854982376099</v>
      </c>
      <c r="G249">
        <v>1</v>
      </c>
      <c r="H249" t="s">
        <v>1371</v>
      </c>
    </row>
    <row r="250" spans="1:8">
      <c r="A250" t="s">
        <v>377</v>
      </c>
      <c r="B250" t="s">
        <v>7</v>
      </c>
      <c r="C250" t="s">
        <v>378</v>
      </c>
      <c r="D250" t="s">
        <v>22</v>
      </c>
      <c r="E250">
        <v>33</v>
      </c>
      <c r="F250">
        <v>0.19740727543830869</v>
      </c>
      <c r="G250">
        <v>0</v>
      </c>
    </row>
    <row r="251" spans="1:8">
      <c r="A251" t="s">
        <v>377</v>
      </c>
      <c r="B251" t="s">
        <v>7</v>
      </c>
      <c r="C251" t="s">
        <v>379</v>
      </c>
      <c r="D251" t="s">
        <v>26</v>
      </c>
      <c r="E251">
        <v>13</v>
      </c>
      <c r="F251">
        <v>0.49809354543685908</v>
      </c>
      <c r="G251">
        <v>1</v>
      </c>
      <c r="H251" t="s">
        <v>1371</v>
      </c>
    </row>
    <row r="252" spans="1:8">
      <c r="A252" t="s">
        <v>377</v>
      </c>
      <c r="B252" t="s">
        <v>48</v>
      </c>
      <c r="C252" t="s">
        <v>380</v>
      </c>
      <c r="D252" t="s">
        <v>96</v>
      </c>
      <c r="E252">
        <v>43</v>
      </c>
      <c r="F252">
        <v>9.9198952317237854E-2</v>
      </c>
      <c r="G252">
        <v>0</v>
      </c>
      <c r="H252" t="s">
        <v>1371</v>
      </c>
    </row>
    <row r="253" spans="1:8">
      <c r="A253" t="s">
        <v>377</v>
      </c>
      <c r="B253" t="s">
        <v>48</v>
      </c>
      <c r="C253" t="s">
        <v>381</v>
      </c>
      <c r="D253" t="s">
        <v>74</v>
      </c>
      <c r="E253">
        <v>12</v>
      </c>
      <c r="F253">
        <v>7.4717633426189423E-2</v>
      </c>
      <c r="G253">
        <v>0</v>
      </c>
    </row>
    <row r="254" spans="1:8">
      <c r="A254" t="s">
        <v>382</v>
      </c>
      <c r="B254" t="s">
        <v>48</v>
      </c>
      <c r="C254" t="s">
        <v>383</v>
      </c>
      <c r="D254" t="s">
        <v>52</v>
      </c>
      <c r="E254">
        <v>57</v>
      </c>
      <c r="F254">
        <v>0.10673846304416661</v>
      </c>
      <c r="G254">
        <v>0</v>
      </c>
      <c r="H254" t="s">
        <v>1371</v>
      </c>
    </row>
    <row r="255" spans="1:8">
      <c r="A255" t="s">
        <v>384</v>
      </c>
      <c r="B255" t="s">
        <v>7</v>
      </c>
      <c r="C255" t="s">
        <v>385</v>
      </c>
      <c r="D255" t="s">
        <v>29</v>
      </c>
      <c r="E255">
        <v>6</v>
      </c>
      <c r="F255">
        <v>0.15103787183761599</v>
      </c>
      <c r="G255">
        <v>0</v>
      </c>
    </row>
    <row r="256" spans="1:8">
      <c r="A256" t="s">
        <v>384</v>
      </c>
      <c r="B256" t="s">
        <v>7</v>
      </c>
      <c r="C256" t="s">
        <v>386</v>
      </c>
      <c r="D256" t="s">
        <v>22</v>
      </c>
      <c r="E256">
        <v>33</v>
      </c>
      <c r="F256">
        <v>0.22349068522453311</v>
      </c>
      <c r="G256">
        <v>0</v>
      </c>
    </row>
    <row r="257" spans="1:8">
      <c r="A257" t="s">
        <v>384</v>
      </c>
      <c r="B257" t="s">
        <v>7</v>
      </c>
      <c r="C257" t="s">
        <v>387</v>
      </c>
      <c r="D257" t="s">
        <v>26</v>
      </c>
      <c r="E257">
        <v>13</v>
      </c>
      <c r="F257">
        <v>0.43316981196403498</v>
      </c>
      <c r="G257">
        <v>1</v>
      </c>
      <c r="H257" t="s">
        <v>1371</v>
      </c>
    </row>
    <row r="258" spans="1:8">
      <c r="A258" t="s">
        <v>388</v>
      </c>
      <c r="B258" t="s">
        <v>48</v>
      </c>
      <c r="C258" t="s">
        <v>389</v>
      </c>
      <c r="D258" t="s">
        <v>12</v>
      </c>
      <c r="E258">
        <v>41</v>
      </c>
      <c r="F258">
        <v>0.17264172434806821</v>
      </c>
    </row>
    <row r="259" spans="1:8">
      <c r="A259" t="s">
        <v>388</v>
      </c>
      <c r="B259" t="s">
        <v>48</v>
      </c>
      <c r="C259" t="s">
        <v>390</v>
      </c>
      <c r="D259" t="s">
        <v>50</v>
      </c>
      <c r="E259">
        <v>78</v>
      </c>
      <c r="F259">
        <v>8.0420166254043579E-2</v>
      </c>
    </row>
    <row r="260" spans="1:8">
      <c r="A260" t="s">
        <v>391</v>
      </c>
      <c r="B260" t="s">
        <v>48</v>
      </c>
      <c r="C260" t="s">
        <v>392</v>
      </c>
      <c r="D260" t="s">
        <v>22</v>
      </c>
      <c r="E260">
        <v>33</v>
      </c>
      <c r="F260">
        <v>0.1702480465173721</v>
      </c>
    </row>
    <row r="261" spans="1:8">
      <c r="A261" t="s">
        <v>393</v>
      </c>
      <c r="B261" t="s">
        <v>48</v>
      </c>
      <c r="C261" t="s">
        <v>394</v>
      </c>
      <c r="D261" t="s">
        <v>96</v>
      </c>
      <c r="E261">
        <v>43</v>
      </c>
      <c r="F261">
        <v>0.1272747069597244</v>
      </c>
    </row>
    <row r="262" spans="1:8">
      <c r="A262" t="s">
        <v>393</v>
      </c>
      <c r="B262" t="s">
        <v>48</v>
      </c>
      <c r="C262" t="s">
        <v>321</v>
      </c>
      <c r="D262" t="s">
        <v>322</v>
      </c>
      <c r="E262">
        <v>4</v>
      </c>
      <c r="F262">
        <v>0.1025282219052315</v>
      </c>
    </row>
    <row r="263" spans="1:8">
      <c r="A263" t="s">
        <v>395</v>
      </c>
      <c r="B263" t="s">
        <v>48</v>
      </c>
      <c r="C263" t="s">
        <v>396</v>
      </c>
      <c r="D263" t="s">
        <v>89</v>
      </c>
      <c r="E263">
        <v>24</v>
      </c>
      <c r="F263">
        <v>6.27702996134758E-2</v>
      </c>
    </row>
    <row r="264" spans="1:8">
      <c r="A264" t="s">
        <v>397</v>
      </c>
      <c r="B264" t="s">
        <v>48</v>
      </c>
      <c r="C264" t="s">
        <v>398</v>
      </c>
      <c r="D264" t="s">
        <v>50</v>
      </c>
      <c r="E264">
        <v>78</v>
      </c>
      <c r="F264">
        <v>0.1129832789301872</v>
      </c>
    </row>
    <row r="265" spans="1:8">
      <c r="A265" t="s">
        <v>397</v>
      </c>
      <c r="B265" t="s">
        <v>48</v>
      </c>
      <c r="C265" t="s">
        <v>348</v>
      </c>
      <c r="D265" t="s">
        <v>50</v>
      </c>
      <c r="E265">
        <v>78</v>
      </c>
      <c r="F265">
        <v>0.10606586188077929</v>
      </c>
    </row>
    <row r="266" spans="1:8">
      <c r="A266" t="s">
        <v>397</v>
      </c>
      <c r="B266" t="s">
        <v>48</v>
      </c>
      <c r="C266" t="s">
        <v>347</v>
      </c>
      <c r="D266" t="s">
        <v>50</v>
      </c>
      <c r="E266">
        <v>78</v>
      </c>
      <c r="F266">
        <v>1.0050231590867041E-2</v>
      </c>
    </row>
    <row r="267" spans="1:8">
      <c r="A267" t="s">
        <v>399</v>
      </c>
      <c r="B267" t="s">
        <v>48</v>
      </c>
      <c r="C267" t="s">
        <v>400</v>
      </c>
      <c r="D267" t="s">
        <v>52</v>
      </c>
      <c r="E267">
        <v>57</v>
      </c>
      <c r="F267">
        <v>0.15047430992126459</v>
      </c>
    </row>
    <row r="268" spans="1:8">
      <c r="A268" t="s">
        <v>401</v>
      </c>
      <c r="B268" t="s">
        <v>7</v>
      </c>
      <c r="C268" t="s">
        <v>402</v>
      </c>
      <c r="D268" t="s">
        <v>12</v>
      </c>
      <c r="E268">
        <v>41</v>
      </c>
      <c r="F268">
        <v>9.4233788549900055E-2</v>
      </c>
    </row>
    <row r="269" spans="1:8">
      <c r="A269" t="s">
        <v>403</v>
      </c>
      <c r="B269" t="s">
        <v>48</v>
      </c>
      <c r="C269" t="s">
        <v>404</v>
      </c>
      <c r="D269" t="s">
        <v>405</v>
      </c>
      <c r="E269">
        <v>4</v>
      </c>
      <c r="F269">
        <v>0.40841087698936462</v>
      </c>
    </row>
    <row r="270" spans="1:8">
      <c r="A270" t="s">
        <v>403</v>
      </c>
      <c r="B270" t="s">
        <v>48</v>
      </c>
      <c r="C270" t="s">
        <v>406</v>
      </c>
      <c r="D270" t="s">
        <v>74</v>
      </c>
      <c r="E270">
        <v>12</v>
      </c>
      <c r="F270">
        <v>0.3755214512348175</v>
      </c>
    </row>
    <row r="271" spans="1:8">
      <c r="A271" t="s">
        <v>403</v>
      </c>
      <c r="B271" t="s">
        <v>48</v>
      </c>
      <c r="C271" t="s">
        <v>378</v>
      </c>
      <c r="D271" t="s">
        <v>22</v>
      </c>
      <c r="E271">
        <v>33</v>
      </c>
      <c r="F271">
        <v>0.19740727543830869</v>
      </c>
    </row>
    <row r="272" spans="1:8">
      <c r="A272" t="s">
        <v>407</v>
      </c>
      <c r="B272" t="s">
        <v>48</v>
      </c>
      <c r="C272" t="s">
        <v>408</v>
      </c>
      <c r="D272" t="s">
        <v>108</v>
      </c>
      <c r="E272">
        <v>40</v>
      </c>
      <c r="F272">
        <v>0.1693837642669678</v>
      </c>
    </row>
    <row r="273" spans="1:6">
      <c r="A273" t="s">
        <v>409</v>
      </c>
      <c r="B273" t="s">
        <v>48</v>
      </c>
      <c r="C273" t="s">
        <v>410</v>
      </c>
      <c r="D273" t="s">
        <v>52</v>
      </c>
      <c r="E273">
        <v>57</v>
      </c>
      <c r="F273">
        <v>0.139192134141922</v>
      </c>
    </row>
    <row r="274" spans="1:6">
      <c r="A274" t="s">
        <v>327</v>
      </c>
      <c r="B274" t="s">
        <v>48</v>
      </c>
      <c r="C274" t="s">
        <v>404</v>
      </c>
      <c r="D274" t="s">
        <v>52</v>
      </c>
      <c r="E274">
        <v>57</v>
      </c>
      <c r="F274">
        <v>0.13056334853172299</v>
      </c>
    </row>
    <row r="275" spans="1:6">
      <c r="A275" t="s">
        <v>327</v>
      </c>
      <c r="B275" t="s">
        <v>48</v>
      </c>
      <c r="C275" t="s">
        <v>411</v>
      </c>
      <c r="D275" t="s">
        <v>96</v>
      </c>
      <c r="E275">
        <v>43</v>
      </c>
      <c r="F275">
        <v>0.1724449098110199</v>
      </c>
    </row>
    <row r="276" spans="1:6">
      <c r="A276" t="s">
        <v>412</v>
      </c>
      <c r="B276" t="s">
        <v>7</v>
      </c>
      <c r="C276" t="s">
        <v>413</v>
      </c>
      <c r="D276" t="s">
        <v>9</v>
      </c>
      <c r="E276">
        <v>58</v>
      </c>
      <c r="F276">
        <v>5.9678312391042709E-2</v>
      </c>
    </row>
    <row r="277" spans="1:6">
      <c r="A277" t="s">
        <v>412</v>
      </c>
      <c r="B277" t="s">
        <v>48</v>
      </c>
      <c r="C277" t="s">
        <v>414</v>
      </c>
      <c r="D277" t="s">
        <v>374</v>
      </c>
      <c r="E277">
        <v>5</v>
      </c>
      <c r="F277">
        <v>0.1649700254201889</v>
      </c>
    </row>
    <row r="278" spans="1:6">
      <c r="A278" t="s">
        <v>412</v>
      </c>
      <c r="B278" t="s">
        <v>48</v>
      </c>
      <c r="C278" t="s">
        <v>415</v>
      </c>
      <c r="D278" t="s">
        <v>22</v>
      </c>
      <c r="E278">
        <v>33</v>
      </c>
      <c r="F278">
        <v>0.1681089848279953</v>
      </c>
    </row>
    <row r="279" spans="1:6">
      <c r="A279" t="s">
        <v>212</v>
      </c>
      <c r="B279" t="s">
        <v>7</v>
      </c>
      <c r="C279" t="s">
        <v>416</v>
      </c>
      <c r="D279" t="s">
        <v>9</v>
      </c>
      <c r="E279">
        <v>58</v>
      </c>
      <c r="F279">
        <v>4.0503654628992081E-2</v>
      </c>
    </row>
    <row r="280" spans="1:6">
      <c r="A280" t="s">
        <v>417</v>
      </c>
      <c r="B280" t="s">
        <v>48</v>
      </c>
      <c r="C280" t="s">
        <v>184</v>
      </c>
      <c r="D280" t="s">
        <v>38</v>
      </c>
      <c r="E280">
        <v>49</v>
      </c>
      <c r="F280">
        <v>0.22253201901912689</v>
      </c>
    </row>
    <row r="281" spans="1:6">
      <c r="A281" t="s">
        <v>417</v>
      </c>
      <c r="B281" t="s">
        <v>48</v>
      </c>
      <c r="C281" t="s">
        <v>181</v>
      </c>
      <c r="D281" t="s">
        <v>38</v>
      </c>
      <c r="E281">
        <v>49</v>
      </c>
      <c r="F281">
        <v>4.1800364851951599E-2</v>
      </c>
    </row>
    <row r="282" spans="1:6">
      <c r="A282" t="s">
        <v>417</v>
      </c>
      <c r="B282" t="s">
        <v>48</v>
      </c>
      <c r="C282" t="s">
        <v>418</v>
      </c>
      <c r="D282" t="s">
        <v>38</v>
      </c>
      <c r="E282">
        <v>49</v>
      </c>
      <c r="F282">
        <v>-1.09202554449439E-2</v>
      </c>
    </row>
    <row r="283" spans="1:6">
      <c r="A283" t="s">
        <v>417</v>
      </c>
      <c r="B283" t="s">
        <v>48</v>
      </c>
      <c r="C283" t="s">
        <v>419</v>
      </c>
      <c r="D283" t="s">
        <v>134</v>
      </c>
      <c r="E283">
        <v>10</v>
      </c>
      <c r="F283">
        <v>0.32025274634361273</v>
      </c>
    </row>
    <row r="284" spans="1:6">
      <c r="A284" t="s">
        <v>417</v>
      </c>
      <c r="B284" t="s">
        <v>48</v>
      </c>
      <c r="C284" t="s">
        <v>420</v>
      </c>
      <c r="D284" t="s">
        <v>50</v>
      </c>
      <c r="E284">
        <v>78</v>
      </c>
      <c r="F284">
        <v>0.14503063261508939</v>
      </c>
    </row>
    <row r="285" spans="1:6">
      <c r="A285" t="s">
        <v>417</v>
      </c>
      <c r="B285" t="s">
        <v>48</v>
      </c>
      <c r="C285" t="s">
        <v>421</v>
      </c>
      <c r="D285" t="s">
        <v>50</v>
      </c>
      <c r="E285">
        <v>78</v>
      </c>
      <c r="F285">
        <v>0.13293829560279849</v>
      </c>
    </row>
    <row r="286" spans="1:6">
      <c r="A286" t="s">
        <v>417</v>
      </c>
      <c r="B286" t="s">
        <v>48</v>
      </c>
      <c r="C286" t="s">
        <v>421</v>
      </c>
      <c r="D286" t="s">
        <v>422</v>
      </c>
      <c r="E286">
        <v>2</v>
      </c>
      <c r="F286">
        <v>0.1131191551685333</v>
      </c>
    </row>
    <row r="287" spans="1:6">
      <c r="A287" t="s">
        <v>417</v>
      </c>
      <c r="B287" t="s">
        <v>48</v>
      </c>
      <c r="C287" t="s">
        <v>420</v>
      </c>
      <c r="D287" t="s">
        <v>422</v>
      </c>
      <c r="E287">
        <v>2</v>
      </c>
      <c r="F287">
        <v>9.2295855283737183E-2</v>
      </c>
    </row>
    <row r="288" spans="1:6">
      <c r="A288" t="s">
        <v>423</v>
      </c>
      <c r="B288" t="s">
        <v>48</v>
      </c>
      <c r="C288" t="s">
        <v>424</v>
      </c>
      <c r="D288" t="s">
        <v>38</v>
      </c>
      <c r="E288">
        <v>49</v>
      </c>
      <c r="F288">
        <v>0.12810540199279791</v>
      </c>
    </row>
    <row r="289" spans="1:6">
      <c r="A289" t="s">
        <v>425</v>
      </c>
      <c r="B289" t="s">
        <v>7</v>
      </c>
      <c r="C289" t="s">
        <v>426</v>
      </c>
      <c r="D289" t="s">
        <v>89</v>
      </c>
      <c r="E289">
        <v>24</v>
      </c>
      <c r="F289">
        <v>8.751407265663147E-2</v>
      </c>
    </row>
    <row r="290" spans="1:6">
      <c r="A290" t="s">
        <v>425</v>
      </c>
      <c r="B290" t="s">
        <v>48</v>
      </c>
      <c r="C290" t="s">
        <v>427</v>
      </c>
      <c r="D290" t="s">
        <v>342</v>
      </c>
      <c r="E290">
        <v>14</v>
      </c>
      <c r="F290">
        <v>0.182093545794487</v>
      </c>
    </row>
    <row r="291" spans="1:6">
      <c r="A291" t="s">
        <v>425</v>
      </c>
      <c r="B291" t="s">
        <v>48</v>
      </c>
      <c r="C291" t="s">
        <v>428</v>
      </c>
      <c r="D291" t="s">
        <v>342</v>
      </c>
      <c r="E291">
        <v>14</v>
      </c>
      <c r="F291">
        <v>0.1683591157197952</v>
      </c>
    </row>
    <row r="292" spans="1:6">
      <c r="A292" t="s">
        <v>429</v>
      </c>
      <c r="B292" t="s">
        <v>48</v>
      </c>
      <c r="C292" t="s">
        <v>430</v>
      </c>
      <c r="D292" t="s">
        <v>50</v>
      </c>
      <c r="E292">
        <v>78</v>
      </c>
      <c r="F292">
        <v>9.4275893643498421E-3</v>
      </c>
    </row>
    <row r="293" spans="1:6">
      <c r="A293" t="s">
        <v>431</v>
      </c>
      <c r="B293" t="s">
        <v>48</v>
      </c>
      <c r="C293" t="s">
        <v>432</v>
      </c>
      <c r="D293" t="s">
        <v>322</v>
      </c>
      <c r="E293">
        <v>4</v>
      </c>
      <c r="F293">
        <v>0.19318656623363489</v>
      </c>
    </row>
    <row r="294" spans="1:6">
      <c r="A294" t="s">
        <v>433</v>
      </c>
      <c r="B294" t="s">
        <v>48</v>
      </c>
      <c r="C294" t="s">
        <v>434</v>
      </c>
      <c r="D294" t="s">
        <v>96</v>
      </c>
      <c r="E294">
        <v>43</v>
      </c>
      <c r="F294">
        <v>0.11879698932170869</v>
      </c>
    </row>
    <row r="295" spans="1:6">
      <c r="A295" t="s">
        <v>435</v>
      </c>
      <c r="B295" t="s">
        <v>48</v>
      </c>
      <c r="C295" t="s">
        <v>436</v>
      </c>
      <c r="D295" t="s">
        <v>52</v>
      </c>
      <c r="E295">
        <v>57</v>
      </c>
      <c r="F295">
        <v>0.1096316576004028</v>
      </c>
    </row>
    <row r="296" spans="1:6">
      <c r="A296" t="s">
        <v>437</v>
      </c>
      <c r="B296" t="s">
        <v>48</v>
      </c>
      <c r="C296" t="s">
        <v>438</v>
      </c>
      <c r="D296" t="s">
        <v>89</v>
      </c>
      <c r="E296">
        <v>24</v>
      </c>
      <c r="F296">
        <v>2.8496719896793369E-2</v>
      </c>
    </row>
    <row r="297" spans="1:6">
      <c r="A297" t="s">
        <v>439</v>
      </c>
      <c r="B297" t="s">
        <v>48</v>
      </c>
      <c r="C297" t="s">
        <v>440</v>
      </c>
      <c r="D297" t="s">
        <v>52</v>
      </c>
      <c r="E297">
        <v>57</v>
      </c>
      <c r="F297">
        <v>0.15134462714195249</v>
      </c>
    </row>
    <row r="298" spans="1:6">
      <c r="A298" t="s">
        <v>441</v>
      </c>
      <c r="B298" t="s">
        <v>7</v>
      </c>
      <c r="C298" t="s">
        <v>442</v>
      </c>
      <c r="D298" t="s">
        <v>146</v>
      </c>
      <c r="E298">
        <v>3</v>
      </c>
      <c r="F298">
        <v>9.1694265604019165E-2</v>
      </c>
    </row>
    <row r="299" spans="1:6">
      <c r="A299" t="s">
        <v>443</v>
      </c>
      <c r="B299" t="s">
        <v>48</v>
      </c>
      <c r="C299" t="s">
        <v>444</v>
      </c>
      <c r="D299" t="s">
        <v>108</v>
      </c>
      <c r="E299">
        <v>40</v>
      </c>
      <c r="F299">
        <v>0.1593150198459625</v>
      </c>
    </row>
    <row r="300" spans="1:6">
      <c r="A300" t="s">
        <v>445</v>
      </c>
      <c r="B300" t="s">
        <v>7</v>
      </c>
      <c r="C300" t="s">
        <v>446</v>
      </c>
      <c r="D300" t="s">
        <v>362</v>
      </c>
      <c r="E300">
        <v>4</v>
      </c>
      <c r="F300">
        <v>0.17733834683895111</v>
      </c>
    </row>
    <row r="301" spans="1:6">
      <c r="A301" t="s">
        <v>445</v>
      </c>
      <c r="B301" t="s">
        <v>7</v>
      </c>
      <c r="C301" t="s">
        <v>235</v>
      </c>
      <c r="D301" t="s">
        <v>12</v>
      </c>
      <c r="E301">
        <v>41</v>
      </c>
      <c r="F301">
        <v>5.7737641036510468E-2</v>
      </c>
    </row>
    <row r="302" spans="1:6">
      <c r="A302" t="s">
        <v>445</v>
      </c>
      <c r="B302" t="s">
        <v>7</v>
      </c>
      <c r="C302" t="s">
        <v>447</v>
      </c>
      <c r="D302" t="s">
        <v>9</v>
      </c>
      <c r="E302">
        <v>58</v>
      </c>
      <c r="F302">
        <v>0.10484519600868231</v>
      </c>
    </row>
    <row r="303" spans="1:6">
      <c r="A303" t="s">
        <v>445</v>
      </c>
      <c r="B303" t="s">
        <v>7</v>
      </c>
      <c r="C303" t="s">
        <v>448</v>
      </c>
      <c r="D303" t="s">
        <v>20</v>
      </c>
      <c r="E303">
        <v>3</v>
      </c>
      <c r="F303">
        <v>0.22423052787780759</v>
      </c>
    </row>
    <row r="304" spans="1:6">
      <c r="A304" t="s">
        <v>445</v>
      </c>
      <c r="B304" t="s">
        <v>7</v>
      </c>
      <c r="C304" t="s">
        <v>340</v>
      </c>
      <c r="D304" t="s">
        <v>22</v>
      </c>
      <c r="E304">
        <v>33</v>
      </c>
      <c r="F304">
        <v>0.13288018107414251</v>
      </c>
    </row>
    <row r="305" spans="1:8">
      <c r="A305" t="s">
        <v>445</v>
      </c>
      <c r="B305" t="s">
        <v>48</v>
      </c>
      <c r="C305" t="s">
        <v>449</v>
      </c>
      <c r="D305" t="s">
        <v>50</v>
      </c>
      <c r="E305">
        <v>78</v>
      </c>
      <c r="F305">
        <v>0.27601510286331182</v>
      </c>
    </row>
    <row r="306" spans="1:8">
      <c r="A306" t="s">
        <v>445</v>
      </c>
      <c r="B306" t="s">
        <v>48</v>
      </c>
      <c r="C306" t="s">
        <v>450</v>
      </c>
      <c r="D306" t="s">
        <v>9</v>
      </c>
      <c r="E306">
        <v>58</v>
      </c>
      <c r="F306">
        <v>6.4457878470420837E-2</v>
      </c>
    </row>
    <row r="307" spans="1:8">
      <c r="A307" t="s">
        <v>445</v>
      </c>
      <c r="B307" t="s">
        <v>48</v>
      </c>
      <c r="C307" t="s">
        <v>451</v>
      </c>
      <c r="D307" t="s">
        <v>9</v>
      </c>
      <c r="E307">
        <v>58</v>
      </c>
      <c r="F307">
        <v>5.0065517425537109E-2</v>
      </c>
    </row>
    <row r="308" spans="1:8">
      <c r="A308" t="s">
        <v>445</v>
      </c>
      <c r="B308" t="s">
        <v>48</v>
      </c>
      <c r="C308" t="s">
        <v>452</v>
      </c>
      <c r="D308" t="s">
        <v>342</v>
      </c>
      <c r="E308">
        <v>14</v>
      </c>
      <c r="F308">
        <v>0.1148044914007187</v>
      </c>
    </row>
    <row r="309" spans="1:8">
      <c r="A309" t="s">
        <v>453</v>
      </c>
      <c r="B309" t="s">
        <v>48</v>
      </c>
      <c r="C309" t="s">
        <v>454</v>
      </c>
      <c r="D309" t="s">
        <v>52</v>
      </c>
      <c r="E309">
        <v>57</v>
      </c>
      <c r="F309">
        <v>0.14985392987728119</v>
      </c>
    </row>
    <row r="310" spans="1:8">
      <c r="A310" t="s">
        <v>455</v>
      </c>
      <c r="B310" t="s">
        <v>7</v>
      </c>
      <c r="C310" t="s">
        <v>131</v>
      </c>
      <c r="D310" t="s">
        <v>128</v>
      </c>
      <c r="E310">
        <v>3</v>
      </c>
      <c r="F310">
        <v>0.45704996585845947</v>
      </c>
    </row>
    <row r="311" spans="1:8" ht="18">
      <c r="A311" t="s">
        <v>456</v>
      </c>
      <c r="B311" t="s">
        <v>48</v>
      </c>
      <c r="C311" s="3" t="s">
        <v>1373</v>
      </c>
      <c r="D311" t="s">
        <v>289</v>
      </c>
      <c r="E311">
        <v>2</v>
      </c>
      <c r="F311">
        <v>0.35946550965309138</v>
      </c>
      <c r="G311">
        <v>1</v>
      </c>
      <c r="H311" t="s">
        <v>1353</v>
      </c>
    </row>
    <row r="312" spans="1:8">
      <c r="A312" t="s">
        <v>317</v>
      </c>
      <c r="B312" t="s">
        <v>48</v>
      </c>
      <c r="C312" t="s">
        <v>316</v>
      </c>
      <c r="D312" t="s">
        <v>134</v>
      </c>
      <c r="E312">
        <v>10</v>
      </c>
      <c r="F312">
        <v>0.12490202486515049</v>
      </c>
      <c r="G312">
        <v>0</v>
      </c>
    </row>
    <row r="313" spans="1:8">
      <c r="A313" t="s">
        <v>457</v>
      </c>
      <c r="B313" t="s">
        <v>7</v>
      </c>
      <c r="C313" t="s">
        <v>458</v>
      </c>
      <c r="D313" t="s">
        <v>9</v>
      </c>
      <c r="E313">
        <v>58</v>
      </c>
      <c r="F313">
        <v>5.4244417697191238E-2</v>
      </c>
    </row>
    <row r="314" spans="1:8">
      <c r="A314" t="s">
        <v>12</v>
      </c>
      <c r="B314" t="s">
        <v>48</v>
      </c>
      <c r="C314" t="s">
        <v>385</v>
      </c>
      <c r="D314" t="s">
        <v>29</v>
      </c>
      <c r="E314">
        <v>6</v>
      </c>
      <c r="F314">
        <v>0.15103787183761599</v>
      </c>
    </row>
    <row r="315" spans="1:8">
      <c r="A315" t="s">
        <v>12</v>
      </c>
      <c r="B315" t="s">
        <v>48</v>
      </c>
      <c r="C315" t="s">
        <v>459</v>
      </c>
      <c r="D315" t="s">
        <v>126</v>
      </c>
      <c r="E315">
        <v>4</v>
      </c>
      <c r="F315">
        <v>8.9858032763004303E-2</v>
      </c>
    </row>
    <row r="316" spans="1:8">
      <c r="A316" t="s">
        <v>12</v>
      </c>
      <c r="B316" t="s">
        <v>48</v>
      </c>
      <c r="C316" t="s">
        <v>460</v>
      </c>
      <c r="D316" t="s">
        <v>50</v>
      </c>
      <c r="E316">
        <v>78</v>
      </c>
      <c r="F316">
        <v>0.32651084661483759</v>
      </c>
    </row>
    <row r="317" spans="1:8">
      <c r="A317" t="s">
        <v>12</v>
      </c>
      <c r="B317" t="s">
        <v>48</v>
      </c>
      <c r="C317" t="s">
        <v>461</v>
      </c>
      <c r="D317" t="s">
        <v>89</v>
      </c>
      <c r="E317">
        <v>24</v>
      </c>
      <c r="F317">
        <v>0.1229757368564606</v>
      </c>
    </row>
    <row r="318" spans="1:8">
      <c r="A318" t="s">
        <v>12</v>
      </c>
      <c r="B318" t="s">
        <v>48</v>
      </c>
      <c r="C318" t="s">
        <v>462</v>
      </c>
      <c r="D318" t="s">
        <v>52</v>
      </c>
      <c r="E318">
        <v>57</v>
      </c>
      <c r="F318">
        <v>0.2426993399858475</v>
      </c>
    </row>
    <row r="319" spans="1:8">
      <c r="A319" t="s">
        <v>12</v>
      </c>
      <c r="B319" t="s">
        <v>48</v>
      </c>
      <c r="C319" t="s">
        <v>463</v>
      </c>
      <c r="D319" t="s">
        <v>96</v>
      </c>
      <c r="E319">
        <v>43</v>
      </c>
      <c r="F319">
        <v>0.19710789620876309</v>
      </c>
    </row>
    <row r="320" spans="1:8">
      <c r="A320" t="s">
        <v>464</v>
      </c>
      <c r="B320" t="s">
        <v>48</v>
      </c>
      <c r="C320" t="s">
        <v>465</v>
      </c>
      <c r="D320" t="s">
        <v>102</v>
      </c>
      <c r="E320">
        <v>5</v>
      </c>
      <c r="F320">
        <v>0.1690830588340759</v>
      </c>
      <c r="G320">
        <v>0</v>
      </c>
    </row>
    <row r="321" spans="1:8">
      <c r="A321" t="s">
        <v>300</v>
      </c>
      <c r="B321" t="s">
        <v>48</v>
      </c>
      <c r="C321" t="s">
        <v>299</v>
      </c>
      <c r="D321" t="s">
        <v>38</v>
      </c>
      <c r="E321">
        <v>49</v>
      </c>
      <c r="F321">
        <v>0.16901616752147669</v>
      </c>
      <c r="G321">
        <v>0</v>
      </c>
    </row>
    <row r="322" spans="1:8">
      <c r="A322" t="s">
        <v>300</v>
      </c>
      <c r="B322" t="s">
        <v>48</v>
      </c>
      <c r="C322" t="s">
        <v>299</v>
      </c>
      <c r="D322" t="s">
        <v>79</v>
      </c>
      <c r="E322">
        <v>16</v>
      </c>
      <c r="F322">
        <v>0.13626144826412201</v>
      </c>
      <c r="G322">
        <v>0</v>
      </c>
    </row>
    <row r="323" spans="1:8">
      <c r="A323" t="s">
        <v>300</v>
      </c>
      <c r="B323" t="s">
        <v>48</v>
      </c>
      <c r="C323" t="s">
        <v>466</v>
      </c>
      <c r="D323" t="s">
        <v>52</v>
      </c>
      <c r="E323">
        <v>57</v>
      </c>
      <c r="F323">
        <v>0.13248924911022189</v>
      </c>
      <c r="G323">
        <v>0</v>
      </c>
    </row>
    <row r="324" spans="1:8">
      <c r="A324" t="s">
        <v>300</v>
      </c>
      <c r="B324" t="s">
        <v>48</v>
      </c>
      <c r="C324" t="s">
        <v>467</v>
      </c>
      <c r="D324" t="s">
        <v>9</v>
      </c>
      <c r="E324">
        <v>58</v>
      </c>
      <c r="F324">
        <v>2.4066530168056492E-2</v>
      </c>
      <c r="G324">
        <v>0</v>
      </c>
    </row>
    <row r="325" spans="1:8">
      <c r="A325" t="s">
        <v>300</v>
      </c>
      <c r="B325" t="s">
        <v>48</v>
      </c>
      <c r="C325" t="s">
        <v>467</v>
      </c>
      <c r="D325" t="s">
        <v>468</v>
      </c>
      <c r="E325">
        <v>2</v>
      </c>
      <c r="F325">
        <v>0.28618481755256647</v>
      </c>
      <c r="G325">
        <v>0</v>
      </c>
    </row>
    <row r="326" spans="1:8">
      <c r="A326" t="s">
        <v>469</v>
      </c>
      <c r="B326" t="s">
        <v>48</v>
      </c>
      <c r="C326" t="s">
        <v>470</v>
      </c>
      <c r="D326" t="s">
        <v>22</v>
      </c>
      <c r="E326">
        <v>33</v>
      </c>
      <c r="F326">
        <v>0.14653557538986209</v>
      </c>
      <c r="G326">
        <v>0</v>
      </c>
    </row>
    <row r="327" spans="1:8">
      <c r="A327" t="s">
        <v>469</v>
      </c>
      <c r="B327" t="s">
        <v>48</v>
      </c>
      <c r="C327" t="s">
        <v>471</v>
      </c>
      <c r="D327" t="s">
        <v>199</v>
      </c>
      <c r="E327">
        <v>2</v>
      </c>
      <c r="F327">
        <v>0.23429535329341891</v>
      </c>
      <c r="G327">
        <v>0</v>
      </c>
    </row>
    <row r="328" spans="1:8">
      <c r="A328" t="s">
        <v>469</v>
      </c>
      <c r="B328" t="s">
        <v>48</v>
      </c>
      <c r="C328" t="s">
        <v>472</v>
      </c>
      <c r="D328" t="s">
        <v>177</v>
      </c>
      <c r="E328">
        <v>16</v>
      </c>
      <c r="F328">
        <v>0.32577449083328253</v>
      </c>
      <c r="G328">
        <v>1</v>
      </c>
      <c r="H328" t="s">
        <v>1353</v>
      </c>
    </row>
    <row r="329" spans="1:8">
      <c r="A329" t="s">
        <v>473</v>
      </c>
      <c r="B329" t="s">
        <v>7</v>
      </c>
      <c r="C329" t="s">
        <v>474</v>
      </c>
      <c r="D329" t="s">
        <v>9</v>
      </c>
      <c r="E329">
        <v>58</v>
      </c>
      <c r="F329">
        <v>9.0674795210361481E-2</v>
      </c>
      <c r="G329">
        <v>0</v>
      </c>
    </row>
    <row r="330" spans="1:8">
      <c r="A330" t="s">
        <v>475</v>
      </c>
      <c r="B330" t="s">
        <v>48</v>
      </c>
      <c r="C330" t="s">
        <v>476</v>
      </c>
      <c r="D330" t="s">
        <v>50</v>
      </c>
      <c r="E330">
        <v>78</v>
      </c>
      <c r="F330">
        <v>0.3390812873840332</v>
      </c>
      <c r="G330">
        <v>0</v>
      </c>
    </row>
    <row r="331" spans="1:8">
      <c r="A331" t="s">
        <v>475</v>
      </c>
      <c r="B331" t="s">
        <v>48</v>
      </c>
      <c r="C331" t="s">
        <v>477</v>
      </c>
      <c r="D331" t="s">
        <v>89</v>
      </c>
      <c r="E331">
        <v>24</v>
      </c>
      <c r="F331">
        <v>0.12980717420578</v>
      </c>
      <c r="G331">
        <v>0</v>
      </c>
    </row>
    <row r="332" spans="1:8">
      <c r="A332" t="s">
        <v>478</v>
      </c>
      <c r="B332" t="s">
        <v>48</v>
      </c>
      <c r="C332" t="s">
        <v>471</v>
      </c>
      <c r="D332" t="s">
        <v>38</v>
      </c>
      <c r="E332">
        <v>49</v>
      </c>
      <c r="F332">
        <v>0.5420108437538147</v>
      </c>
      <c r="G332">
        <v>0</v>
      </c>
      <c r="H332" t="s">
        <v>1353</v>
      </c>
    </row>
    <row r="333" spans="1:8">
      <c r="A333" t="s">
        <v>478</v>
      </c>
      <c r="B333" t="s">
        <v>48</v>
      </c>
      <c r="C333" t="s">
        <v>479</v>
      </c>
      <c r="D333" t="s">
        <v>52</v>
      </c>
      <c r="E333">
        <v>57</v>
      </c>
      <c r="F333">
        <v>0.52890187501907349</v>
      </c>
      <c r="G333">
        <v>0</v>
      </c>
      <c r="H333" t="s">
        <v>1353</v>
      </c>
    </row>
    <row r="334" spans="1:8">
      <c r="A334" t="s">
        <v>480</v>
      </c>
      <c r="B334" t="s">
        <v>48</v>
      </c>
      <c r="C334" t="s">
        <v>481</v>
      </c>
      <c r="D334" t="s">
        <v>52</v>
      </c>
      <c r="E334">
        <v>57</v>
      </c>
      <c r="F334">
        <v>6.380733847618103E-2</v>
      </c>
      <c r="G334">
        <v>0</v>
      </c>
    </row>
    <row r="335" spans="1:8">
      <c r="A335" t="s">
        <v>480</v>
      </c>
      <c r="B335" t="s">
        <v>48</v>
      </c>
      <c r="C335" t="s">
        <v>482</v>
      </c>
      <c r="D335" t="s">
        <v>22</v>
      </c>
      <c r="E335">
        <v>33</v>
      </c>
      <c r="F335">
        <v>0.1199008971452713</v>
      </c>
      <c r="G335">
        <v>0</v>
      </c>
    </row>
    <row r="336" spans="1:8">
      <c r="A336" t="s">
        <v>483</v>
      </c>
      <c r="B336" t="s">
        <v>7</v>
      </c>
      <c r="C336" t="s">
        <v>484</v>
      </c>
      <c r="D336" t="s">
        <v>362</v>
      </c>
      <c r="E336">
        <v>4</v>
      </c>
      <c r="F336">
        <v>0.15540243685245511</v>
      </c>
      <c r="G336">
        <v>0</v>
      </c>
    </row>
    <row r="337" spans="1:8">
      <c r="A337" t="s">
        <v>485</v>
      </c>
      <c r="B337" t="s">
        <v>48</v>
      </c>
      <c r="C337" t="s">
        <v>486</v>
      </c>
      <c r="D337" t="s">
        <v>177</v>
      </c>
      <c r="E337">
        <v>16</v>
      </c>
      <c r="F337">
        <v>0.35480418801307678</v>
      </c>
      <c r="G337">
        <v>0</v>
      </c>
    </row>
    <row r="338" spans="1:8">
      <c r="A338" t="s">
        <v>487</v>
      </c>
      <c r="B338" t="s">
        <v>48</v>
      </c>
      <c r="C338" t="s">
        <v>488</v>
      </c>
      <c r="D338" t="s">
        <v>96</v>
      </c>
      <c r="E338">
        <v>43</v>
      </c>
      <c r="F338">
        <v>0.36425775289535522</v>
      </c>
      <c r="G338">
        <v>0</v>
      </c>
    </row>
    <row r="339" spans="1:8">
      <c r="A339" t="s">
        <v>487</v>
      </c>
      <c r="B339" t="s">
        <v>48</v>
      </c>
      <c r="C339" t="s">
        <v>489</v>
      </c>
      <c r="D339" t="s">
        <v>96</v>
      </c>
      <c r="E339">
        <v>43</v>
      </c>
      <c r="F339">
        <v>0.27457857131958008</v>
      </c>
      <c r="G339">
        <v>0</v>
      </c>
    </row>
    <row r="340" spans="1:8">
      <c r="A340" t="s">
        <v>490</v>
      </c>
      <c r="B340" t="s">
        <v>48</v>
      </c>
      <c r="C340" t="s">
        <v>491</v>
      </c>
      <c r="D340" t="s">
        <v>38</v>
      </c>
      <c r="E340">
        <v>49</v>
      </c>
      <c r="F340">
        <v>0.10366923362016681</v>
      </c>
      <c r="G340">
        <v>0</v>
      </c>
    </row>
    <row r="341" spans="1:8">
      <c r="A341" t="s">
        <v>492</v>
      </c>
      <c r="B341" t="s">
        <v>48</v>
      </c>
      <c r="C341" t="s">
        <v>493</v>
      </c>
      <c r="D341" t="s">
        <v>108</v>
      </c>
      <c r="E341">
        <v>40</v>
      </c>
      <c r="F341">
        <v>0.141272097826004</v>
      </c>
      <c r="G341">
        <v>0</v>
      </c>
      <c r="H341" t="s">
        <v>1336</v>
      </c>
    </row>
    <row r="342" spans="1:8">
      <c r="A342" t="s">
        <v>494</v>
      </c>
      <c r="B342" t="s">
        <v>7</v>
      </c>
      <c r="C342" t="s">
        <v>495</v>
      </c>
      <c r="D342" t="s">
        <v>292</v>
      </c>
      <c r="E342">
        <v>5</v>
      </c>
      <c r="F342">
        <v>0.1204761937260628</v>
      </c>
    </row>
    <row r="343" spans="1:8">
      <c r="A343" t="s">
        <v>496</v>
      </c>
      <c r="B343" t="s">
        <v>48</v>
      </c>
      <c r="C343" t="s">
        <v>497</v>
      </c>
      <c r="D343" t="s">
        <v>108</v>
      </c>
      <c r="E343">
        <v>40</v>
      </c>
      <c r="F343">
        <v>0.178369015455246</v>
      </c>
    </row>
    <row r="344" spans="1:8">
      <c r="A344" t="s">
        <v>498</v>
      </c>
      <c r="B344" t="s">
        <v>7</v>
      </c>
      <c r="C344" t="s">
        <v>499</v>
      </c>
      <c r="D344" t="s">
        <v>374</v>
      </c>
      <c r="E344">
        <v>5</v>
      </c>
      <c r="F344">
        <v>1.441914704628289E-3</v>
      </c>
    </row>
    <row r="345" spans="1:8">
      <c r="A345" t="s">
        <v>500</v>
      </c>
      <c r="B345" t="s">
        <v>7</v>
      </c>
      <c r="C345" t="s">
        <v>501</v>
      </c>
      <c r="D345" t="s">
        <v>292</v>
      </c>
      <c r="E345">
        <v>5</v>
      </c>
      <c r="F345">
        <v>5.8084737509489059E-2</v>
      </c>
    </row>
    <row r="346" spans="1:8">
      <c r="A346" t="s">
        <v>502</v>
      </c>
      <c r="B346" t="s">
        <v>48</v>
      </c>
      <c r="C346" t="s">
        <v>503</v>
      </c>
      <c r="D346" t="s">
        <v>38</v>
      </c>
      <c r="E346">
        <v>49</v>
      </c>
      <c r="F346">
        <v>0.1239780783653259</v>
      </c>
    </row>
    <row r="347" spans="1:8">
      <c r="A347" t="s">
        <v>292</v>
      </c>
      <c r="B347" t="s">
        <v>7</v>
      </c>
      <c r="C347" t="s">
        <v>291</v>
      </c>
      <c r="D347" t="s">
        <v>38</v>
      </c>
      <c r="E347">
        <v>49</v>
      </c>
      <c r="F347">
        <v>0.12772576510906219</v>
      </c>
    </row>
    <row r="348" spans="1:8">
      <c r="A348" t="s">
        <v>495</v>
      </c>
      <c r="B348" t="s">
        <v>48</v>
      </c>
      <c r="C348" t="s">
        <v>501</v>
      </c>
      <c r="D348" t="s">
        <v>52</v>
      </c>
      <c r="E348">
        <v>57</v>
      </c>
      <c r="F348">
        <v>0.10764410346746441</v>
      </c>
    </row>
    <row r="349" spans="1:8">
      <c r="A349" t="s">
        <v>504</v>
      </c>
      <c r="B349" t="s">
        <v>7</v>
      </c>
      <c r="C349" t="s">
        <v>505</v>
      </c>
      <c r="D349" t="s">
        <v>292</v>
      </c>
      <c r="E349">
        <v>5</v>
      </c>
      <c r="F349">
        <v>0.12916795909404749</v>
      </c>
    </row>
    <row r="350" spans="1:8">
      <c r="A350" t="s">
        <v>504</v>
      </c>
      <c r="B350" t="s">
        <v>7</v>
      </c>
      <c r="C350" t="s">
        <v>506</v>
      </c>
      <c r="D350" t="s">
        <v>22</v>
      </c>
      <c r="E350">
        <v>33</v>
      </c>
      <c r="F350">
        <v>0.2327018529176712</v>
      </c>
    </row>
    <row r="351" spans="1:8">
      <c r="A351" t="s">
        <v>507</v>
      </c>
      <c r="B351" t="s">
        <v>48</v>
      </c>
      <c r="C351" t="s">
        <v>508</v>
      </c>
      <c r="D351" t="s">
        <v>52</v>
      </c>
      <c r="E351">
        <v>57</v>
      </c>
      <c r="F351">
        <v>0.13433358073234561</v>
      </c>
    </row>
    <row r="352" spans="1:8">
      <c r="A352" t="s">
        <v>244</v>
      </c>
      <c r="B352" t="s">
        <v>48</v>
      </c>
      <c r="C352" t="s">
        <v>509</v>
      </c>
      <c r="D352" t="s">
        <v>74</v>
      </c>
      <c r="E352">
        <v>12</v>
      </c>
      <c r="F352">
        <v>5.8696869760751717E-2</v>
      </c>
    </row>
    <row r="353" spans="1:8" ht="18">
      <c r="A353" t="s">
        <v>510</v>
      </c>
      <c r="B353" t="s">
        <v>7</v>
      </c>
      <c r="C353" s="3" t="s">
        <v>1374</v>
      </c>
      <c r="D353" t="s">
        <v>511</v>
      </c>
      <c r="E353">
        <v>4</v>
      </c>
      <c r="F353">
        <v>0.29958528280258179</v>
      </c>
      <c r="G353">
        <v>1</v>
      </c>
      <c r="H353" t="s">
        <v>1353</v>
      </c>
    </row>
    <row r="354" spans="1:8">
      <c r="A354" t="s">
        <v>512</v>
      </c>
      <c r="B354" t="s">
        <v>7</v>
      </c>
      <c r="C354" t="s">
        <v>513</v>
      </c>
      <c r="D354" t="s">
        <v>14</v>
      </c>
      <c r="E354">
        <v>18</v>
      </c>
      <c r="F354">
        <v>-1.5954237896949051E-3</v>
      </c>
    </row>
    <row r="355" spans="1:8">
      <c r="A355" t="s">
        <v>512</v>
      </c>
      <c r="B355" t="s">
        <v>48</v>
      </c>
      <c r="C355" t="s">
        <v>514</v>
      </c>
      <c r="D355" t="s">
        <v>342</v>
      </c>
      <c r="E355">
        <v>14</v>
      </c>
      <c r="F355">
        <v>0.1368021368980408</v>
      </c>
    </row>
    <row r="356" spans="1:8">
      <c r="A356" t="s">
        <v>515</v>
      </c>
      <c r="B356" t="s">
        <v>7</v>
      </c>
      <c r="C356" t="s">
        <v>516</v>
      </c>
      <c r="D356" t="s">
        <v>24</v>
      </c>
      <c r="E356">
        <v>2</v>
      </c>
      <c r="F356">
        <v>0.1167870461940765</v>
      </c>
    </row>
    <row r="357" spans="1:8">
      <c r="A357" t="s">
        <v>517</v>
      </c>
      <c r="B357" t="s">
        <v>7</v>
      </c>
      <c r="C357" t="s">
        <v>250</v>
      </c>
      <c r="D357" t="s">
        <v>50</v>
      </c>
      <c r="E357">
        <v>78</v>
      </c>
      <c r="F357">
        <v>-2.8375687077641491E-2</v>
      </c>
    </row>
    <row r="358" spans="1:8">
      <c r="A358" t="s">
        <v>518</v>
      </c>
      <c r="B358" t="s">
        <v>48</v>
      </c>
      <c r="C358" t="s">
        <v>519</v>
      </c>
      <c r="D358" t="s">
        <v>74</v>
      </c>
      <c r="E358">
        <v>12</v>
      </c>
      <c r="F358">
        <v>0.41703897714614868</v>
      </c>
      <c r="G358">
        <v>0</v>
      </c>
    </row>
    <row r="359" spans="1:8">
      <c r="A359" t="s">
        <v>520</v>
      </c>
      <c r="B359" t="s">
        <v>48</v>
      </c>
      <c r="C359" t="s">
        <v>521</v>
      </c>
      <c r="D359" t="s">
        <v>29</v>
      </c>
      <c r="E359">
        <v>6</v>
      </c>
      <c r="F359">
        <v>6.0015588998794563E-2</v>
      </c>
    </row>
    <row r="360" spans="1:8">
      <c r="A360" t="s">
        <v>522</v>
      </c>
      <c r="B360" t="s">
        <v>48</v>
      </c>
      <c r="C360" t="s">
        <v>523</v>
      </c>
      <c r="D360" t="s">
        <v>52</v>
      </c>
      <c r="E360">
        <v>57</v>
      </c>
      <c r="F360">
        <v>0.1200751513242722</v>
      </c>
    </row>
    <row r="361" spans="1:8">
      <c r="A361" t="s">
        <v>524</v>
      </c>
      <c r="B361" t="s">
        <v>48</v>
      </c>
      <c r="C361" t="s">
        <v>525</v>
      </c>
      <c r="D361" t="s">
        <v>526</v>
      </c>
      <c r="E361">
        <v>12</v>
      </c>
      <c r="F361">
        <v>0.1095989346504211</v>
      </c>
    </row>
    <row r="362" spans="1:8">
      <c r="A362" t="s">
        <v>527</v>
      </c>
      <c r="B362" t="s">
        <v>48</v>
      </c>
      <c r="C362" t="s">
        <v>525</v>
      </c>
      <c r="D362" t="s">
        <v>52</v>
      </c>
      <c r="E362">
        <v>57</v>
      </c>
      <c r="F362">
        <v>0.12613433599472049</v>
      </c>
    </row>
    <row r="363" spans="1:8">
      <c r="A363" t="s">
        <v>528</v>
      </c>
      <c r="B363" t="s">
        <v>48</v>
      </c>
      <c r="C363" t="s">
        <v>529</v>
      </c>
      <c r="D363" t="s">
        <v>108</v>
      </c>
      <c r="E363">
        <v>40</v>
      </c>
      <c r="F363">
        <v>6.848868727684021E-2</v>
      </c>
    </row>
    <row r="364" spans="1:8">
      <c r="A364" t="s">
        <v>530</v>
      </c>
      <c r="B364" t="s">
        <v>7</v>
      </c>
      <c r="C364" t="s">
        <v>531</v>
      </c>
      <c r="D364" t="s">
        <v>108</v>
      </c>
      <c r="E364">
        <v>40</v>
      </c>
      <c r="F364">
        <v>0.1198085844516754</v>
      </c>
    </row>
    <row r="365" spans="1:8">
      <c r="A365" t="s">
        <v>530</v>
      </c>
      <c r="B365" t="s">
        <v>7</v>
      </c>
      <c r="C365" t="s">
        <v>532</v>
      </c>
      <c r="D365" t="s">
        <v>79</v>
      </c>
      <c r="E365">
        <v>16</v>
      </c>
      <c r="F365">
        <v>8.4088504314422607E-2</v>
      </c>
    </row>
    <row r="366" spans="1:8">
      <c r="A366" t="s">
        <v>530</v>
      </c>
      <c r="B366" t="s">
        <v>7</v>
      </c>
      <c r="C366" t="s">
        <v>533</v>
      </c>
      <c r="D366" t="s">
        <v>9</v>
      </c>
      <c r="E366">
        <v>58</v>
      </c>
      <c r="F366">
        <v>0.1108176708221436</v>
      </c>
    </row>
    <row r="367" spans="1:8">
      <c r="A367" t="s">
        <v>534</v>
      </c>
      <c r="B367" t="s">
        <v>7</v>
      </c>
      <c r="C367" t="s">
        <v>535</v>
      </c>
      <c r="D367" t="s">
        <v>536</v>
      </c>
      <c r="E367">
        <v>2</v>
      </c>
      <c r="F367">
        <v>0.34995684027671808</v>
      </c>
    </row>
    <row r="368" spans="1:8">
      <c r="A368" t="s">
        <v>534</v>
      </c>
      <c r="B368" t="s">
        <v>7</v>
      </c>
      <c r="C368" t="s">
        <v>537</v>
      </c>
      <c r="D368" t="s">
        <v>12</v>
      </c>
      <c r="E368">
        <v>41</v>
      </c>
      <c r="F368">
        <v>0.13195046782493591</v>
      </c>
    </row>
    <row r="369" spans="1:7">
      <c r="A369" t="s">
        <v>534</v>
      </c>
      <c r="B369" t="s">
        <v>7</v>
      </c>
      <c r="C369" t="s">
        <v>538</v>
      </c>
      <c r="D369" t="s">
        <v>12</v>
      </c>
      <c r="E369">
        <v>41</v>
      </c>
      <c r="F369">
        <v>0.12989424169063571</v>
      </c>
    </row>
    <row r="370" spans="1:7">
      <c r="A370" t="s">
        <v>534</v>
      </c>
      <c r="B370" t="s">
        <v>7</v>
      </c>
      <c r="C370" t="s">
        <v>539</v>
      </c>
      <c r="D370" t="s">
        <v>50</v>
      </c>
      <c r="E370">
        <v>78</v>
      </c>
      <c r="F370">
        <v>5.7944655418396003E-2</v>
      </c>
    </row>
    <row r="371" spans="1:7">
      <c r="A371" t="s">
        <v>534</v>
      </c>
      <c r="B371" t="s">
        <v>7</v>
      </c>
      <c r="C371" t="s">
        <v>115</v>
      </c>
      <c r="D371" t="s">
        <v>14</v>
      </c>
      <c r="E371">
        <v>18</v>
      </c>
      <c r="F371">
        <v>1.495308894664049E-2</v>
      </c>
    </row>
    <row r="372" spans="1:7">
      <c r="A372" t="s">
        <v>534</v>
      </c>
      <c r="B372" t="s">
        <v>7</v>
      </c>
      <c r="C372" t="s">
        <v>540</v>
      </c>
      <c r="D372" t="s">
        <v>9</v>
      </c>
      <c r="E372">
        <v>58</v>
      </c>
      <c r="F372">
        <v>8.5453175008296967E-2</v>
      </c>
    </row>
    <row r="373" spans="1:7">
      <c r="A373" t="s">
        <v>534</v>
      </c>
      <c r="B373" t="s">
        <v>7</v>
      </c>
      <c r="C373" t="s">
        <v>158</v>
      </c>
      <c r="D373" t="s">
        <v>159</v>
      </c>
      <c r="E373">
        <v>15</v>
      </c>
      <c r="F373">
        <v>8.0503702163696289E-2</v>
      </c>
    </row>
    <row r="374" spans="1:7">
      <c r="A374" t="s">
        <v>534</v>
      </c>
      <c r="B374" t="s">
        <v>7</v>
      </c>
      <c r="C374" t="s">
        <v>541</v>
      </c>
      <c r="D374" t="s">
        <v>322</v>
      </c>
      <c r="E374">
        <v>4</v>
      </c>
      <c r="F374">
        <v>0.1287078857421875</v>
      </c>
    </row>
    <row r="375" spans="1:7">
      <c r="A375" t="s">
        <v>534</v>
      </c>
      <c r="B375" t="s">
        <v>7</v>
      </c>
      <c r="C375" t="s">
        <v>542</v>
      </c>
      <c r="D375" t="s">
        <v>61</v>
      </c>
      <c r="E375">
        <v>9</v>
      </c>
      <c r="F375">
        <v>0.29582163691520691</v>
      </c>
    </row>
    <row r="376" spans="1:7">
      <c r="A376" t="s">
        <v>534</v>
      </c>
      <c r="B376" t="s">
        <v>7</v>
      </c>
      <c r="C376" t="s">
        <v>543</v>
      </c>
      <c r="D376" t="s">
        <v>544</v>
      </c>
      <c r="E376">
        <v>5</v>
      </c>
      <c r="F376">
        <v>0.35019931197166437</v>
      </c>
    </row>
    <row r="377" spans="1:7">
      <c r="A377" t="s">
        <v>534</v>
      </c>
      <c r="B377" t="s">
        <v>7</v>
      </c>
      <c r="C377" t="s">
        <v>81</v>
      </c>
      <c r="D377" t="s">
        <v>82</v>
      </c>
      <c r="E377">
        <v>8</v>
      </c>
      <c r="F377">
        <v>9.3987345695495605E-2</v>
      </c>
    </row>
    <row r="378" spans="1:7">
      <c r="A378" t="s">
        <v>534</v>
      </c>
      <c r="B378" t="s">
        <v>48</v>
      </c>
      <c r="C378" t="s">
        <v>545</v>
      </c>
      <c r="D378" t="s">
        <v>108</v>
      </c>
      <c r="E378">
        <v>40</v>
      </c>
      <c r="F378">
        <v>0.1623565852642059</v>
      </c>
    </row>
    <row r="379" spans="1:7">
      <c r="A379" t="s">
        <v>534</v>
      </c>
      <c r="B379" t="s">
        <v>48</v>
      </c>
      <c r="C379" t="s">
        <v>545</v>
      </c>
      <c r="D379" t="s">
        <v>546</v>
      </c>
      <c r="E379">
        <v>3</v>
      </c>
      <c r="F379">
        <v>3.8729261606931693E-2</v>
      </c>
    </row>
    <row r="380" spans="1:7">
      <c r="A380" t="s">
        <v>534</v>
      </c>
      <c r="B380" t="s">
        <v>48</v>
      </c>
      <c r="C380" t="s">
        <v>547</v>
      </c>
      <c r="D380" t="s">
        <v>156</v>
      </c>
      <c r="E380">
        <v>8</v>
      </c>
      <c r="F380">
        <v>0.34279483556747442</v>
      </c>
    </row>
    <row r="381" spans="1:7">
      <c r="A381" t="s">
        <v>534</v>
      </c>
      <c r="B381" t="s">
        <v>48</v>
      </c>
      <c r="C381" t="s">
        <v>548</v>
      </c>
      <c r="D381" t="s">
        <v>55</v>
      </c>
      <c r="E381">
        <v>7</v>
      </c>
      <c r="F381">
        <v>0.55678653717041016</v>
      </c>
      <c r="G381">
        <v>0</v>
      </c>
    </row>
    <row r="382" spans="1:7">
      <c r="A382" t="s">
        <v>534</v>
      </c>
      <c r="B382" t="s">
        <v>48</v>
      </c>
      <c r="C382" t="s">
        <v>549</v>
      </c>
      <c r="D382" t="s">
        <v>9</v>
      </c>
      <c r="E382">
        <v>58</v>
      </c>
      <c r="F382">
        <v>0.1195721253752708</v>
      </c>
    </row>
    <row r="383" spans="1:7">
      <c r="A383" t="s">
        <v>534</v>
      </c>
      <c r="B383" t="s">
        <v>48</v>
      </c>
      <c r="C383" t="s">
        <v>413</v>
      </c>
      <c r="D383" t="s">
        <v>9</v>
      </c>
      <c r="E383">
        <v>58</v>
      </c>
      <c r="F383">
        <v>5.9678312391042709E-2</v>
      </c>
    </row>
    <row r="384" spans="1:7">
      <c r="A384" t="s">
        <v>534</v>
      </c>
      <c r="B384" t="s">
        <v>48</v>
      </c>
      <c r="C384" t="s">
        <v>550</v>
      </c>
      <c r="D384" t="s">
        <v>551</v>
      </c>
      <c r="E384">
        <v>12</v>
      </c>
      <c r="F384">
        <v>0.2365164905786514</v>
      </c>
    </row>
    <row r="385" spans="1:8">
      <c r="A385" t="s">
        <v>126</v>
      </c>
      <c r="B385" t="s">
        <v>7</v>
      </c>
      <c r="C385" t="s">
        <v>459</v>
      </c>
      <c r="D385" t="s">
        <v>12</v>
      </c>
      <c r="E385">
        <v>41</v>
      </c>
      <c r="F385">
        <v>1.8688162788748741E-2</v>
      </c>
    </row>
    <row r="386" spans="1:8">
      <c r="A386" t="s">
        <v>552</v>
      </c>
      <c r="B386" t="s">
        <v>7</v>
      </c>
      <c r="C386" t="s">
        <v>114</v>
      </c>
      <c r="D386" t="s">
        <v>14</v>
      </c>
      <c r="E386">
        <v>18</v>
      </c>
      <c r="F386">
        <v>3.6699503660202033E-2</v>
      </c>
    </row>
    <row r="387" spans="1:8">
      <c r="A387" t="s">
        <v>553</v>
      </c>
      <c r="B387" t="s">
        <v>7</v>
      </c>
      <c r="C387" t="s">
        <v>113</v>
      </c>
      <c r="D387" t="s">
        <v>14</v>
      </c>
      <c r="E387">
        <v>18</v>
      </c>
      <c r="F387">
        <v>6.5373882651329041E-2</v>
      </c>
    </row>
    <row r="388" spans="1:8">
      <c r="A388" t="s">
        <v>554</v>
      </c>
      <c r="B388" t="s">
        <v>48</v>
      </c>
      <c r="C388" t="s">
        <v>555</v>
      </c>
      <c r="D388" t="s">
        <v>142</v>
      </c>
      <c r="E388">
        <v>6</v>
      </c>
      <c r="F388">
        <v>0.20577982068061829</v>
      </c>
    </row>
    <row r="389" spans="1:8">
      <c r="A389" t="s">
        <v>556</v>
      </c>
      <c r="B389" t="s">
        <v>7</v>
      </c>
      <c r="C389" t="s">
        <v>557</v>
      </c>
      <c r="D389" t="s">
        <v>9</v>
      </c>
      <c r="E389">
        <v>58</v>
      </c>
      <c r="F389">
        <v>2.2973095998167992E-2</v>
      </c>
    </row>
    <row r="390" spans="1:8">
      <c r="A390" t="s">
        <v>558</v>
      </c>
      <c r="B390" t="s">
        <v>7</v>
      </c>
      <c r="C390" t="s">
        <v>559</v>
      </c>
      <c r="D390" t="s">
        <v>560</v>
      </c>
      <c r="E390">
        <v>4</v>
      </c>
      <c r="F390">
        <v>0.35456189513206482</v>
      </c>
    </row>
    <row r="391" spans="1:8">
      <c r="A391" t="s">
        <v>558</v>
      </c>
      <c r="B391" t="s">
        <v>7</v>
      </c>
      <c r="C391" t="s">
        <v>561</v>
      </c>
      <c r="D391" t="s">
        <v>55</v>
      </c>
      <c r="E391">
        <v>7</v>
      </c>
      <c r="F391">
        <v>0.38973814249038702</v>
      </c>
    </row>
    <row r="392" spans="1:8">
      <c r="A392" t="s">
        <v>562</v>
      </c>
      <c r="B392" t="s">
        <v>7</v>
      </c>
      <c r="C392" t="s">
        <v>563</v>
      </c>
      <c r="D392" t="s">
        <v>201</v>
      </c>
      <c r="E392">
        <v>5</v>
      </c>
      <c r="F392">
        <v>0.50338828563690186</v>
      </c>
      <c r="G392">
        <v>1</v>
      </c>
      <c r="H392" t="s">
        <v>1371</v>
      </c>
    </row>
    <row r="393" spans="1:8">
      <c r="A393" t="s">
        <v>562</v>
      </c>
      <c r="B393" t="s">
        <v>7</v>
      </c>
      <c r="C393" t="s">
        <v>564</v>
      </c>
      <c r="D393" t="s">
        <v>565</v>
      </c>
      <c r="E393">
        <v>3</v>
      </c>
      <c r="F393">
        <v>9.6147291362285614E-2</v>
      </c>
      <c r="G393">
        <v>1</v>
      </c>
      <c r="H393" t="s">
        <v>1336</v>
      </c>
    </row>
    <row r="394" spans="1:8">
      <c r="A394" t="s">
        <v>562</v>
      </c>
      <c r="B394" t="s">
        <v>7</v>
      </c>
      <c r="C394" t="s">
        <v>566</v>
      </c>
      <c r="D394" t="s">
        <v>108</v>
      </c>
      <c r="E394">
        <v>40</v>
      </c>
      <c r="F394">
        <v>0.48191094398498541</v>
      </c>
      <c r="G394">
        <v>1</v>
      </c>
      <c r="H394" t="s">
        <v>1371</v>
      </c>
    </row>
    <row r="395" spans="1:8">
      <c r="A395" t="s">
        <v>562</v>
      </c>
      <c r="B395" t="s">
        <v>7</v>
      </c>
      <c r="C395" t="s">
        <v>567</v>
      </c>
      <c r="D395" t="s">
        <v>12</v>
      </c>
      <c r="E395">
        <v>41</v>
      </c>
      <c r="F395">
        <v>0.54766625165939331</v>
      </c>
      <c r="G395">
        <v>1</v>
      </c>
      <c r="H395" t="s">
        <v>1371</v>
      </c>
    </row>
    <row r="396" spans="1:8">
      <c r="A396" t="s">
        <v>562</v>
      </c>
      <c r="B396" t="s">
        <v>7</v>
      </c>
      <c r="C396" t="s">
        <v>568</v>
      </c>
      <c r="D396" t="s">
        <v>50</v>
      </c>
      <c r="E396">
        <v>78</v>
      </c>
      <c r="F396">
        <v>0.195307582616806</v>
      </c>
      <c r="G396">
        <v>1</v>
      </c>
      <c r="H396" t="s">
        <v>1371</v>
      </c>
    </row>
    <row r="397" spans="1:8">
      <c r="A397" t="s">
        <v>562</v>
      </c>
      <c r="B397" t="s">
        <v>7</v>
      </c>
      <c r="C397" t="s">
        <v>569</v>
      </c>
      <c r="D397" t="s">
        <v>50</v>
      </c>
      <c r="E397">
        <v>78</v>
      </c>
      <c r="F397">
        <v>0.16980783641338351</v>
      </c>
      <c r="G397">
        <v>0</v>
      </c>
      <c r="H397" t="s">
        <v>1371</v>
      </c>
    </row>
    <row r="398" spans="1:8" ht="18">
      <c r="A398" t="s">
        <v>562</v>
      </c>
      <c r="B398" t="s">
        <v>7</v>
      </c>
      <c r="C398" s="3" t="s">
        <v>1375</v>
      </c>
      <c r="D398" t="s">
        <v>44</v>
      </c>
      <c r="E398">
        <v>19</v>
      </c>
      <c r="F398">
        <v>0.1077372506260872</v>
      </c>
      <c r="G398">
        <v>0</v>
      </c>
    </row>
    <row r="399" spans="1:8">
      <c r="A399" t="s">
        <v>562</v>
      </c>
      <c r="B399" t="s">
        <v>7</v>
      </c>
      <c r="C399" t="s">
        <v>569</v>
      </c>
      <c r="D399" t="s">
        <v>189</v>
      </c>
      <c r="E399">
        <v>7</v>
      </c>
      <c r="F399">
        <v>0.53716087341308594</v>
      </c>
      <c r="G399">
        <v>1</v>
      </c>
      <c r="H399" t="s">
        <v>1371</v>
      </c>
    </row>
    <row r="400" spans="1:8">
      <c r="A400" t="s">
        <v>562</v>
      </c>
      <c r="B400" t="s">
        <v>7</v>
      </c>
      <c r="C400" t="s">
        <v>570</v>
      </c>
      <c r="D400" t="s">
        <v>9</v>
      </c>
      <c r="E400">
        <v>58</v>
      </c>
      <c r="F400">
        <v>0.15522497892379761</v>
      </c>
      <c r="G400">
        <v>0</v>
      </c>
    </row>
    <row r="401" spans="1:8">
      <c r="A401" t="s">
        <v>562</v>
      </c>
      <c r="B401" t="s">
        <v>7</v>
      </c>
      <c r="C401" t="s">
        <v>571</v>
      </c>
      <c r="D401" t="s">
        <v>551</v>
      </c>
      <c r="E401">
        <v>12</v>
      </c>
      <c r="F401">
        <v>0.42872190475463873</v>
      </c>
      <c r="G401">
        <v>1</v>
      </c>
      <c r="H401" t="s">
        <v>1371</v>
      </c>
    </row>
    <row r="402" spans="1:8">
      <c r="A402" t="s">
        <v>562</v>
      </c>
      <c r="B402" t="s">
        <v>7</v>
      </c>
      <c r="C402" t="s">
        <v>572</v>
      </c>
      <c r="D402" t="s">
        <v>22</v>
      </c>
      <c r="E402">
        <v>33</v>
      </c>
      <c r="F402">
        <v>0.56181293725967407</v>
      </c>
      <c r="G402">
        <v>1</v>
      </c>
      <c r="H402" t="s">
        <v>1371</v>
      </c>
    </row>
    <row r="403" spans="1:8">
      <c r="A403" t="s">
        <v>562</v>
      </c>
      <c r="B403" t="s">
        <v>7</v>
      </c>
      <c r="C403" t="s">
        <v>573</v>
      </c>
      <c r="D403" t="s">
        <v>26</v>
      </c>
      <c r="E403">
        <v>13</v>
      </c>
      <c r="F403">
        <v>0.55397981405258179</v>
      </c>
      <c r="G403">
        <v>1</v>
      </c>
      <c r="H403" t="s">
        <v>1371</v>
      </c>
    </row>
    <row r="404" spans="1:8">
      <c r="A404" t="s">
        <v>562</v>
      </c>
      <c r="B404" t="s">
        <v>48</v>
      </c>
      <c r="C404" t="s">
        <v>574</v>
      </c>
      <c r="D404" t="s">
        <v>134</v>
      </c>
      <c r="E404">
        <v>10</v>
      </c>
      <c r="F404">
        <v>0.11163435131311419</v>
      </c>
      <c r="G404">
        <v>0</v>
      </c>
    </row>
    <row r="405" spans="1:8">
      <c r="A405" t="s">
        <v>562</v>
      </c>
      <c r="B405" t="s">
        <v>48</v>
      </c>
      <c r="C405" t="s">
        <v>575</v>
      </c>
      <c r="D405" t="s">
        <v>12</v>
      </c>
      <c r="E405">
        <v>41</v>
      </c>
      <c r="F405">
        <v>0.17371481657028201</v>
      </c>
    </row>
    <row r="406" spans="1:8">
      <c r="A406" t="s">
        <v>562</v>
      </c>
      <c r="B406" t="s">
        <v>48</v>
      </c>
      <c r="C406" t="s">
        <v>576</v>
      </c>
      <c r="D406" t="s">
        <v>50</v>
      </c>
      <c r="E406">
        <v>78</v>
      </c>
      <c r="F406">
        <v>0.15071561932563779</v>
      </c>
    </row>
    <row r="407" spans="1:8">
      <c r="A407" t="s">
        <v>562</v>
      </c>
      <c r="B407" t="s">
        <v>48</v>
      </c>
      <c r="C407" t="s">
        <v>577</v>
      </c>
      <c r="D407" t="s">
        <v>22</v>
      </c>
      <c r="E407">
        <v>33</v>
      </c>
      <c r="F407">
        <v>8.8748425245285034E-2</v>
      </c>
    </row>
    <row r="408" spans="1:8">
      <c r="A408" t="s">
        <v>578</v>
      </c>
      <c r="B408" t="s">
        <v>48</v>
      </c>
      <c r="C408" t="s">
        <v>579</v>
      </c>
      <c r="D408" t="s">
        <v>9</v>
      </c>
      <c r="E408">
        <v>58</v>
      </c>
      <c r="F408">
        <v>7.0009410381317139E-2</v>
      </c>
    </row>
    <row r="409" spans="1:8">
      <c r="A409" t="s">
        <v>578</v>
      </c>
      <c r="B409" t="s">
        <v>48</v>
      </c>
      <c r="C409" t="s">
        <v>579</v>
      </c>
      <c r="D409" t="s">
        <v>105</v>
      </c>
      <c r="E409">
        <v>17</v>
      </c>
      <c r="F409">
        <v>0.1196470111608505</v>
      </c>
    </row>
    <row r="410" spans="1:8">
      <c r="A410" t="s">
        <v>580</v>
      </c>
      <c r="B410" t="s">
        <v>7</v>
      </c>
      <c r="C410" t="s">
        <v>581</v>
      </c>
      <c r="D410" t="s">
        <v>342</v>
      </c>
      <c r="E410">
        <v>14</v>
      </c>
      <c r="F410">
        <v>2.721456624567509E-2</v>
      </c>
    </row>
    <row r="411" spans="1:8">
      <c r="A411" t="s">
        <v>582</v>
      </c>
      <c r="B411" t="s">
        <v>7</v>
      </c>
      <c r="C411" t="s">
        <v>583</v>
      </c>
      <c r="D411" t="s">
        <v>89</v>
      </c>
      <c r="E411">
        <v>24</v>
      </c>
      <c r="F411">
        <v>1.200262922793627E-2</v>
      </c>
    </row>
    <row r="412" spans="1:8">
      <c r="A412" t="s">
        <v>582</v>
      </c>
      <c r="B412" t="s">
        <v>48</v>
      </c>
      <c r="C412" t="s">
        <v>584</v>
      </c>
      <c r="D412" t="s">
        <v>585</v>
      </c>
      <c r="E412">
        <v>8</v>
      </c>
      <c r="F412">
        <v>6.5892636775970459E-2</v>
      </c>
    </row>
    <row r="413" spans="1:8">
      <c r="A413" t="s">
        <v>586</v>
      </c>
      <c r="B413" t="s">
        <v>48</v>
      </c>
      <c r="C413" t="s">
        <v>587</v>
      </c>
      <c r="D413" t="s">
        <v>14</v>
      </c>
      <c r="E413">
        <v>18</v>
      </c>
      <c r="F413">
        <v>4.5546643435955048E-2</v>
      </c>
    </row>
    <row r="414" spans="1:8">
      <c r="A414" t="s">
        <v>588</v>
      </c>
      <c r="B414" t="s">
        <v>7</v>
      </c>
      <c r="C414" t="s">
        <v>589</v>
      </c>
      <c r="D414" t="s">
        <v>12</v>
      </c>
      <c r="E414">
        <v>41</v>
      </c>
      <c r="F414">
        <v>0.46982589364051819</v>
      </c>
    </row>
    <row r="415" spans="1:8">
      <c r="A415" t="s">
        <v>588</v>
      </c>
      <c r="B415" t="s">
        <v>7</v>
      </c>
      <c r="C415" t="s">
        <v>590</v>
      </c>
      <c r="D415" t="s">
        <v>50</v>
      </c>
      <c r="E415">
        <v>78</v>
      </c>
      <c r="F415">
        <v>0.10198478400707239</v>
      </c>
    </row>
    <row r="416" spans="1:8">
      <c r="A416" t="s">
        <v>588</v>
      </c>
      <c r="B416" t="s">
        <v>7</v>
      </c>
      <c r="C416" t="s">
        <v>591</v>
      </c>
      <c r="D416" t="s">
        <v>35</v>
      </c>
      <c r="E416">
        <v>8</v>
      </c>
      <c r="F416">
        <v>0.48054203391075129</v>
      </c>
      <c r="G416">
        <v>1</v>
      </c>
      <c r="H416" t="s">
        <v>1371</v>
      </c>
    </row>
    <row r="417" spans="1:8">
      <c r="A417" t="s">
        <v>588</v>
      </c>
      <c r="B417" t="s">
        <v>7</v>
      </c>
      <c r="C417" t="s">
        <v>592</v>
      </c>
      <c r="D417" t="s">
        <v>551</v>
      </c>
      <c r="E417">
        <v>12</v>
      </c>
      <c r="F417">
        <v>0.43847367167472839</v>
      </c>
      <c r="G417">
        <v>1</v>
      </c>
      <c r="H417" t="s">
        <v>1371</v>
      </c>
    </row>
    <row r="418" spans="1:8">
      <c r="A418" t="s">
        <v>588</v>
      </c>
      <c r="B418" t="s">
        <v>7</v>
      </c>
      <c r="C418" t="s">
        <v>593</v>
      </c>
      <c r="D418" t="s">
        <v>22</v>
      </c>
      <c r="E418">
        <v>33</v>
      </c>
      <c r="F418">
        <v>0.49806830286979681</v>
      </c>
      <c r="G418">
        <v>1</v>
      </c>
      <c r="H418" t="s">
        <v>1371</v>
      </c>
    </row>
    <row r="419" spans="1:8">
      <c r="A419" t="s">
        <v>588</v>
      </c>
      <c r="B419" t="s">
        <v>7</v>
      </c>
      <c r="C419" t="s">
        <v>594</v>
      </c>
      <c r="D419" t="s">
        <v>26</v>
      </c>
      <c r="E419">
        <v>13</v>
      </c>
      <c r="F419">
        <v>0.54341137409210205</v>
      </c>
      <c r="G419">
        <v>1</v>
      </c>
      <c r="H419" t="s">
        <v>1371</v>
      </c>
    </row>
    <row r="420" spans="1:8">
      <c r="A420" t="s">
        <v>595</v>
      </c>
      <c r="B420" t="s">
        <v>7</v>
      </c>
      <c r="C420" t="s">
        <v>596</v>
      </c>
      <c r="D420" t="s">
        <v>12</v>
      </c>
      <c r="E420">
        <v>41</v>
      </c>
      <c r="F420">
        <v>8.4903791546821594E-2</v>
      </c>
    </row>
    <row r="421" spans="1:8">
      <c r="A421" t="s">
        <v>595</v>
      </c>
      <c r="B421" t="s">
        <v>7</v>
      </c>
      <c r="C421" t="s">
        <v>597</v>
      </c>
      <c r="D421" t="s">
        <v>598</v>
      </c>
      <c r="E421">
        <v>3</v>
      </c>
      <c r="F421">
        <v>-3.0134501866996288E-3</v>
      </c>
    </row>
    <row r="422" spans="1:8">
      <c r="A422" t="s">
        <v>599</v>
      </c>
      <c r="B422" t="s">
        <v>7</v>
      </c>
      <c r="C422" t="s">
        <v>600</v>
      </c>
      <c r="D422" t="s">
        <v>177</v>
      </c>
      <c r="E422">
        <v>16</v>
      </c>
      <c r="F422">
        <v>1.2030914425849909E-2</v>
      </c>
    </row>
    <row r="423" spans="1:8">
      <c r="A423" t="s">
        <v>599</v>
      </c>
      <c r="B423" t="s">
        <v>48</v>
      </c>
      <c r="C423" t="s">
        <v>601</v>
      </c>
      <c r="D423" t="s">
        <v>119</v>
      </c>
      <c r="E423">
        <v>5</v>
      </c>
      <c r="F423">
        <v>0.17532810568809509</v>
      </c>
    </row>
    <row r="424" spans="1:8">
      <c r="A424" t="s">
        <v>599</v>
      </c>
      <c r="B424" t="s">
        <v>48</v>
      </c>
      <c r="C424" t="s">
        <v>602</v>
      </c>
      <c r="D424" t="s">
        <v>22</v>
      </c>
      <c r="E424">
        <v>33</v>
      </c>
      <c r="F424">
        <v>0.1447158753871918</v>
      </c>
    </row>
    <row r="425" spans="1:8">
      <c r="A425" t="s">
        <v>603</v>
      </c>
      <c r="B425" t="s">
        <v>48</v>
      </c>
      <c r="C425" t="s">
        <v>601</v>
      </c>
      <c r="D425" t="s">
        <v>52</v>
      </c>
      <c r="E425">
        <v>57</v>
      </c>
      <c r="F425">
        <v>0.3303743302822113</v>
      </c>
    </row>
    <row r="426" spans="1:8">
      <c r="A426" t="s">
        <v>604</v>
      </c>
      <c r="B426" t="s">
        <v>48</v>
      </c>
      <c r="C426" t="s">
        <v>605</v>
      </c>
      <c r="D426" t="s">
        <v>585</v>
      </c>
      <c r="E426">
        <v>8</v>
      </c>
      <c r="F426">
        <v>0.1183112561702728</v>
      </c>
    </row>
    <row r="427" spans="1:8">
      <c r="A427" t="s">
        <v>606</v>
      </c>
      <c r="B427" t="s">
        <v>48</v>
      </c>
      <c r="C427" t="s">
        <v>607</v>
      </c>
      <c r="D427" t="s">
        <v>50</v>
      </c>
      <c r="E427">
        <v>78</v>
      </c>
      <c r="F427">
        <v>0.1921546012163162</v>
      </c>
    </row>
    <row r="428" spans="1:8">
      <c r="A428" t="s">
        <v>608</v>
      </c>
      <c r="B428" t="s">
        <v>7</v>
      </c>
      <c r="C428" t="s">
        <v>609</v>
      </c>
      <c r="D428" t="s">
        <v>108</v>
      </c>
      <c r="E428">
        <v>40</v>
      </c>
      <c r="F428">
        <v>0.54333019256591797</v>
      </c>
      <c r="G428">
        <v>1</v>
      </c>
      <c r="H428" t="s">
        <v>1371</v>
      </c>
    </row>
    <row r="429" spans="1:8">
      <c r="A429" t="s">
        <v>608</v>
      </c>
      <c r="B429" t="s">
        <v>7</v>
      </c>
      <c r="C429" t="s">
        <v>610</v>
      </c>
      <c r="D429" t="s">
        <v>611</v>
      </c>
      <c r="E429">
        <v>6</v>
      </c>
      <c r="F429">
        <v>0.19182063639163971</v>
      </c>
      <c r="G429">
        <v>0</v>
      </c>
    </row>
    <row r="430" spans="1:8">
      <c r="A430" t="s">
        <v>608</v>
      </c>
      <c r="B430" t="s">
        <v>7</v>
      </c>
      <c r="C430" t="s">
        <v>612</v>
      </c>
      <c r="D430" t="s">
        <v>284</v>
      </c>
      <c r="E430">
        <v>6</v>
      </c>
      <c r="F430">
        <v>0.45152127742767328</v>
      </c>
      <c r="G430">
        <v>1</v>
      </c>
      <c r="H430" t="s">
        <v>1371</v>
      </c>
    </row>
    <row r="431" spans="1:8">
      <c r="A431" t="s">
        <v>608</v>
      </c>
      <c r="B431" t="s">
        <v>7</v>
      </c>
      <c r="C431" t="s">
        <v>613</v>
      </c>
      <c r="D431" t="s">
        <v>327</v>
      </c>
      <c r="E431">
        <v>4</v>
      </c>
      <c r="F431">
        <v>0.40742939710617071</v>
      </c>
      <c r="G431">
        <v>1</v>
      </c>
      <c r="H431" t="s">
        <v>1371</v>
      </c>
    </row>
    <row r="432" spans="1:8">
      <c r="A432" t="s">
        <v>608</v>
      </c>
      <c r="B432" t="s">
        <v>7</v>
      </c>
      <c r="C432" t="s">
        <v>614</v>
      </c>
      <c r="D432" t="s">
        <v>12</v>
      </c>
      <c r="E432">
        <v>41</v>
      </c>
      <c r="F432">
        <v>0.46612095832824713</v>
      </c>
      <c r="G432">
        <v>1</v>
      </c>
      <c r="H432" t="s">
        <v>1371</v>
      </c>
    </row>
    <row r="433" spans="1:8">
      <c r="A433" t="s">
        <v>608</v>
      </c>
      <c r="B433" t="s">
        <v>7</v>
      </c>
      <c r="C433" t="s">
        <v>615</v>
      </c>
      <c r="D433" t="s">
        <v>300</v>
      </c>
      <c r="E433">
        <v>9</v>
      </c>
      <c r="F433">
        <v>0.2879924476146698</v>
      </c>
      <c r="G433">
        <v>1</v>
      </c>
      <c r="H433" t="s">
        <v>1371</v>
      </c>
    </row>
    <row r="434" spans="1:8">
      <c r="A434" t="s">
        <v>608</v>
      </c>
      <c r="B434" t="s">
        <v>7</v>
      </c>
      <c r="C434" t="s">
        <v>616</v>
      </c>
      <c r="D434" t="s">
        <v>617</v>
      </c>
      <c r="E434">
        <v>7</v>
      </c>
      <c r="F434">
        <v>0.11577364802360531</v>
      </c>
      <c r="G434">
        <v>0</v>
      </c>
    </row>
    <row r="435" spans="1:8">
      <c r="A435" t="s">
        <v>608</v>
      </c>
      <c r="B435" t="s">
        <v>7</v>
      </c>
      <c r="C435" t="s">
        <v>618</v>
      </c>
      <c r="D435" t="s">
        <v>50</v>
      </c>
      <c r="E435">
        <v>78</v>
      </c>
      <c r="F435">
        <v>0.22858117520809171</v>
      </c>
      <c r="G435">
        <v>0</v>
      </c>
    </row>
    <row r="436" spans="1:8">
      <c r="A436" t="s">
        <v>608</v>
      </c>
      <c r="B436" t="s">
        <v>7</v>
      </c>
      <c r="C436" t="s">
        <v>619</v>
      </c>
      <c r="D436" t="s">
        <v>50</v>
      </c>
      <c r="E436">
        <v>78</v>
      </c>
      <c r="F436">
        <v>0.1217902526259422</v>
      </c>
      <c r="G436">
        <v>0</v>
      </c>
    </row>
    <row r="437" spans="1:8">
      <c r="A437" t="s">
        <v>608</v>
      </c>
      <c r="B437" t="s">
        <v>7</v>
      </c>
      <c r="C437" t="s">
        <v>620</v>
      </c>
      <c r="D437" t="s">
        <v>230</v>
      </c>
      <c r="E437">
        <v>4</v>
      </c>
      <c r="F437">
        <v>0.60214722156524658</v>
      </c>
      <c r="G437">
        <v>1</v>
      </c>
      <c r="H437" t="s">
        <v>1371</v>
      </c>
    </row>
    <row r="438" spans="1:8">
      <c r="A438" t="s">
        <v>608</v>
      </c>
      <c r="B438" t="s">
        <v>7</v>
      </c>
      <c r="C438" t="s">
        <v>616</v>
      </c>
      <c r="D438" t="s">
        <v>621</v>
      </c>
      <c r="E438">
        <v>4</v>
      </c>
      <c r="F438">
        <v>0.5198790431022644</v>
      </c>
      <c r="G438">
        <v>1</v>
      </c>
      <c r="H438" t="s">
        <v>1371</v>
      </c>
    </row>
    <row r="439" spans="1:8">
      <c r="A439" t="s">
        <v>608</v>
      </c>
      <c r="B439" t="s">
        <v>7</v>
      </c>
      <c r="C439" t="s">
        <v>618</v>
      </c>
      <c r="D439" t="s">
        <v>189</v>
      </c>
      <c r="E439">
        <v>7</v>
      </c>
      <c r="F439">
        <v>0.56165808439254761</v>
      </c>
      <c r="G439">
        <v>1</v>
      </c>
      <c r="H439" t="s">
        <v>1371</v>
      </c>
    </row>
    <row r="440" spans="1:8">
      <c r="A440" t="s">
        <v>608</v>
      </c>
      <c r="B440" t="s">
        <v>7</v>
      </c>
      <c r="C440" t="s">
        <v>622</v>
      </c>
      <c r="D440" t="s">
        <v>105</v>
      </c>
      <c r="E440">
        <v>17</v>
      </c>
      <c r="F440">
        <v>0.45476275682449341</v>
      </c>
      <c r="G440">
        <v>1</v>
      </c>
      <c r="H440" t="s">
        <v>1371</v>
      </c>
    </row>
    <row r="441" spans="1:8">
      <c r="A441" t="s">
        <v>608</v>
      </c>
      <c r="B441" t="s">
        <v>7</v>
      </c>
      <c r="C441" t="s">
        <v>623</v>
      </c>
      <c r="D441" t="s">
        <v>35</v>
      </c>
      <c r="E441">
        <v>8</v>
      </c>
      <c r="F441">
        <v>0.57435542345046997</v>
      </c>
      <c r="G441">
        <v>1</v>
      </c>
      <c r="H441" t="s">
        <v>1371</v>
      </c>
    </row>
    <row r="442" spans="1:8">
      <c r="A442" t="s">
        <v>608</v>
      </c>
      <c r="B442" t="s">
        <v>7</v>
      </c>
      <c r="C442" t="s">
        <v>624</v>
      </c>
      <c r="D442" t="s">
        <v>551</v>
      </c>
      <c r="E442">
        <v>12</v>
      </c>
      <c r="F442">
        <v>0.51795303821563721</v>
      </c>
      <c r="G442">
        <v>1</v>
      </c>
      <c r="H442" t="s">
        <v>1371</v>
      </c>
    </row>
    <row r="443" spans="1:8">
      <c r="A443" t="s">
        <v>608</v>
      </c>
      <c r="B443" t="s">
        <v>7</v>
      </c>
      <c r="C443" t="s">
        <v>625</v>
      </c>
      <c r="D443" t="s">
        <v>626</v>
      </c>
      <c r="E443">
        <v>4</v>
      </c>
      <c r="F443">
        <v>0.55135887861251831</v>
      </c>
      <c r="G443">
        <v>1</v>
      </c>
      <c r="H443" t="s">
        <v>1371</v>
      </c>
    </row>
    <row r="444" spans="1:8">
      <c r="A444" t="s">
        <v>608</v>
      </c>
      <c r="B444" t="s">
        <v>7</v>
      </c>
      <c r="C444" t="s">
        <v>627</v>
      </c>
      <c r="D444" t="s">
        <v>26</v>
      </c>
      <c r="E444">
        <v>13</v>
      </c>
      <c r="F444">
        <v>0.56224173307418823</v>
      </c>
      <c r="G444">
        <v>1</v>
      </c>
      <c r="H444" t="s">
        <v>1371</v>
      </c>
    </row>
    <row r="445" spans="1:8">
      <c r="A445" t="s">
        <v>628</v>
      </c>
      <c r="B445" t="s">
        <v>48</v>
      </c>
      <c r="C445" t="s">
        <v>590</v>
      </c>
      <c r="D445" t="s">
        <v>50</v>
      </c>
      <c r="E445">
        <v>78</v>
      </c>
      <c r="F445">
        <v>0.10198478400707239</v>
      </c>
    </row>
    <row r="446" spans="1:8">
      <c r="A446" t="s">
        <v>628</v>
      </c>
      <c r="B446" t="s">
        <v>48</v>
      </c>
      <c r="C446" t="s">
        <v>539</v>
      </c>
      <c r="D446" t="s">
        <v>50</v>
      </c>
      <c r="E446">
        <v>78</v>
      </c>
      <c r="F446">
        <v>5.7944655418396003E-2</v>
      </c>
    </row>
    <row r="447" spans="1:8">
      <c r="A447" t="s">
        <v>628</v>
      </c>
      <c r="B447" t="s">
        <v>48</v>
      </c>
      <c r="C447" t="s">
        <v>629</v>
      </c>
      <c r="D447" t="s">
        <v>96</v>
      </c>
      <c r="E447">
        <v>43</v>
      </c>
      <c r="F447">
        <v>0.16833071410655981</v>
      </c>
    </row>
    <row r="448" spans="1:8">
      <c r="A448" t="s">
        <v>628</v>
      </c>
      <c r="B448" t="s">
        <v>48</v>
      </c>
      <c r="C448" t="s">
        <v>630</v>
      </c>
      <c r="D448" t="s">
        <v>96</v>
      </c>
      <c r="E448">
        <v>43</v>
      </c>
      <c r="F448">
        <v>5.2260525524616241E-2</v>
      </c>
    </row>
    <row r="449" spans="1:6">
      <c r="A449" t="s">
        <v>631</v>
      </c>
      <c r="B449" t="s">
        <v>48</v>
      </c>
      <c r="C449" t="s">
        <v>632</v>
      </c>
      <c r="D449" t="s">
        <v>108</v>
      </c>
      <c r="E449">
        <v>40</v>
      </c>
      <c r="F449">
        <v>0.1489251106977463</v>
      </c>
    </row>
    <row r="450" spans="1:6">
      <c r="A450" t="s">
        <v>631</v>
      </c>
      <c r="B450" t="s">
        <v>48</v>
      </c>
      <c r="C450" t="s">
        <v>633</v>
      </c>
      <c r="D450" t="s">
        <v>52</v>
      </c>
      <c r="E450">
        <v>57</v>
      </c>
      <c r="F450">
        <v>0.24675630033016199</v>
      </c>
    </row>
    <row r="451" spans="1:6">
      <c r="A451" t="s">
        <v>634</v>
      </c>
      <c r="B451" t="s">
        <v>7</v>
      </c>
      <c r="C451" t="s">
        <v>635</v>
      </c>
      <c r="D451" t="s">
        <v>9</v>
      </c>
      <c r="E451">
        <v>58</v>
      </c>
      <c r="F451">
        <v>2.2443937137722969E-2</v>
      </c>
    </row>
    <row r="452" spans="1:6">
      <c r="A452" t="s">
        <v>636</v>
      </c>
      <c r="B452" t="s">
        <v>7</v>
      </c>
      <c r="C452" t="s">
        <v>49</v>
      </c>
      <c r="D452" t="s">
        <v>50</v>
      </c>
      <c r="E452">
        <v>78</v>
      </c>
      <c r="F452">
        <v>0.1231378093361855</v>
      </c>
    </row>
    <row r="453" spans="1:6">
      <c r="A453" t="s">
        <v>156</v>
      </c>
      <c r="B453" t="s">
        <v>48</v>
      </c>
      <c r="C453" t="s">
        <v>637</v>
      </c>
      <c r="D453" t="s">
        <v>50</v>
      </c>
      <c r="E453">
        <v>78</v>
      </c>
      <c r="F453">
        <v>-1.8184913322329521E-2</v>
      </c>
    </row>
    <row r="454" spans="1:6">
      <c r="A454" t="s">
        <v>638</v>
      </c>
      <c r="B454" t="s">
        <v>7</v>
      </c>
      <c r="C454" t="s">
        <v>639</v>
      </c>
      <c r="D454" t="s">
        <v>511</v>
      </c>
      <c r="E454">
        <v>4</v>
      </c>
      <c r="F454">
        <v>0.29203993082046509</v>
      </c>
    </row>
    <row r="455" spans="1:6">
      <c r="A455" t="s">
        <v>640</v>
      </c>
      <c r="B455" t="s">
        <v>7</v>
      </c>
      <c r="C455" t="s">
        <v>641</v>
      </c>
      <c r="D455" t="s">
        <v>96</v>
      </c>
      <c r="E455">
        <v>43</v>
      </c>
      <c r="F455">
        <v>3.2731108367443078E-2</v>
      </c>
    </row>
    <row r="456" spans="1:6">
      <c r="A456" t="s">
        <v>640</v>
      </c>
      <c r="B456" t="s">
        <v>7</v>
      </c>
      <c r="C456" t="s">
        <v>642</v>
      </c>
      <c r="D456" t="s">
        <v>643</v>
      </c>
      <c r="E456">
        <v>3</v>
      </c>
      <c r="F456">
        <v>0.1259414404630661</v>
      </c>
    </row>
    <row r="457" spans="1:6">
      <c r="A457" t="s">
        <v>640</v>
      </c>
      <c r="B457" t="s">
        <v>7</v>
      </c>
      <c r="C457" t="s">
        <v>644</v>
      </c>
      <c r="D457" t="s">
        <v>82</v>
      </c>
      <c r="E457">
        <v>8</v>
      </c>
      <c r="F457">
        <v>7.4749939143657684E-2</v>
      </c>
    </row>
    <row r="458" spans="1:6">
      <c r="A458" t="s">
        <v>645</v>
      </c>
      <c r="B458" t="s">
        <v>7</v>
      </c>
      <c r="C458" t="s">
        <v>646</v>
      </c>
      <c r="D458" t="s">
        <v>643</v>
      </c>
      <c r="E458">
        <v>3</v>
      </c>
      <c r="F458">
        <v>0.1410510987043381</v>
      </c>
    </row>
    <row r="459" spans="1:6">
      <c r="A459" t="s">
        <v>647</v>
      </c>
      <c r="B459" t="s">
        <v>7</v>
      </c>
      <c r="C459" t="s">
        <v>234</v>
      </c>
      <c r="D459" t="s">
        <v>38</v>
      </c>
      <c r="E459">
        <v>49</v>
      </c>
      <c r="F459">
        <v>7.1183592081069946E-2</v>
      </c>
    </row>
    <row r="460" spans="1:6">
      <c r="A460" t="s">
        <v>648</v>
      </c>
      <c r="B460" t="s">
        <v>7</v>
      </c>
      <c r="C460" t="s">
        <v>120</v>
      </c>
      <c r="D460" t="s">
        <v>9</v>
      </c>
      <c r="E460">
        <v>58</v>
      </c>
      <c r="F460">
        <v>6.7487135529518127E-2</v>
      </c>
    </row>
    <row r="461" spans="1:6">
      <c r="A461" t="s">
        <v>648</v>
      </c>
      <c r="B461" t="s">
        <v>7</v>
      </c>
      <c r="C461" t="s">
        <v>489</v>
      </c>
      <c r="D461" t="s">
        <v>96</v>
      </c>
      <c r="E461">
        <v>43</v>
      </c>
      <c r="F461">
        <v>0.27457857131958008</v>
      </c>
    </row>
    <row r="462" spans="1:6">
      <c r="A462" t="s">
        <v>649</v>
      </c>
      <c r="B462" t="s">
        <v>7</v>
      </c>
      <c r="C462" t="s">
        <v>488</v>
      </c>
      <c r="D462" t="s">
        <v>96</v>
      </c>
      <c r="E462">
        <v>43</v>
      </c>
      <c r="F462">
        <v>0.36425775289535522</v>
      </c>
    </row>
    <row r="463" spans="1:6">
      <c r="A463" t="s">
        <v>650</v>
      </c>
      <c r="B463" t="s">
        <v>7</v>
      </c>
      <c r="C463" t="s">
        <v>651</v>
      </c>
      <c r="D463" t="s">
        <v>652</v>
      </c>
      <c r="E463">
        <v>3</v>
      </c>
      <c r="F463">
        <v>0.18334637582302091</v>
      </c>
    </row>
    <row r="464" spans="1:6">
      <c r="A464" t="s">
        <v>653</v>
      </c>
      <c r="B464" t="s">
        <v>7</v>
      </c>
      <c r="C464" t="s">
        <v>192</v>
      </c>
      <c r="D464" t="s">
        <v>105</v>
      </c>
      <c r="E464">
        <v>17</v>
      </c>
      <c r="F464">
        <v>0.15949392318725589</v>
      </c>
    </row>
    <row r="465" spans="1:6">
      <c r="A465" t="s">
        <v>654</v>
      </c>
      <c r="B465" t="s">
        <v>7</v>
      </c>
      <c r="C465" t="s">
        <v>167</v>
      </c>
      <c r="D465" t="s">
        <v>96</v>
      </c>
      <c r="E465">
        <v>43</v>
      </c>
      <c r="F465">
        <v>0.36560326814651489</v>
      </c>
    </row>
    <row r="466" spans="1:6">
      <c r="A466" t="s">
        <v>654</v>
      </c>
      <c r="B466" t="s">
        <v>48</v>
      </c>
      <c r="C466" t="s">
        <v>186</v>
      </c>
      <c r="D466" t="s">
        <v>183</v>
      </c>
      <c r="E466">
        <v>14</v>
      </c>
      <c r="F466">
        <v>0.28212270140647888</v>
      </c>
    </row>
    <row r="467" spans="1:6">
      <c r="A467" t="s">
        <v>654</v>
      </c>
      <c r="B467" t="s">
        <v>48</v>
      </c>
      <c r="C467" t="s">
        <v>182</v>
      </c>
      <c r="D467" t="s">
        <v>183</v>
      </c>
      <c r="E467">
        <v>14</v>
      </c>
      <c r="F467">
        <v>0.20016962289810181</v>
      </c>
    </row>
    <row r="468" spans="1:6">
      <c r="A468" t="s">
        <v>654</v>
      </c>
      <c r="B468" t="s">
        <v>48</v>
      </c>
      <c r="C468" t="s">
        <v>265</v>
      </c>
      <c r="D468" t="s">
        <v>183</v>
      </c>
      <c r="E468">
        <v>14</v>
      </c>
      <c r="F468">
        <v>0.16722621023654941</v>
      </c>
    </row>
    <row r="469" spans="1:6">
      <c r="A469" t="s">
        <v>654</v>
      </c>
      <c r="B469" t="s">
        <v>48</v>
      </c>
      <c r="C469" t="s">
        <v>238</v>
      </c>
      <c r="D469" t="s">
        <v>183</v>
      </c>
      <c r="E469">
        <v>14</v>
      </c>
      <c r="F469">
        <v>0.1320309042930603</v>
      </c>
    </row>
    <row r="470" spans="1:6">
      <c r="A470" t="s">
        <v>654</v>
      </c>
      <c r="B470" t="s">
        <v>48</v>
      </c>
      <c r="C470" t="s">
        <v>655</v>
      </c>
      <c r="D470" t="s">
        <v>96</v>
      </c>
      <c r="E470">
        <v>43</v>
      </c>
      <c r="F470">
        <v>0.23589438199996951</v>
      </c>
    </row>
    <row r="471" spans="1:6">
      <c r="A471" t="s">
        <v>654</v>
      </c>
      <c r="B471" t="s">
        <v>48</v>
      </c>
      <c r="C471" t="s">
        <v>656</v>
      </c>
      <c r="D471" t="s">
        <v>405</v>
      </c>
      <c r="E471">
        <v>4</v>
      </c>
      <c r="F471">
        <v>0.45260715484619141</v>
      </c>
    </row>
    <row r="472" spans="1:6">
      <c r="A472" t="s">
        <v>142</v>
      </c>
      <c r="B472" t="s">
        <v>7</v>
      </c>
      <c r="C472" t="s">
        <v>657</v>
      </c>
      <c r="D472" t="s">
        <v>96</v>
      </c>
      <c r="E472">
        <v>43</v>
      </c>
      <c r="F472">
        <v>3.4750018268823617E-2</v>
      </c>
    </row>
    <row r="473" spans="1:6">
      <c r="A473" t="s">
        <v>658</v>
      </c>
      <c r="B473" t="s">
        <v>48</v>
      </c>
      <c r="C473" t="s">
        <v>659</v>
      </c>
      <c r="D473" t="s">
        <v>348</v>
      </c>
      <c r="E473">
        <v>3</v>
      </c>
      <c r="F473">
        <v>0.45073685050010681</v>
      </c>
    </row>
    <row r="474" spans="1:6">
      <c r="A474" t="s">
        <v>660</v>
      </c>
      <c r="B474" t="s">
        <v>48</v>
      </c>
      <c r="C474" t="s">
        <v>661</v>
      </c>
      <c r="D474" t="s">
        <v>183</v>
      </c>
      <c r="E474">
        <v>14</v>
      </c>
      <c r="F474">
        <v>0.23989526927471161</v>
      </c>
    </row>
    <row r="475" spans="1:6">
      <c r="A475" t="s">
        <v>660</v>
      </c>
      <c r="B475" t="s">
        <v>48</v>
      </c>
      <c r="C475" t="s">
        <v>662</v>
      </c>
      <c r="D475" t="s">
        <v>50</v>
      </c>
      <c r="E475">
        <v>78</v>
      </c>
      <c r="F475">
        <v>0.32180950045585632</v>
      </c>
    </row>
    <row r="476" spans="1:6">
      <c r="A476" t="s">
        <v>660</v>
      </c>
      <c r="B476" t="s">
        <v>48</v>
      </c>
      <c r="C476" t="s">
        <v>663</v>
      </c>
      <c r="D476" t="s">
        <v>52</v>
      </c>
      <c r="E476">
        <v>57</v>
      </c>
      <c r="F476">
        <v>0.1578823924064636</v>
      </c>
    </row>
    <row r="477" spans="1:6">
      <c r="A477" t="s">
        <v>664</v>
      </c>
      <c r="B477" t="s">
        <v>48</v>
      </c>
      <c r="C477" t="s">
        <v>665</v>
      </c>
      <c r="D477" t="s">
        <v>108</v>
      </c>
      <c r="E477">
        <v>40</v>
      </c>
      <c r="F477">
        <v>0.32230442762374878</v>
      </c>
    </row>
    <row r="478" spans="1:6">
      <c r="A478" t="s">
        <v>666</v>
      </c>
      <c r="B478" t="s">
        <v>48</v>
      </c>
      <c r="C478" t="s">
        <v>667</v>
      </c>
      <c r="D478" t="s">
        <v>342</v>
      </c>
      <c r="E478">
        <v>14</v>
      </c>
      <c r="F478">
        <v>0.27634492516517639</v>
      </c>
    </row>
    <row r="479" spans="1:6">
      <c r="A479" t="s">
        <v>666</v>
      </c>
      <c r="B479" t="s">
        <v>48</v>
      </c>
      <c r="C479" t="s">
        <v>668</v>
      </c>
      <c r="D479" t="s">
        <v>342</v>
      </c>
      <c r="E479">
        <v>14</v>
      </c>
      <c r="F479">
        <v>0.1221832185983658</v>
      </c>
    </row>
    <row r="480" spans="1:6">
      <c r="A480" t="s">
        <v>669</v>
      </c>
      <c r="B480" t="s">
        <v>7</v>
      </c>
      <c r="C480" t="s">
        <v>670</v>
      </c>
      <c r="D480" t="s">
        <v>183</v>
      </c>
      <c r="E480">
        <v>14</v>
      </c>
      <c r="F480">
        <v>0.18304628133773801</v>
      </c>
    </row>
    <row r="481" spans="1:6">
      <c r="A481" t="s">
        <v>671</v>
      </c>
      <c r="B481" t="s">
        <v>48</v>
      </c>
      <c r="C481" t="s">
        <v>335</v>
      </c>
      <c r="D481" t="s">
        <v>9</v>
      </c>
      <c r="E481">
        <v>58</v>
      </c>
      <c r="F481">
        <v>0.11286243051290509</v>
      </c>
    </row>
    <row r="482" spans="1:6">
      <c r="A482" t="s">
        <v>671</v>
      </c>
      <c r="B482" t="s">
        <v>48</v>
      </c>
      <c r="C482" t="s">
        <v>290</v>
      </c>
      <c r="D482" t="s">
        <v>9</v>
      </c>
      <c r="E482">
        <v>58</v>
      </c>
      <c r="F482">
        <v>7.0821568369865417E-2</v>
      </c>
    </row>
    <row r="483" spans="1:6">
      <c r="A483" t="s">
        <v>672</v>
      </c>
      <c r="B483" t="s">
        <v>48</v>
      </c>
      <c r="C483" t="s">
        <v>290</v>
      </c>
      <c r="D483" t="s">
        <v>38</v>
      </c>
      <c r="E483">
        <v>49</v>
      </c>
      <c r="F483">
        <v>0.1130929589271545</v>
      </c>
    </row>
    <row r="484" spans="1:6">
      <c r="A484" t="s">
        <v>673</v>
      </c>
      <c r="B484" t="s">
        <v>7</v>
      </c>
      <c r="C484" t="s">
        <v>674</v>
      </c>
      <c r="D484" t="s">
        <v>675</v>
      </c>
      <c r="E484">
        <v>4</v>
      </c>
      <c r="F484">
        <v>0.14187771081924441</v>
      </c>
    </row>
    <row r="485" spans="1:6">
      <c r="A485" t="s">
        <v>676</v>
      </c>
      <c r="B485" t="s">
        <v>7</v>
      </c>
      <c r="C485" t="s">
        <v>53</v>
      </c>
      <c r="D485" t="s">
        <v>41</v>
      </c>
      <c r="E485">
        <v>4</v>
      </c>
      <c r="F485">
        <v>7.0264325477182874E-3</v>
      </c>
    </row>
    <row r="486" spans="1:6">
      <c r="A486" t="s">
        <v>677</v>
      </c>
      <c r="B486" t="s">
        <v>48</v>
      </c>
      <c r="C486" t="s">
        <v>678</v>
      </c>
      <c r="D486" t="s">
        <v>50</v>
      </c>
      <c r="E486">
        <v>78</v>
      </c>
      <c r="F486">
        <v>0.13676425814628601</v>
      </c>
    </row>
    <row r="487" spans="1:6">
      <c r="A487" t="s">
        <v>679</v>
      </c>
      <c r="B487" t="s">
        <v>48</v>
      </c>
      <c r="C487" t="s">
        <v>680</v>
      </c>
      <c r="D487" t="s">
        <v>52</v>
      </c>
      <c r="E487">
        <v>57</v>
      </c>
      <c r="F487">
        <v>0.11557777225971221</v>
      </c>
    </row>
    <row r="488" spans="1:6">
      <c r="A488" t="s">
        <v>681</v>
      </c>
      <c r="B488" t="s">
        <v>48</v>
      </c>
      <c r="C488" t="s">
        <v>682</v>
      </c>
      <c r="D488" t="s">
        <v>96</v>
      </c>
      <c r="E488">
        <v>43</v>
      </c>
      <c r="F488">
        <v>0.14871878921985629</v>
      </c>
    </row>
    <row r="489" spans="1:6">
      <c r="A489" t="s">
        <v>683</v>
      </c>
      <c r="B489" t="s">
        <v>7</v>
      </c>
      <c r="C489" t="s">
        <v>684</v>
      </c>
      <c r="D489" t="s">
        <v>38</v>
      </c>
      <c r="E489">
        <v>49</v>
      </c>
      <c r="F489">
        <v>0.12993766367435461</v>
      </c>
    </row>
    <row r="490" spans="1:6">
      <c r="A490" t="s">
        <v>683</v>
      </c>
      <c r="B490" t="s">
        <v>7</v>
      </c>
      <c r="C490" t="s">
        <v>300</v>
      </c>
      <c r="D490" t="s">
        <v>12</v>
      </c>
      <c r="E490">
        <v>41</v>
      </c>
      <c r="F490">
        <v>0.24989898502826691</v>
      </c>
    </row>
    <row r="491" spans="1:6">
      <c r="A491" t="s">
        <v>683</v>
      </c>
      <c r="B491" t="s">
        <v>7</v>
      </c>
      <c r="C491" t="s">
        <v>685</v>
      </c>
      <c r="D491" t="s">
        <v>156</v>
      </c>
      <c r="E491">
        <v>8</v>
      </c>
      <c r="F491">
        <v>0.29535782337188721</v>
      </c>
    </row>
    <row r="492" spans="1:6">
      <c r="A492" t="s">
        <v>683</v>
      </c>
      <c r="B492" t="s">
        <v>7</v>
      </c>
      <c r="C492" t="s">
        <v>686</v>
      </c>
      <c r="D492" t="s">
        <v>687</v>
      </c>
      <c r="E492">
        <v>4</v>
      </c>
      <c r="F492">
        <v>0.24012511968612671</v>
      </c>
    </row>
    <row r="493" spans="1:6">
      <c r="A493" t="s">
        <v>683</v>
      </c>
      <c r="B493" t="s">
        <v>7</v>
      </c>
      <c r="C493" t="s">
        <v>105</v>
      </c>
      <c r="D493" t="s">
        <v>9</v>
      </c>
      <c r="E493">
        <v>58</v>
      </c>
      <c r="F493">
        <v>0.16450455784797671</v>
      </c>
    </row>
    <row r="494" spans="1:6">
      <c r="A494" t="s">
        <v>683</v>
      </c>
      <c r="B494" t="s">
        <v>7</v>
      </c>
      <c r="C494" t="s">
        <v>153</v>
      </c>
      <c r="D494" t="s">
        <v>9</v>
      </c>
      <c r="E494">
        <v>58</v>
      </c>
      <c r="F494">
        <v>0.1241152882575989</v>
      </c>
    </row>
    <row r="495" spans="1:6" ht="18">
      <c r="A495" t="s">
        <v>683</v>
      </c>
      <c r="B495" t="s">
        <v>7</v>
      </c>
      <c r="C495" s="3" t="s">
        <v>1376</v>
      </c>
      <c r="D495" t="s">
        <v>9</v>
      </c>
      <c r="E495">
        <v>58</v>
      </c>
      <c r="F495">
        <v>7.6889246702194214E-2</v>
      </c>
    </row>
    <row r="496" spans="1:6">
      <c r="A496" t="s">
        <v>683</v>
      </c>
      <c r="B496" t="s">
        <v>7</v>
      </c>
      <c r="C496" t="s">
        <v>579</v>
      </c>
      <c r="D496" t="s">
        <v>9</v>
      </c>
      <c r="E496">
        <v>58</v>
      </c>
      <c r="F496">
        <v>7.0009410381317139E-2</v>
      </c>
    </row>
    <row r="497" spans="1:6">
      <c r="A497" t="s">
        <v>683</v>
      </c>
      <c r="B497" t="s">
        <v>7</v>
      </c>
      <c r="C497" t="s">
        <v>689</v>
      </c>
      <c r="D497" t="s">
        <v>9</v>
      </c>
      <c r="E497">
        <v>58</v>
      </c>
      <c r="F497">
        <v>5.193275585770607E-2</v>
      </c>
    </row>
    <row r="498" spans="1:6">
      <c r="A498" t="s">
        <v>683</v>
      </c>
      <c r="B498" t="s">
        <v>7</v>
      </c>
      <c r="C498" t="s">
        <v>59</v>
      </c>
      <c r="D498" t="s">
        <v>9</v>
      </c>
      <c r="E498">
        <v>58</v>
      </c>
      <c r="F498">
        <v>1.5339070931077E-2</v>
      </c>
    </row>
    <row r="499" spans="1:6">
      <c r="A499" t="s">
        <v>683</v>
      </c>
      <c r="B499" t="s">
        <v>7</v>
      </c>
      <c r="C499" t="s">
        <v>690</v>
      </c>
      <c r="D499" t="s">
        <v>9</v>
      </c>
      <c r="E499">
        <v>58</v>
      </c>
      <c r="F499">
        <v>9.5475325360894203E-3</v>
      </c>
    </row>
    <row r="500" spans="1:6">
      <c r="A500" t="s">
        <v>683</v>
      </c>
      <c r="B500" t="s">
        <v>7</v>
      </c>
      <c r="C500" t="s">
        <v>682</v>
      </c>
      <c r="D500" t="s">
        <v>96</v>
      </c>
      <c r="E500">
        <v>43</v>
      </c>
      <c r="F500">
        <v>0.14871878921985629</v>
      </c>
    </row>
    <row r="501" spans="1:6">
      <c r="A501" t="s">
        <v>683</v>
      </c>
      <c r="B501" t="s">
        <v>7</v>
      </c>
      <c r="C501" t="s">
        <v>95</v>
      </c>
      <c r="D501" t="s">
        <v>96</v>
      </c>
      <c r="E501">
        <v>43</v>
      </c>
      <c r="F501">
        <v>7.004258781671524E-2</v>
      </c>
    </row>
    <row r="502" spans="1:6">
      <c r="A502" t="s">
        <v>683</v>
      </c>
      <c r="B502" t="s">
        <v>7</v>
      </c>
      <c r="C502" t="s">
        <v>113</v>
      </c>
      <c r="D502" t="s">
        <v>74</v>
      </c>
      <c r="E502">
        <v>12</v>
      </c>
      <c r="F502">
        <v>3.249039500951767E-2</v>
      </c>
    </row>
    <row r="503" spans="1:6">
      <c r="A503" t="s">
        <v>683</v>
      </c>
      <c r="B503" t="s">
        <v>48</v>
      </c>
      <c r="C503" t="s">
        <v>691</v>
      </c>
      <c r="D503" t="s">
        <v>142</v>
      </c>
      <c r="E503">
        <v>6</v>
      </c>
      <c r="F503">
        <v>6.3821300864219666E-2</v>
      </c>
    </row>
    <row r="504" spans="1:6">
      <c r="A504" t="s">
        <v>683</v>
      </c>
      <c r="B504" t="s">
        <v>48</v>
      </c>
      <c r="C504" t="s">
        <v>692</v>
      </c>
      <c r="D504" t="s">
        <v>96</v>
      </c>
      <c r="E504">
        <v>43</v>
      </c>
      <c r="F504">
        <v>0.14361567795276639</v>
      </c>
    </row>
    <row r="505" spans="1:6">
      <c r="A505" t="s">
        <v>683</v>
      </c>
      <c r="B505" t="s">
        <v>48</v>
      </c>
      <c r="C505" t="s">
        <v>693</v>
      </c>
      <c r="D505" t="s">
        <v>18</v>
      </c>
      <c r="E505">
        <v>10</v>
      </c>
      <c r="F505">
        <v>0.25342544913291931</v>
      </c>
    </row>
    <row r="506" spans="1:6">
      <c r="A506" t="s">
        <v>694</v>
      </c>
      <c r="B506" t="s">
        <v>7</v>
      </c>
      <c r="C506" t="s">
        <v>695</v>
      </c>
      <c r="D506" t="s">
        <v>96</v>
      </c>
      <c r="E506">
        <v>43</v>
      </c>
      <c r="F506">
        <v>8.8494502007961273E-2</v>
      </c>
    </row>
    <row r="507" spans="1:6">
      <c r="A507" t="s">
        <v>696</v>
      </c>
      <c r="B507" t="s">
        <v>48</v>
      </c>
      <c r="C507" t="s">
        <v>318</v>
      </c>
      <c r="D507" t="s">
        <v>142</v>
      </c>
      <c r="E507">
        <v>6</v>
      </c>
      <c r="F507">
        <v>9.923061728477478E-2</v>
      </c>
    </row>
    <row r="508" spans="1:6">
      <c r="A508" t="s">
        <v>697</v>
      </c>
      <c r="B508" t="s">
        <v>7</v>
      </c>
      <c r="C508" t="s">
        <v>615</v>
      </c>
      <c r="D508" t="s">
        <v>12</v>
      </c>
      <c r="E508">
        <v>41</v>
      </c>
      <c r="F508">
        <v>0.30867263674736017</v>
      </c>
    </row>
    <row r="509" spans="1:6">
      <c r="A509" t="s">
        <v>697</v>
      </c>
      <c r="B509" t="s">
        <v>7</v>
      </c>
      <c r="C509" t="s">
        <v>622</v>
      </c>
      <c r="D509" t="s">
        <v>9</v>
      </c>
      <c r="E509">
        <v>58</v>
      </c>
      <c r="F509">
        <v>0.14550641179084781</v>
      </c>
    </row>
    <row r="510" spans="1:6">
      <c r="A510" t="s">
        <v>698</v>
      </c>
      <c r="B510" t="s">
        <v>7</v>
      </c>
      <c r="C510" t="s">
        <v>192</v>
      </c>
      <c r="D510" t="s">
        <v>9</v>
      </c>
      <c r="E510">
        <v>58</v>
      </c>
      <c r="F510">
        <v>7.6990291476249695E-2</v>
      </c>
    </row>
    <row r="511" spans="1:6">
      <c r="A511" t="s">
        <v>699</v>
      </c>
      <c r="B511" t="s">
        <v>7</v>
      </c>
      <c r="C511" t="s">
        <v>700</v>
      </c>
      <c r="D511" t="s">
        <v>9</v>
      </c>
      <c r="E511">
        <v>58</v>
      </c>
      <c r="F511">
        <v>7.5282759964466095E-2</v>
      </c>
    </row>
    <row r="512" spans="1:6">
      <c r="A512" t="s">
        <v>701</v>
      </c>
      <c r="B512" t="s">
        <v>7</v>
      </c>
      <c r="C512" t="s">
        <v>466</v>
      </c>
      <c r="D512" t="s">
        <v>12</v>
      </c>
      <c r="E512">
        <v>41</v>
      </c>
      <c r="F512">
        <v>0.18639914691448209</v>
      </c>
    </row>
    <row r="513" spans="1:8">
      <c r="A513" t="s">
        <v>702</v>
      </c>
      <c r="B513" t="s">
        <v>48</v>
      </c>
      <c r="C513" t="s">
        <v>703</v>
      </c>
      <c r="D513" t="s">
        <v>52</v>
      </c>
      <c r="E513">
        <v>57</v>
      </c>
      <c r="F513">
        <v>3.9796028286218643E-2</v>
      </c>
    </row>
    <row r="514" spans="1:8">
      <c r="A514" t="s">
        <v>704</v>
      </c>
      <c r="B514" t="s">
        <v>7</v>
      </c>
      <c r="C514" t="s">
        <v>705</v>
      </c>
      <c r="D514" t="s">
        <v>9</v>
      </c>
      <c r="E514">
        <v>58</v>
      </c>
      <c r="F514">
        <v>4.6630658209323883E-2</v>
      </c>
    </row>
    <row r="515" spans="1:8">
      <c r="A515" t="s">
        <v>704</v>
      </c>
      <c r="B515" t="s">
        <v>48</v>
      </c>
      <c r="C515" t="s">
        <v>537</v>
      </c>
      <c r="D515" t="s">
        <v>12</v>
      </c>
      <c r="E515">
        <v>41</v>
      </c>
      <c r="F515">
        <v>0.13195046782493591</v>
      </c>
    </row>
    <row r="516" spans="1:8">
      <c r="A516" t="s">
        <v>50</v>
      </c>
      <c r="B516" t="s">
        <v>7</v>
      </c>
      <c r="C516" t="s">
        <v>204</v>
      </c>
      <c r="D516" t="s">
        <v>203</v>
      </c>
      <c r="E516">
        <v>2</v>
      </c>
      <c r="F516">
        <v>0.52445590496063232</v>
      </c>
      <c r="G516">
        <v>1</v>
      </c>
      <c r="H516" t="s">
        <v>1371</v>
      </c>
    </row>
    <row r="517" spans="1:8">
      <c r="A517" t="s">
        <v>50</v>
      </c>
      <c r="B517" t="s">
        <v>7</v>
      </c>
      <c r="C517" t="s">
        <v>272</v>
      </c>
      <c r="D517" t="s">
        <v>108</v>
      </c>
      <c r="E517">
        <v>40</v>
      </c>
      <c r="F517">
        <v>0.49321392178535461</v>
      </c>
      <c r="G517">
        <v>1</v>
      </c>
      <c r="H517" t="s">
        <v>1371</v>
      </c>
    </row>
    <row r="518" spans="1:8">
      <c r="A518" t="s">
        <v>50</v>
      </c>
      <c r="B518" t="s">
        <v>7</v>
      </c>
      <c r="C518" t="s">
        <v>285</v>
      </c>
      <c r="D518" t="s">
        <v>284</v>
      </c>
      <c r="E518">
        <v>6</v>
      </c>
      <c r="F518">
        <v>0.488719642162323</v>
      </c>
      <c r="G518">
        <v>1</v>
      </c>
      <c r="H518" t="s">
        <v>1371</v>
      </c>
    </row>
    <row r="519" spans="1:8">
      <c r="A519" t="s">
        <v>50</v>
      </c>
      <c r="B519" t="s">
        <v>7</v>
      </c>
      <c r="C519" t="s">
        <v>361</v>
      </c>
      <c r="D519" t="s">
        <v>360</v>
      </c>
      <c r="E519">
        <v>2</v>
      </c>
      <c r="F519">
        <v>0.45914697647094732</v>
      </c>
      <c r="G519">
        <v>1</v>
      </c>
      <c r="H519" t="s">
        <v>1371</v>
      </c>
    </row>
    <row r="520" spans="1:8">
      <c r="A520" t="s">
        <v>50</v>
      </c>
      <c r="B520" t="s">
        <v>7</v>
      </c>
      <c r="C520" t="s">
        <v>460</v>
      </c>
      <c r="D520" t="s">
        <v>12</v>
      </c>
      <c r="E520">
        <v>41</v>
      </c>
      <c r="F520">
        <v>0.44964340329170233</v>
      </c>
      <c r="G520">
        <v>1</v>
      </c>
      <c r="H520" t="s">
        <v>1371</v>
      </c>
    </row>
    <row r="521" spans="1:8">
      <c r="A521" t="s">
        <v>50</v>
      </c>
      <c r="B521" t="s">
        <v>7</v>
      </c>
      <c r="C521" t="s">
        <v>706</v>
      </c>
      <c r="D521" t="s">
        <v>12</v>
      </c>
      <c r="E521">
        <v>41</v>
      </c>
      <c r="F521">
        <v>0.16139419376850131</v>
      </c>
      <c r="G521">
        <v>0</v>
      </c>
    </row>
    <row r="522" spans="1:8" ht="18">
      <c r="A522" t="s">
        <v>50</v>
      </c>
      <c r="B522" t="s">
        <v>7</v>
      </c>
      <c r="C522" s="3" t="s">
        <v>1377</v>
      </c>
      <c r="D522" t="s">
        <v>156</v>
      </c>
      <c r="E522">
        <v>8</v>
      </c>
      <c r="F522">
        <v>0.1037087291479111</v>
      </c>
      <c r="G522">
        <v>0</v>
      </c>
    </row>
    <row r="523" spans="1:8" ht="18">
      <c r="A523" t="s">
        <v>50</v>
      </c>
      <c r="B523" t="s">
        <v>7</v>
      </c>
      <c r="C523" s="3" t="s">
        <v>1380</v>
      </c>
      <c r="D523" t="s">
        <v>44</v>
      </c>
      <c r="E523">
        <v>19</v>
      </c>
      <c r="F523">
        <v>0.18315777182579041</v>
      </c>
      <c r="G523">
        <v>0</v>
      </c>
    </row>
    <row r="524" spans="1:8" ht="18">
      <c r="A524" t="s">
        <v>50</v>
      </c>
      <c r="B524" t="s">
        <v>7</v>
      </c>
      <c r="C524" s="3" t="s">
        <v>1378</v>
      </c>
      <c r="D524" t="s">
        <v>9</v>
      </c>
      <c r="E524">
        <v>58</v>
      </c>
      <c r="F524">
        <v>0.1047022566199303</v>
      </c>
      <c r="G524">
        <v>0</v>
      </c>
    </row>
    <row r="525" spans="1:8">
      <c r="A525" t="s">
        <v>50</v>
      </c>
      <c r="B525" t="s">
        <v>7</v>
      </c>
      <c r="C525" t="s">
        <v>700</v>
      </c>
      <c r="D525" t="s">
        <v>105</v>
      </c>
      <c r="E525">
        <v>17</v>
      </c>
      <c r="F525">
        <v>0.25893422961235052</v>
      </c>
      <c r="G525">
        <v>1</v>
      </c>
      <c r="H525" t="s">
        <v>1371</v>
      </c>
    </row>
    <row r="526" spans="1:8">
      <c r="A526" t="s">
        <v>50</v>
      </c>
      <c r="B526" t="s">
        <v>7</v>
      </c>
      <c r="C526" t="s">
        <v>709</v>
      </c>
      <c r="D526" t="s">
        <v>551</v>
      </c>
      <c r="E526">
        <v>12</v>
      </c>
      <c r="F526">
        <v>0.39079618453979492</v>
      </c>
      <c r="G526">
        <v>1</v>
      </c>
      <c r="H526" t="s">
        <v>1371</v>
      </c>
    </row>
    <row r="527" spans="1:8">
      <c r="A527" t="s">
        <v>50</v>
      </c>
      <c r="B527" t="s">
        <v>7</v>
      </c>
      <c r="C527" t="s">
        <v>710</v>
      </c>
      <c r="D527" t="s">
        <v>322</v>
      </c>
      <c r="E527">
        <v>4</v>
      </c>
      <c r="F527">
        <v>0.20174987614154821</v>
      </c>
      <c r="G527">
        <v>1</v>
      </c>
      <c r="H527" t="s">
        <v>1371</v>
      </c>
    </row>
    <row r="528" spans="1:8">
      <c r="A528" t="s">
        <v>50</v>
      </c>
      <c r="B528" t="s">
        <v>7</v>
      </c>
      <c r="C528" t="s">
        <v>711</v>
      </c>
      <c r="D528" t="s">
        <v>232</v>
      </c>
      <c r="E528">
        <v>3</v>
      </c>
      <c r="F528">
        <v>0.5255439281463623</v>
      </c>
      <c r="G528">
        <v>1</v>
      </c>
      <c r="H528" t="s">
        <v>1371</v>
      </c>
    </row>
    <row r="529" spans="1:8">
      <c r="A529" t="s">
        <v>50</v>
      </c>
      <c r="B529" t="s">
        <v>7</v>
      </c>
      <c r="C529" t="s">
        <v>712</v>
      </c>
      <c r="D529" t="s">
        <v>22</v>
      </c>
      <c r="E529">
        <v>33</v>
      </c>
      <c r="F529">
        <v>0.55525392293930054</v>
      </c>
      <c r="G529">
        <v>1</v>
      </c>
      <c r="H529" t="s">
        <v>1371</v>
      </c>
    </row>
    <row r="530" spans="1:8" ht="18">
      <c r="A530" t="s">
        <v>50</v>
      </c>
      <c r="B530" t="s">
        <v>7</v>
      </c>
      <c r="C530" s="3" t="s">
        <v>1379</v>
      </c>
      <c r="D530" t="s">
        <v>177</v>
      </c>
      <c r="E530">
        <v>16</v>
      </c>
      <c r="F530">
        <v>0.1572544127702713</v>
      </c>
      <c r="G530">
        <v>0</v>
      </c>
    </row>
    <row r="531" spans="1:8">
      <c r="A531" t="s">
        <v>50</v>
      </c>
      <c r="B531" t="s">
        <v>7</v>
      </c>
      <c r="C531" t="s">
        <v>714</v>
      </c>
      <c r="D531" t="s">
        <v>26</v>
      </c>
      <c r="E531">
        <v>13</v>
      </c>
      <c r="F531">
        <v>0.56632024049758911</v>
      </c>
      <c r="G531">
        <v>1</v>
      </c>
      <c r="H531" t="s">
        <v>1371</v>
      </c>
    </row>
    <row r="532" spans="1:8">
      <c r="A532" t="s">
        <v>50</v>
      </c>
      <c r="B532" t="s">
        <v>48</v>
      </c>
      <c r="C532" t="s">
        <v>715</v>
      </c>
      <c r="D532" t="s">
        <v>82</v>
      </c>
      <c r="E532">
        <v>8</v>
      </c>
      <c r="F532">
        <v>0.21014723181724551</v>
      </c>
    </row>
    <row r="533" spans="1:8">
      <c r="A533" t="s">
        <v>716</v>
      </c>
      <c r="B533" t="s">
        <v>48</v>
      </c>
      <c r="C533" t="s">
        <v>717</v>
      </c>
      <c r="D533" t="s">
        <v>718</v>
      </c>
      <c r="E533">
        <v>5</v>
      </c>
      <c r="F533">
        <v>3.0004948377609249E-2</v>
      </c>
    </row>
    <row r="534" spans="1:8">
      <c r="A534" t="s">
        <v>716</v>
      </c>
      <c r="B534" t="s">
        <v>48</v>
      </c>
      <c r="C534" t="s">
        <v>719</v>
      </c>
      <c r="D534" t="s">
        <v>611</v>
      </c>
      <c r="E534">
        <v>6</v>
      </c>
      <c r="F534">
        <v>0.23717682063579559</v>
      </c>
    </row>
    <row r="535" spans="1:8">
      <c r="A535" t="s">
        <v>716</v>
      </c>
      <c r="B535" t="s">
        <v>48</v>
      </c>
      <c r="C535" t="s">
        <v>720</v>
      </c>
      <c r="D535" t="s">
        <v>611</v>
      </c>
      <c r="E535">
        <v>6</v>
      </c>
      <c r="F535">
        <v>0.23488084971904749</v>
      </c>
    </row>
    <row r="536" spans="1:8">
      <c r="A536" t="s">
        <v>716</v>
      </c>
      <c r="B536" t="s">
        <v>48</v>
      </c>
      <c r="C536" t="s">
        <v>610</v>
      </c>
      <c r="D536" t="s">
        <v>611</v>
      </c>
      <c r="E536">
        <v>6</v>
      </c>
      <c r="F536">
        <v>0.19182063639163971</v>
      </c>
    </row>
    <row r="537" spans="1:8">
      <c r="A537" t="s">
        <v>716</v>
      </c>
      <c r="B537" t="s">
        <v>48</v>
      </c>
      <c r="C537" t="s">
        <v>720</v>
      </c>
      <c r="D537" t="s">
        <v>280</v>
      </c>
      <c r="E537">
        <v>3</v>
      </c>
      <c r="F537">
        <v>-2.9913537204265591E-2</v>
      </c>
    </row>
    <row r="538" spans="1:8">
      <c r="A538" t="s">
        <v>716</v>
      </c>
      <c r="B538" t="s">
        <v>48</v>
      </c>
      <c r="C538" t="s">
        <v>721</v>
      </c>
      <c r="D538" t="s">
        <v>38</v>
      </c>
      <c r="E538">
        <v>49</v>
      </c>
      <c r="F538">
        <v>0.29093953967094421</v>
      </c>
    </row>
    <row r="539" spans="1:8">
      <c r="A539" t="s">
        <v>716</v>
      </c>
      <c r="B539" t="s">
        <v>48</v>
      </c>
      <c r="C539" t="s">
        <v>722</v>
      </c>
      <c r="D539" t="s">
        <v>38</v>
      </c>
      <c r="E539">
        <v>49</v>
      </c>
      <c r="F539">
        <v>0.26565688848495478</v>
      </c>
    </row>
    <row r="540" spans="1:8">
      <c r="A540" t="s">
        <v>716</v>
      </c>
      <c r="B540" t="s">
        <v>48</v>
      </c>
      <c r="C540" t="s">
        <v>268</v>
      </c>
      <c r="D540" t="s">
        <v>38</v>
      </c>
      <c r="E540">
        <v>49</v>
      </c>
      <c r="F540">
        <v>0.2104070633649826</v>
      </c>
    </row>
    <row r="541" spans="1:8">
      <c r="A541" t="s">
        <v>716</v>
      </c>
      <c r="B541" t="s">
        <v>48</v>
      </c>
      <c r="C541" t="s">
        <v>267</v>
      </c>
      <c r="D541" t="s">
        <v>38</v>
      </c>
      <c r="E541">
        <v>49</v>
      </c>
      <c r="F541">
        <v>0.17932762205600741</v>
      </c>
    </row>
    <row r="542" spans="1:8">
      <c r="A542" t="s">
        <v>716</v>
      </c>
      <c r="B542" t="s">
        <v>48</v>
      </c>
      <c r="C542" t="s">
        <v>538</v>
      </c>
      <c r="D542" t="s">
        <v>12</v>
      </c>
      <c r="E542">
        <v>41</v>
      </c>
      <c r="F542">
        <v>0.12989424169063571</v>
      </c>
    </row>
    <row r="543" spans="1:8">
      <c r="A543" t="s">
        <v>716</v>
      </c>
      <c r="B543" t="s">
        <v>48</v>
      </c>
      <c r="C543" t="s">
        <v>723</v>
      </c>
      <c r="D543" t="s">
        <v>9</v>
      </c>
      <c r="E543">
        <v>58</v>
      </c>
      <c r="F543">
        <v>8.9804619550704956E-2</v>
      </c>
    </row>
    <row r="544" spans="1:8">
      <c r="A544" t="s">
        <v>716</v>
      </c>
      <c r="B544" t="s">
        <v>48</v>
      </c>
      <c r="C544" t="s">
        <v>723</v>
      </c>
      <c r="D544" t="s">
        <v>159</v>
      </c>
      <c r="E544">
        <v>15</v>
      </c>
      <c r="F544">
        <v>5.8337468653917313E-2</v>
      </c>
    </row>
    <row r="545" spans="1:8">
      <c r="A545" t="s">
        <v>724</v>
      </c>
      <c r="B545" t="s">
        <v>48</v>
      </c>
      <c r="C545" t="s">
        <v>719</v>
      </c>
      <c r="D545" t="s">
        <v>22</v>
      </c>
      <c r="E545">
        <v>33</v>
      </c>
      <c r="F545">
        <v>0.33489188551902771</v>
      </c>
    </row>
    <row r="546" spans="1:8">
      <c r="A546" t="s">
        <v>725</v>
      </c>
      <c r="B546" t="s">
        <v>48</v>
      </c>
      <c r="C546" t="s">
        <v>726</v>
      </c>
      <c r="D546" t="s">
        <v>22</v>
      </c>
      <c r="E546">
        <v>33</v>
      </c>
      <c r="F546">
        <v>0.20409667491912839</v>
      </c>
    </row>
    <row r="547" spans="1:8">
      <c r="A547" t="s">
        <v>727</v>
      </c>
      <c r="B547" t="s">
        <v>7</v>
      </c>
      <c r="C547" t="s">
        <v>728</v>
      </c>
      <c r="D547" t="s">
        <v>12</v>
      </c>
      <c r="E547">
        <v>41</v>
      </c>
      <c r="F547">
        <v>8.345697820186615E-2</v>
      </c>
    </row>
    <row r="548" spans="1:8">
      <c r="A548" t="s">
        <v>89</v>
      </c>
      <c r="B548" t="s">
        <v>7</v>
      </c>
      <c r="C548" t="s">
        <v>273</v>
      </c>
      <c r="D548" t="s">
        <v>108</v>
      </c>
      <c r="E548">
        <v>40</v>
      </c>
      <c r="F548">
        <v>0.39886143803596502</v>
      </c>
    </row>
    <row r="549" spans="1:8">
      <c r="A549" t="s">
        <v>89</v>
      </c>
      <c r="B549" t="s">
        <v>7</v>
      </c>
      <c r="C549" t="s">
        <v>418</v>
      </c>
      <c r="D549" t="s">
        <v>38</v>
      </c>
      <c r="E549">
        <v>49</v>
      </c>
      <c r="F549">
        <v>-1.09202554449439E-2</v>
      </c>
    </row>
    <row r="550" spans="1:8">
      <c r="A550" t="s">
        <v>89</v>
      </c>
      <c r="B550" t="s">
        <v>7</v>
      </c>
      <c r="C550" t="s">
        <v>418</v>
      </c>
      <c r="D550" t="s">
        <v>184</v>
      </c>
      <c r="E550">
        <v>2</v>
      </c>
      <c r="F550">
        <v>0.17035835981369021</v>
      </c>
    </row>
    <row r="551" spans="1:8">
      <c r="A551" t="s">
        <v>89</v>
      </c>
      <c r="B551" t="s">
        <v>7</v>
      </c>
      <c r="C551" t="s">
        <v>461</v>
      </c>
      <c r="D551" t="s">
        <v>12</v>
      </c>
      <c r="E551">
        <v>41</v>
      </c>
      <c r="F551">
        <v>0.41370698809623718</v>
      </c>
    </row>
    <row r="552" spans="1:8">
      <c r="A552" t="s">
        <v>89</v>
      </c>
      <c r="B552" t="s">
        <v>7</v>
      </c>
      <c r="C552" t="s">
        <v>729</v>
      </c>
      <c r="D552" t="s">
        <v>14</v>
      </c>
      <c r="E552">
        <v>18</v>
      </c>
      <c r="F552">
        <v>0.16471417248249051</v>
      </c>
    </row>
    <row r="553" spans="1:8">
      <c r="A553" t="s">
        <v>89</v>
      </c>
      <c r="B553" t="s">
        <v>7</v>
      </c>
      <c r="C553" t="s">
        <v>730</v>
      </c>
      <c r="D553" t="s">
        <v>9</v>
      </c>
      <c r="E553">
        <v>58</v>
      </c>
      <c r="F553">
        <v>0.14603140950202939</v>
      </c>
    </row>
    <row r="554" spans="1:8">
      <c r="A554" t="s">
        <v>89</v>
      </c>
      <c r="B554" t="s">
        <v>7</v>
      </c>
      <c r="C554" t="s">
        <v>731</v>
      </c>
      <c r="D554" t="s">
        <v>96</v>
      </c>
      <c r="E554">
        <v>43</v>
      </c>
      <c r="F554">
        <v>0.44648325443267822</v>
      </c>
    </row>
    <row r="555" spans="1:8">
      <c r="A555" t="s">
        <v>89</v>
      </c>
      <c r="B555" t="s">
        <v>7</v>
      </c>
      <c r="C555" t="s">
        <v>732</v>
      </c>
      <c r="D555" t="s">
        <v>26</v>
      </c>
      <c r="E555">
        <v>13</v>
      </c>
      <c r="F555">
        <v>0.42823949456214899</v>
      </c>
    </row>
    <row r="556" spans="1:8">
      <c r="A556" t="s">
        <v>733</v>
      </c>
      <c r="B556" t="s">
        <v>7</v>
      </c>
      <c r="C556" t="s">
        <v>583</v>
      </c>
      <c r="D556" t="s">
        <v>675</v>
      </c>
      <c r="E556">
        <v>4</v>
      </c>
      <c r="F556">
        <v>0.24568332731723791</v>
      </c>
    </row>
    <row r="557" spans="1:8">
      <c r="A557" t="s">
        <v>734</v>
      </c>
      <c r="B557" t="s">
        <v>7</v>
      </c>
      <c r="C557" t="s">
        <v>735</v>
      </c>
      <c r="D557" t="s">
        <v>156</v>
      </c>
      <c r="E557">
        <v>8</v>
      </c>
      <c r="F557">
        <v>0.27265751361846918</v>
      </c>
    </row>
    <row r="558" spans="1:8">
      <c r="A558" t="s">
        <v>52</v>
      </c>
      <c r="B558" t="s">
        <v>7</v>
      </c>
      <c r="C558" t="s">
        <v>274</v>
      </c>
      <c r="D558" t="s">
        <v>108</v>
      </c>
      <c r="E558">
        <v>40</v>
      </c>
      <c r="F558">
        <v>0.55356091260910034</v>
      </c>
      <c r="G558">
        <v>1</v>
      </c>
      <c r="H558" t="s">
        <v>1371</v>
      </c>
    </row>
    <row r="559" spans="1:8">
      <c r="A559" t="s">
        <v>52</v>
      </c>
      <c r="B559" t="s">
        <v>7</v>
      </c>
      <c r="C559" t="s">
        <v>286</v>
      </c>
      <c r="D559" t="s">
        <v>284</v>
      </c>
      <c r="E559">
        <v>6</v>
      </c>
      <c r="F559">
        <v>0.51952308416366577</v>
      </c>
      <c r="G559">
        <v>1</v>
      </c>
      <c r="H559" t="s">
        <v>1371</v>
      </c>
    </row>
    <row r="560" spans="1:8">
      <c r="A560" t="s">
        <v>52</v>
      </c>
      <c r="B560" t="s">
        <v>7</v>
      </c>
      <c r="C560" t="s">
        <v>293</v>
      </c>
      <c r="D560" t="s">
        <v>183</v>
      </c>
      <c r="E560">
        <v>14</v>
      </c>
      <c r="F560">
        <v>1.6291107982397079E-2</v>
      </c>
      <c r="G560">
        <v>0</v>
      </c>
    </row>
    <row r="561" spans="1:8">
      <c r="A561" t="s">
        <v>52</v>
      </c>
      <c r="B561" t="s">
        <v>7</v>
      </c>
      <c r="C561" t="s">
        <v>383</v>
      </c>
      <c r="D561" t="s">
        <v>382</v>
      </c>
      <c r="E561">
        <v>5</v>
      </c>
      <c r="F561">
        <v>0.66463297605514526</v>
      </c>
      <c r="G561">
        <v>1</v>
      </c>
      <c r="H561" t="s">
        <v>1371</v>
      </c>
    </row>
    <row r="562" spans="1:8">
      <c r="A562" t="s">
        <v>52</v>
      </c>
      <c r="B562" t="s">
        <v>7</v>
      </c>
      <c r="C562" t="s">
        <v>404</v>
      </c>
      <c r="D562" t="s">
        <v>327</v>
      </c>
      <c r="E562">
        <v>4</v>
      </c>
      <c r="F562">
        <v>0.44870394468307501</v>
      </c>
      <c r="G562">
        <v>1</v>
      </c>
      <c r="H562" t="s">
        <v>1371</v>
      </c>
    </row>
    <row r="563" spans="1:8">
      <c r="A563" t="s">
        <v>52</v>
      </c>
      <c r="B563" t="s">
        <v>7</v>
      </c>
      <c r="C563" t="s">
        <v>462</v>
      </c>
      <c r="D563" t="s">
        <v>12</v>
      </c>
      <c r="E563">
        <v>41</v>
      </c>
      <c r="F563">
        <v>0.47361874580383301</v>
      </c>
      <c r="G563">
        <v>1</v>
      </c>
      <c r="H563" t="s">
        <v>1371</v>
      </c>
    </row>
    <row r="564" spans="1:8">
      <c r="A564" t="s">
        <v>52</v>
      </c>
      <c r="B564" t="s">
        <v>7</v>
      </c>
      <c r="C564" t="s">
        <v>466</v>
      </c>
      <c r="D564" t="s">
        <v>300</v>
      </c>
      <c r="E564">
        <v>9</v>
      </c>
      <c r="F564">
        <v>0.35097739100456238</v>
      </c>
      <c r="G564">
        <v>1</v>
      </c>
      <c r="H564" t="s">
        <v>1371</v>
      </c>
    </row>
    <row r="565" spans="1:8">
      <c r="A565" t="s">
        <v>52</v>
      </c>
      <c r="B565" t="s">
        <v>7</v>
      </c>
      <c r="C565" t="s">
        <v>501</v>
      </c>
      <c r="D565" t="s">
        <v>495</v>
      </c>
      <c r="E565">
        <v>2</v>
      </c>
      <c r="F565">
        <v>0.65247118473052979</v>
      </c>
      <c r="G565">
        <v>1</v>
      </c>
      <c r="H565" t="s">
        <v>1371</v>
      </c>
    </row>
    <row r="566" spans="1:8">
      <c r="A566" t="s">
        <v>52</v>
      </c>
      <c r="B566" t="s">
        <v>7</v>
      </c>
      <c r="C566" t="s">
        <v>736</v>
      </c>
      <c r="D566" t="s">
        <v>617</v>
      </c>
      <c r="E566">
        <v>7</v>
      </c>
      <c r="F566">
        <v>0.17429834604263311</v>
      </c>
      <c r="G566">
        <v>0</v>
      </c>
    </row>
    <row r="567" spans="1:8">
      <c r="A567" t="s">
        <v>52</v>
      </c>
      <c r="B567" t="s">
        <v>7</v>
      </c>
      <c r="C567" t="s">
        <v>737</v>
      </c>
      <c r="D567" t="s">
        <v>50</v>
      </c>
      <c r="E567">
        <v>78</v>
      </c>
      <c r="F567">
        <v>0.22894519567489621</v>
      </c>
      <c r="G567">
        <v>0</v>
      </c>
    </row>
    <row r="568" spans="1:8">
      <c r="A568" t="s">
        <v>52</v>
      </c>
      <c r="B568" t="s">
        <v>7</v>
      </c>
      <c r="C568" t="s">
        <v>738</v>
      </c>
      <c r="D568" t="s">
        <v>50</v>
      </c>
      <c r="E568">
        <v>78</v>
      </c>
      <c r="F568">
        <v>0.13988496363162989</v>
      </c>
      <c r="G568">
        <v>0</v>
      </c>
    </row>
    <row r="569" spans="1:8">
      <c r="A569" t="s">
        <v>52</v>
      </c>
      <c r="B569" t="s">
        <v>7</v>
      </c>
      <c r="C569" t="s">
        <v>721</v>
      </c>
      <c r="D569" t="s">
        <v>268</v>
      </c>
      <c r="E569">
        <v>3</v>
      </c>
      <c r="F569">
        <v>0.55465441942214966</v>
      </c>
      <c r="G569">
        <v>1</v>
      </c>
      <c r="H569" t="s">
        <v>1371</v>
      </c>
    </row>
    <row r="570" spans="1:8">
      <c r="A570" t="s">
        <v>52</v>
      </c>
      <c r="B570" t="s">
        <v>7</v>
      </c>
      <c r="C570" t="s">
        <v>739</v>
      </c>
      <c r="D570" t="s">
        <v>740</v>
      </c>
      <c r="E570">
        <v>3</v>
      </c>
      <c r="F570">
        <v>0.61650973558425903</v>
      </c>
      <c r="G570">
        <v>1</v>
      </c>
      <c r="H570" t="s">
        <v>1371</v>
      </c>
    </row>
    <row r="571" spans="1:8">
      <c r="A571" t="s">
        <v>52</v>
      </c>
      <c r="B571" t="s">
        <v>7</v>
      </c>
      <c r="C571" t="s">
        <v>741</v>
      </c>
      <c r="D571" t="s">
        <v>44</v>
      </c>
      <c r="E571">
        <v>19</v>
      </c>
      <c r="F571">
        <v>0.32316687703132629</v>
      </c>
      <c r="G571">
        <v>0</v>
      </c>
    </row>
    <row r="572" spans="1:8">
      <c r="A572" t="s">
        <v>52</v>
      </c>
      <c r="B572" t="s">
        <v>7</v>
      </c>
      <c r="C572" t="s">
        <v>742</v>
      </c>
      <c r="D572" t="s">
        <v>743</v>
      </c>
      <c r="E572">
        <v>5</v>
      </c>
      <c r="F572">
        <v>0.72543686628341675</v>
      </c>
      <c r="G572">
        <v>1</v>
      </c>
      <c r="H572" t="s">
        <v>1371</v>
      </c>
    </row>
    <row r="573" spans="1:8">
      <c r="A573" t="s">
        <v>52</v>
      </c>
      <c r="B573" t="s">
        <v>7</v>
      </c>
      <c r="C573" t="s">
        <v>744</v>
      </c>
      <c r="D573" t="s">
        <v>745</v>
      </c>
      <c r="E573">
        <v>2</v>
      </c>
      <c r="F573">
        <v>0.59006214141845703</v>
      </c>
      <c r="G573">
        <v>1</v>
      </c>
      <c r="H573" t="s">
        <v>1371</v>
      </c>
    </row>
    <row r="574" spans="1:8">
      <c r="A574" t="s">
        <v>52</v>
      </c>
      <c r="B574" t="s">
        <v>7</v>
      </c>
      <c r="C574" t="s">
        <v>746</v>
      </c>
      <c r="D574" t="s">
        <v>14</v>
      </c>
      <c r="E574">
        <v>18</v>
      </c>
      <c r="F574">
        <v>0.50726348161697388</v>
      </c>
      <c r="G574">
        <v>1</v>
      </c>
      <c r="H574" t="s">
        <v>1371</v>
      </c>
    </row>
    <row r="575" spans="1:8">
      <c r="A575" t="s">
        <v>52</v>
      </c>
      <c r="B575" t="s">
        <v>7</v>
      </c>
      <c r="C575" t="s">
        <v>747</v>
      </c>
      <c r="D575" t="s">
        <v>146</v>
      </c>
      <c r="E575">
        <v>3</v>
      </c>
      <c r="F575">
        <v>0.29861032962799072</v>
      </c>
      <c r="G575">
        <v>1</v>
      </c>
      <c r="H575" t="s">
        <v>1371</v>
      </c>
    </row>
    <row r="576" spans="1:8">
      <c r="A576" t="s">
        <v>52</v>
      </c>
      <c r="B576" t="s">
        <v>7</v>
      </c>
      <c r="C576" t="s">
        <v>748</v>
      </c>
      <c r="D576" t="s">
        <v>749</v>
      </c>
      <c r="E576">
        <v>11</v>
      </c>
      <c r="F576">
        <v>0.43607765436172491</v>
      </c>
      <c r="G576">
        <v>1</v>
      </c>
      <c r="H576" t="s">
        <v>1371</v>
      </c>
    </row>
    <row r="577" spans="1:8">
      <c r="A577" t="s">
        <v>52</v>
      </c>
      <c r="B577" t="s">
        <v>7</v>
      </c>
      <c r="C577" t="s">
        <v>750</v>
      </c>
      <c r="D577" t="s">
        <v>687</v>
      </c>
      <c r="E577">
        <v>4</v>
      </c>
      <c r="F577">
        <v>0.49832978844642639</v>
      </c>
      <c r="G577">
        <v>1</v>
      </c>
      <c r="H577" t="s">
        <v>1371</v>
      </c>
    </row>
    <row r="578" spans="1:8">
      <c r="A578" t="s">
        <v>52</v>
      </c>
      <c r="B578" t="s">
        <v>7</v>
      </c>
      <c r="C578" t="s">
        <v>736</v>
      </c>
      <c r="D578" t="s">
        <v>621</v>
      </c>
      <c r="E578">
        <v>4</v>
      </c>
      <c r="F578">
        <v>0.61361873149871826</v>
      </c>
      <c r="G578">
        <v>1</v>
      </c>
      <c r="H578" t="s">
        <v>1371</v>
      </c>
    </row>
    <row r="579" spans="1:8">
      <c r="A579" t="s">
        <v>52</v>
      </c>
      <c r="B579" t="s">
        <v>7</v>
      </c>
      <c r="C579" t="s">
        <v>737</v>
      </c>
      <c r="D579" t="s">
        <v>189</v>
      </c>
      <c r="E579">
        <v>7</v>
      </c>
      <c r="F579">
        <v>0.59882611036300659</v>
      </c>
      <c r="G579">
        <v>1</v>
      </c>
      <c r="H579" t="s">
        <v>1371</v>
      </c>
    </row>
    <row r="580" spans="1:8" ht="18">
      <c r="A580" t="s">
        <v>52</v>
      </c>
      <c r="B580" t="s">
        <v>7</v>
      </c>
      <c r="C580" s="3" t="s">
        <v>1381</v>
      </c>
      <c r="D580" t="s">
        <v>9</v>
      </c>
      <c r="E580">
        <v>58</v>
      </c>
      <c r="F580">
        <v>0.1073384657502174</v>
      </c>
      <c r="G580">
        <v>0</v>
      </c>
    </row>
    <row r="581" spans="1:8">
      <c r="A581" t="s">
        <v>52</v>
      </c>
      <c r="B581" t="s">
        <v>7</v>
      </c>
      <c r="C581" t="s">
        <v>752</v>
      </c>
      <c r="D581" t="s">
        <v>159</v>
      </c>
      <c r="E581">
        <v>15</v>
      </c>
      <c r="F581">
        <v>0.55010837316513062</v>
      </c>
      <c r="G581">
        <v>1</v>
      </c>
      <c r="H581" t="s">
        <v>1371</v>
      </c>
    </row>
    <row r="582" spans="1:8">
      <c r="A582" t="s">
        <v>52</v>
      </c>
      <c r="B582" t="s">
        <v>7</v>
      </c>
      <c r="C582" t="s">
        <v>753</v>
      </c>
      <c r="D582" t="s">
        <v>754</v>
      </c>
      <c r="E582">
        <v>7</v>
      </c>
      <c r="F582">
        <v>0.6040303111076355</v>
      </c>
      <c r="G582">
        <v>1</v>
      </c>
      <c r="H582" t="s">
        <v>1371</v>
      </c>
    </row>
    <row r="583" spans="1:8">
      <c r="A583" t="s">
        <v>52</v>
      </c>
      <c r="B583" t="s">
        <v>7</v>
      </c>
      <c r="C583" t="s">
        <v>755</v>
      </c>
      <c r="D583" t="s">
        <v>35</v>
      </c>
      <c r="E583">
        <v>8</v>
      </c>
      <c r="F583">
        <v>0.50895547866821289</v>
      </c>
      <c r="G583">
        <v>1</v>
      </c>
      <c r="H583" t="s">
        <v>1371</v>
      </c>
    </row>
    <row r="584" spans="1:8">
      <c r="A584" t="s">
        <v>52</v>
      </c>
      <c r="B584" t="s">
        <v>7</v>
      </c>
      <c r="C584" t="s">
        <v>293</v>
      </c>
      <c r="D584" t="s">
        <v>294</v>
      </c>
      <c r="E584">
        <v>2</v>
      </c>
      <c r="F584">
        <v>0.10998401790857321</v>
      </c>
      <c r="G584">
        <v>0</v>
      </c>
    </row>
    <row r="585" spans="1:8">
      <c r="A585" t="s">
        <v>52</v>
      </c>
      <c r="B585" t="s">
        <v>7</v>
      </c>
      <c r="C585" t="s">
        <v>756</v>
      </c>
      <c r="D585" t="s">
        <v>511</v>
      </c>
      <c r="E585">
        <v>4</v>
      </c>
      <c r="F585">
        <v>0.56794172525405884</v>
      </c>
      <c r="G585">
        <v>1</v>
      </c>
      <c r="H585" t="s">
        <v>1371</v>
      </c>
    </row>
    <row r="586" spans="1:8">
      <c r="A586" t="s">
        <v>52</v>
      </c>
      <c r="B586" t="s">
        <v>7</v>
      </c>
      <c r="C586" t="s">
        <v>757</v>
      </c>
      <c r="D586" t="s">
        <v>22</v>
      </c>
      <c r="E586">
        <v>33</v>
      </c>
      <c r="F586">
        <v>0.67646414041519165</v>
      </c>
      <c r="G586">
        <v>1</v>
      </c>
      <c r="H586" t="s">
        <v>1371</v>
      </c>
    </row>
    <row r="587" spans="1:8">
      <c r="A587" t="s">
        <v>52</v>
      </c>
      <c r="B587" t="s">
        <v>7</v>
      </c>
      <c r="C587" t="s">
        <v>758</v>
      </c>
      <c r="D587" t="s">
        <v>626</v>
      </c>
      <c r="E587">
        <v>4</v>
      </c>
      <c r="F587">
        <v>0.50667375326156616</v>
      </c>
      <c r="G587">
        <v>1</v>
      </c>
      <c r="H587" t="s">
        <v>1371</v>
      </c>
    </row>
    <row r="588" spans="1:8" ht="18">
      <c r="A588" t="s">
        <v>52</v>
      </c>
      <c r="B588" t="s">
        <v>7</v>
      </c>
      <c r="C588" s="3" t="s">
        <v>1382</v>
      </c>
      <c r="D588" t="s">
        <v>82</v>
      </c>
      <c r="E588">
        <v>8</v>
      </c>
      <c r="F588">
        <v>0.34484747052192688</v>
      </c>
      <c r="G588">
        <v>0</v>
      </c>
    </row>
    <row r="589" spans="1:8">
      <c r="A589" t="s">
        <v>52</v>
      </c>
      <c r="B589" t="s">
        <v>7</v>
      </c>
      <c r="C589" t="s">
        <v>760</v>
      </c>
      <c r="D589" t="s">
        <v>26</v>
      </c>
      <c r="E589">
        <v>13</v>
      </c>
      <c r="F589">
        <v>0.61854308843612671</v>
      </c>
      <c r="G589">
        <v>1</v>
      </c>
      <c r="H589" t="s">
        <v>1371</v>
      </c>
    </row>
    <row r="590" spans="1:8">
      <c r="A590" t="s">
        <v>761</v>
      </c>
      <c r="B590" t="s">
        <v>48</v>
      </c>
      <c r="C590" t="s">
        <v>762</v>
      </c>
      <c r="D590" t="s">
        <v>108</v>
      </c>
      <c r="E590">
        <v>40</v>
      </c>
      <c r="F590">
        <v>0.25934383273124689</v>
      </c>
    </row>
    <row r="591" spans="1:8">
      <c r="A591" t="s">
        <v>761</v>
      </c>
      <c r="B591" t="s">
        <v>48</v>
      </c>
      <c r="C591" t="s">
        <v>762</v>
      </c>
      <c r="D591" t="s">
        <v>546</v>
      </c>
      <c r="E591">
        <v>3</v>
      </c>
      <c r="F591">
        <v>8.1959560513496399E-2</v>
      </c>
    </row>
    <row r="592" spans="1:8">
      <c r="A592" t="s">
        <v>761</v>
      </c>
      <c r="B592" t="s">
        <v>48</v>
      </c>
      <c r="C592" t="s">
        <v>763</v>
      </c>
      <c r="D592" t="s">
        <v>38</v>
      </c>
      <c r="E592">
        <v>49</v>
      </c>
      <c r="F592">
        <v>9.02891606092453E-2</v>
      </c>
    </row>
    <row r="593" spans="1:8">
      <c r="A593" t="s">
        <v>764</v>
      </c>
      <c r="B593" t="s">
        <v>48</v>
      </c>
      <c r="C593" t="s">
        <v>765</v>
      </c>
      <c r="D593" t="s">
        <v>96</v>
      </c>
      <c r="E593">
        <v>43</v>
      </c>
      <c r="F593">
        <v>0.11489748954772951</v>
      </c>
    </row>
    <row r="594" spans="1:8">
      <c r="A594" t="s">
        <v>764</v>
      </c>
      <c r="B594" t="s">
        <v>48</v>
      </c>
      <c r="C594" t="s">
        <v>766</v>
      </c>
      <c r="D594" t="s">
        <v>96</v>
      </c>
      <c r="E594">
        <v>43</v>
      </c>
      <c r="F594">
        <v>7.4941076338291168E-2</v>
      </c>
    </row>
    <row r="595" spans="1:8">
      <c r="A595" t="s">
        <v>767</v>
      </c>
      <c r="B595" t="s">
        <v>7</v>
      </c>
      <c r="C595" t="s">
        <v>768</v>
      </c>
      <c r="D595" t="s">
        <v>9</v>
      </c>
      <c r="E595">
        <v>58</v>
      </c>
      <c r="F595">
        <v>2.886724658310413E-2</v>
      </c>
    </row>
    <row r="596" spans="1:8">
      <c r="A596" t="s">
        <v>769</v>
      </c>
      <c r="B596" t="s">
        <v>48</v>
      </c>
      <c r="C596" t="s">
        <v>448</v>
      </c>
      <c r="D596" t="s">
        <v>551</v>
      </c>
      <c r="E596">
        <v>12</v>
      </c>
      <c r="F596">
        <v>6.1968155205249793E-2</v>
      </c>
    </row>
    <row r="597" spans="1:8">
      <c r="A597" t="s">
        <v>769</v>
      </c>
      <c r="B597" t="s">
        <v>48</v>
      </c>
      <c r="C597" t="s">
        <v>448</v>
      </c>
      <c r="D597" t="s">
        <v>20</v>
      </c>
      <c r="E597">
        <v>3</v>
      </c>
      <c r="F597">
        <v>0.22423052787780759</v>
      </c>
    </row>
    <row r="598" spans="1:8">
      <c r="A598" t="s">
        <v>769</v>
      </c>
      <c r="B598" t="s">
        <v>48</v>
      </c>
      <c r="C598" t="s">
        <v>770</v>
      </c>
      <c r="D598" t="s">
        <v>511</v>
      </c>
      <c r="E598">
        <v>4</v>
      </c>
      <c r="F598">
        <v>9.7334869205951691E-2</v>
      </c>
    </row>
    <row r="599" spans="1:8">
      <c r="A599" t="s">
        <v>769</v>
      </c>
      <c r="B599" t="s">
        <v>48</v>
      </c>
      <c r="C599" t="s">
        <v>771</v>
      </c>
      <c r="D599" t="s">
        <v>342</v>
      </c>
      <c r="E599">
        <v>14</v>
      </c>
      <c r="F599">
        <v>0.12756720185279849</v>
      </c>
    </row>
    <row r="600" spans="1:8">
      <c r="A600" t="s">
        <v>769</v>
      </c>
      <c r="B600" t="s">
        <v>48</v>
      </c>
      <c r="C600" t="s">
        <v>772</v>
      </c>
      <c r="D600" t="s">
        <v>773</v>
      </c>
      <c r="E600">
        <v>4</v>
      </c>
      <c r="F600">
        <v>0.21973554790019989</v>
      </c>
    </row>
    <row r="601" spans="1:8">
      <c r="A601" t="s">
        <v>769</v>
      </c>
      <c r="B601" t="s">
        <v>48</v>
      </c>
      <c r="C601" t="s">
        <v>774</v>
      </c>
      <c r="D601" t="s">
        <v>773</v>
      </c>
      <c r="E601">
        <v>4</v>
      </c>
      <c r="F601">
        <v>0.15754631161689761</v>
      </c>
    </row>
    <row r="602" spans="1:8">
      <c r="A602" t="s">
        <v>769</v>
      </c>
      <c r="B602" t="s">
        <v>48</v>
      </c>
      <c r="C602" t="s">
        <v>775</v>
      </c>
      <c r="D602" t="s">
        <v>773</v>
      </c>
      <c r="E602">
        <v>4</v>
      </c>
      <c r="F602">
        <v>0.1082518473267555</v>
      </c>
    </row>
    <row r="603" spans="1:8">
      <c r="A603" t="s">
        <v>769</v>
      </c>
      <c r="B603" t="s">
        <v>48</v>
      </c>
      <c r="C603" t="s">
        <v>776</v>
      </c>
      <c r="D603" t="s">
        <v>585</v>
      </c>
      <c r="E603">
        <v>8</v>
      </c>
      <c r="F603">
        <v>0.18670983612537381</v>
      </c>
    </row>
    <row r="604" spans="1:8">
      <c r="A604" t="s">
        <v>777</v>
      </c>
      <c r="B604" t="s">
        <v>7</v>
      </c>
      <c r="C604" t="s">
        <v>778</v>
      </c>
      <c r="D604" t="s">
        <v>96</v>
      </c>
      <c r="E604">
        <v>43</v>
      </c>
      <c r="F604">
        <v>0.17212459444999689</v>
      </c>
    </row>
    <row r="605" spans="1:8">
      <c r="A605" t="s">
        <v>740</v>
      </c>
      <c r="B605" t="s">
        <v>48</v>
      </c>
      <c r="C605" t="s">
        <v>739</v>
      </c>
      <c r="D605" t="s">
        <v>52</v>
      </c>
      <c r="E605">
        <v>57</v>
      </c>
      <c r="F605">
        <v>0.1023338213562965</v>
      </c>
    </row>
    <row r="606" spans="1:8">
      <c r="A606" t="s">
        <v>779</v>
      </c>
      <c r="B606" t="s">
        <v>7</v>
      </c>
      <c r="C606" t="s">
        <v>780</v>
      </c>
      <c r="D606" t="s">
        <v>69</v>
      </c>
      <c r="E606">
        <v>5</v>
      </c>
      <c r="F606">
        <v>0.36217224597930908</v>
      </c>
      <c r="G606">
        <v>1</v>
      </c>
      <c r="H606" t="s">
        <v>1353</v>
      </c>
    </row>
    <row r="607" spans="1:8">
      <c r="A607" t="s">
        <v>781</v>
      </c>
      <c r="B607" t="s">
        <v>48</v>
      </c>
      <c r="C607" t="s">
        <v>782</v>
      </c>
      <c r="D607" t="s">
        <v>89</v>
      </c>
      <c r="E607">
        <v>24</v>
      </c>
      <c r="F607">
        <v>0.1682512313127518</v>
      </c>
    </row>
    <row r="608" spans="1:8">
      <c r="A608" t="s">
        <v>783</v>
      </c>
      <c r="B608" t="s">
        <v>48</v>
      </c>
      <c r="C608" t="s">
        <v>784</v>
      </c>
      <c r="D608" t="s">
        <v>38</v>
      </c>
      <c r="E608">
        <v>49</v>
      </c>
      <c r="F608">
        <v>8.2342520356178284E-2</v>
      </c>
    </row>
    <row r="609" spans="1:6">
      <c r="A609" t="s">
        <v>783</v>
      </c>
      <c r="B609" t="s">
        <v>48</v>
      </c>
      <c r="C609" t="s">
        <v>784</v>
      </c>
      <c r="D609" t="s">
        <v>79</v>
      </c>
      <c r="E609">
        <v>16</v>
      </c>
      <c r="F609">
        <v>0.213025838136673</v>
      </c>
    </row>
    <row r="610" spans="1:6">
      <c r="A610" t="s">
        <v>785</v>
      </c>
      <c r="B610" t="s">
        <v>48</v>
      </c>
      <c r="C610" t="s">
        <v>786</v>
      </c>
      <c r="D610" t="s">
        <v>50</v>
      </c>
      <c r="E610">
        <v>78</v>
      </c>
      <c r="F610">
        <v>5.9608947485685349E-2</v>
      </c>
    </row>
    <row r="611" spans="1:6">
      <c r="A611" t="s">
        <v>44</v>
      </c>
      <c r="B611" t="s">
        <v>48</v>
      </c>
      <c r="C611" t="s">
        <v>707</v>
      </c>
      <c r="D611" t="s">
        <v>50</v>
      </c>
      <c r="E611">
        <v>78</v>
      </c>
      <c r="F611">
        <v>0.24110753834247589</v>
      </c>
    </row>
    <row r="612" spans="1:6">
      <c r="A612" t="s">
        <v>44</v>
      </c>
      <c r="B612" t="s">
        <v>48</v>
      </c>
      <c r="C612" t="s">
        <v>741</v>
      </c>
      <c r="D612" t="s">
        <v>52</v>
      </c>
      <c r="E612">
        <v>57</v>
      </c>
      <c r="F612">
        <v>0.13227649033069611</v>
      </c>
    </row>
    <row r="613" spans="1:6">
      <c r="A613" t="s">
        <v>44</v>
      </c>
      <c r="B613" t="s">
        <v>48</v>
      </c>
      <c r="C613" t="s">
        <v>533</v>
      </c>
      <c r="D613" t="s">
        <v>9</v>
      </c>
      <c r="E613">
        <v>58</v>
      </c>
      <c r="F613">
        <v>0.1108176708221436</v>
      </c>
    </row>
    <row r="614" spans="1:6">
      <c r="A614" t="s">
        <v>787</v>
      </c>
      <c r="B614" t="s">
        <v>48</v>
      </c>
      <c r="C614" t="s">
        <v>788</v>
      </c>
      <c r="D614" t="s">
        <v>41</v>
      </c>
      <c r="E614">
        <v>4</v>
      </c>
      <c r="F614">
        <v>-1.420081872493029E-2</v>
      </c>
    </row>
    <row r="615" spans="1:6">
      <c r="A615" t="s">
        <v>789</v>
      </c>
      <c r="B615" t="s">
        <v>48</v>
      </c>
      <c r="C615" t="s">
        <v>790</v>
      </c>
      <c r="D615" t="s">
        <v>292</v>
      </c>
      <c r="E615">
        <v>5</v>
      </c>
      <c r="F615">
        <v>6.2432825565338128E-2</v>
      </c>
    </row>
    <row r="616" spans="1:6">
      <c r="A616" t="s">
        <v>791</v>
      </c>
      <c r="B616" t="s">
        <v>48</v>
      </c>
      <c r="C616" t="s">
        <v>738</v>
      </c>
      <c r="D616" t="s">
        <v>50</v>
      </c>
      <c r="E616">
        <v>78</v>
      </c>
      <c r="F616">
        <v>0.13988496363162989</v>
      </c>
    </row>
    <row r="617" spans="1:6">
      <c r="A617" t="s">
        <v>791</v>
      </c>
      <c r="B617" t="s">
        <v>48</v>
      </c>
      <c r="C617" t="s">
        <v>775</v>
      </c>
      <c r="D617" t="s">
        <v>74</v>
      </c>
      <c r="E617">
        <v>12</v>
      </c>
      <c r="F617">
        <v>0.18129740655422211</v>
      </c>
    </row>
    <row r="618" spans="1:6">
      <c r="A618" t="s">
        <v>791</v>
      </c>
      <c r="B618" t="s">
        <v>48</v>
      </c>
      <c r="C618" t="s">
        <v>772</v>
      </c>
      <c r="D618" t="s">
        <v>22</v>
      </c>
      <c r="E618">
        <v>33</v>
      </c>
      <c r="F618">
        <v>0.32105913758277888</v>
      </c>
    </row>
    <row r="619" spans="1:6">
      <c r="A619" t="s">
        <v>14</v>
      </c>
      <c r="B619" t="s">
        <v>48</v>
      </c>
      <c r="C619" t="s">
        <v>729</v>
      </c>
      <c r="D619" t="s">
        <v>89</v>
      </c>
      <c r="E619">
        <v>24</v>
      </c>
      <c r="F619">
        <v>0.17630438506603241</v>
      </c>
    </row>
    <row r="620" spans="1:6">
      <c r="A620" t="s">
        <v>14</v>
      </c>
      <c r="B620" t="s">
        <v>48</v>
      </c>
      <c r="C620" t="s">
        <v>746</v>
      </c>
      <c r="D620" t="s">
        <v>52</v>
      </c>
      <c r="E620">
        <v>57</v>
      </c>
      <c r="F620">
        <v>9.6031822264194489E-2</v>
      </c>
    </row>
    <row r="621" spans="1:6">
      <c r="A621" t="s">
        <v>14</v>
      </c>
      <c r="B621" t="s">
        <v>48</v>
      </c>
      <c r="C621" t="s">
        <v>792</v>
      </c>
      <c r="D621" t="s">
        <v>96</v>
      </c>
      <c r="E621">
        <v>43</v>
      </c>
      <c r="F621">
        <v>0.18974132835865021</v>
      </c>
    </row>
    <row r="622" spans="1:6">
      <c r="A622" t="s">
        <v>793</v>
      </c>
      <c r="B622" t="s">
        <v>48</v>
      </c>
      <c r="C622" t="s">
        <v>794</v>
      </c>
      <c r="D622" t="s">
        <v>74</v>
      </c>
      <c r="E622">
        <v>12</v>
      </c>
      <c r="F622">
        <v>0.1673251390457153</v>
      </c>
    </row>
    <row r="623" spans="1:6">
      <c r="A623" t="s">
        <v>793</v>
      </c>
      <c r="B623" t="s">
        <v>48</v>
      </c>
      <c r="C623" t="s">
        <v>795</v>
      </c>
      <c r="D623" t="s">
        <v>22</v>
      </c>
      <c r="E623">
        <v>33</v>
      </c>
      <c r="F623">
        <v>0.21776154637336731</v>
      </c>
    </row>
    <row r="624" spans="1:6">
      <c r="A624" t="s">
        <v>146</v>
      </c>
      <c r="B624" t="s">
        <v>48</v>
      </c>
      <c r="C624" t="s">
        <v>747</v>
      </c>
      <c r="D624" t="s">
        <v>52</v>
      </c>
      <c r="E624">
        <v>57</v>
      </c>
      <c r="F624">
        <v>5.6573610752820969E-2</v>
      </c>
    </row>
    <row r="625" spans="1:8">
      <c r="A625" t="s">
        <v>796</v>
      </c>
      <c r="B625" t="s">
        <v>48</v>
      </c>
      <c r="C625" t="s">
        <v>797</v>
      </c>
      <c r="D625" t="s">
        <v>12</v>
      </c>
      <c r="E625">
        <v>41</v>
      </c>
      <c r="F625">
        <v>0.1008640229701996</v>
      </c>
    </row>
    <row r="626" spans="1:8">
      <c r="A626" t="s">
        <v>798</v>
      </c>
      <c r="B626" t="s">
        <v>48</v>
      </c>
      <c r="C626" t="s">
        <v>751</v>
      </c>
      <c r="D626" t="s">
        <v>9</v>
      </c>
      <c r="E626">
        <v>58</v>
      </c>
      <c r="F626">
        <v>0.1073384657502174</v>
      </c>
    </row>
    <row r="627" spans="1:8">
      <c r="A627" t="s">
        <v>798</v>
      </c>
      <c r="B627" t="s">
        <v>48</v>
      </c>
      <c r="C627" t="s">
        <v>751</v>
      </c>
      <c r="D627" t="s">
        <v>105</v>
      </c>
      <c r="E627">
        <v>17</v>
      </c>
      <c r="F627">
        <v>0.1972629725933075</v>
      </c>
    </row>
    <row r="628" spans="1:8">
      <c r="A628" t="s">
        <v>799</v>
      </c>
      <c r="B628" t="s">
        <v>48</v>
      </c>
      <c r="C628" t="s">
        <v>34</v>
      </c>
      <c r="D628" t="s">
        <v>35</v>
      </c>
      <c r="E628">
        <v>8</v>
      </c>
      <c r="F628">
        <v>4.0459424257278442E-2</v>
      </c>
    </row>
    <row r="629" spans="1:8">
      <c r="A629" t="s">
        <v>800</v>
      </c>
      <c r="B629" t="s">
        <v>48</v>
      </c>
      <c r="C629" t="s">
        <v>801</v>
      </c>
      <c r="D629" t="s">
        <v>611</v>
      </c>
      <c r="E629">
        <v>6</v>
      </c>
      <c r="F629">
        <v>9.9774166941642761E-2</v>
      </c>
    </row>
    <row r="630" spans="1:8">
      <c r="A630" t="s">
        <v>800</v>
      </c>
      <c r="B630" t="s">
        <v>48</v>
      </c>
      <c r="C630" t="s">
        <v>802</v>
      </c>
      <c r="D630" t="s">
        <v>38</v>
      </c>
      <c r="E630">
        <v>49</v>
      </c>
      <c r="F630">
        <v>0.26422718167304993</v>
      </c>
    </row>
    <row r="631" spans="1:8">
      <c r="A631" t="s">
        <v>800</v>
      </c>
      <c r="B631" t="s">
        <v>48</v>
      </c>
      <c r="C631" t="s">
        <v>802</v>
      </c>
      <c r="D631" t="s">
        <v>79</v>
      </c>
      <c r="E631">
        <v>16</v>
      </c>
      <c r="F631">
        <v>6.5440528094768524E-2</v>
      </c>
    </row>
    <row r="632" spans="1:8">
      <c r="A632" t="s">
        <v>800</v>
      </c>
      <c r="B632" t="s">
        <v>48</v>
      </c>
      <c r="C632" t="s">
        <v>803</v>
      </c>
      <c r="D632" t="s">
        <v>212</v>
      </c>
      <c r="E632">
        <v>5</v>
      </c>
      <c r="F632">
        <v>7.6096855103969574E-2</v>
      </c>
    </row>
    <row r="633" spans="1:8">
      <c r="A633" t="s">
        <v>800</v>
      </c>
      <c r="B633" t="s">
        <v>48</v>
      </c>
      <c r="C633" t="s">
        <v>804</v>
      </c>
      <c r="D633" t="s">
        <v>111</v>
      </c>
      <c r="E633">
        <v>4</v>
      </c>
      <c r="F633">
        <v>0.39856424927711492</v>
      </c>
    </row>
    <row r="634" spans="1:8">
      <c r="A634" t="s">
        <v>800</v>
      </c>
      <c r="B634" t="s">
        <v>48</v>
      </c>
      <c r="C634" t="s">
        <v>805</v>
      </c>
      <c r="D634" t="s">
        <v>93</v>
      </c>
      <c r="E634">
        <v>3</v>
      </c>
      <c r="F634">
        <v>0.2009564787149429</v>
      </c>
    </row>
    <row r="635" spans="1:8">
      <c r="A635" t="s">
        <v>806</v>
      </c>
      <c r="B635" t="s">
        <v>48</v>
      </c>
      <c r="C635" t="s">
        <v>807</v>
      </c>
      <c r="D635" t="s">
        <v>808</v>
      </c>
      <c r="E635">
        <v>2</v>
      </c>
      <c r="F635">
        <v>0.61117607355117798</v>
      </c>
      <c r="G635">
        <v>1</v>
      </c>
      <c r="H635" t="s">
        <v>1353</v>
      </c>
    </row>
    <row r="636" spans="1:8">
      <c r="A636" t="s">
        <v>809</v>
      </c>
      <c r="B636" t="s">
        <v>48</v>
      </c>
      <c r="C636" t="s">
        <v>531</v>
      </c>
      <c r="D636" t="s">
        <v>108</v>
      </c>
      <c r="E636">
        <v>40</v>
      </c>
      <c r="F636">
        <v>0.1198085844516754</v>
      </c>
    </row>
    <row r="637" spans="1:8">
      <c r="A637" t="s">
        <v>810</v>
      </c>
      <c r="B637" t="s">
        <v>7</v>
      </c>
      <c r="C637" t="s">
        <v>811</v>
      </c>
      <c r="D637" t="s">
        <v>9</v>
      </c>
      <c r="E637">
        <v>58</v>
      </c>
      <c r="F637">
        <v>6.0295995324850082E-2</v>
      </c>
    </row>
    <row r="638" spans="1:8">
      <c r="A638" t="s">
        <v>812</v>
      </c>
      <c r="B638" t="s">
        <v>48</v>
      </c>
      <c r="C638" t="s">
        <v>813</v>
      </c>
      <c r="D638" t="s">
        <v>177</v>
      </c>
      <c r="E638">
        <v>16</v>
      </c>
      <c r="F638">
        <v>0.22159479558467859</v>
      </c>
    </row>
    <row r="639" spans="1:8">
      <c r="A639" t="s">
        <v>814</v>
      </c>
      <c r="B639" t="s">
        <v>48</v>
      </c>
      <c r="C639" t="s">
        <v>641</v>
      </c>
      <c r="D639" t="s">
        <v>96</v>
      </c>
      <c r="E639">
        <v>43</v>
      </c>
      <c r="F639">
        <v>3.2731108367443078E-2</v>
      </c>
    </row>
    <row r="640" spans="1:8">
      <c r="A640" t="s">
        <v>815</v>
      </c>
      <c r="B640" t="s">
        <v>48</v>
      </c>
      <c r="C640" t="s">
        <v>816</v>
      </c>
      <c r="D640" t="s">
        <v>544</v>
      </c>
      <c r="E640">
        <v>5</v>
      </c>
      <c r="F640">
        <v>0.51299077272415161</v>
      </c>
      <c r="G640">
        <v>1</v>
      </c>
      <c r="H640" t="s">
        <v>1353</v>
      </c>
    </row>
    <row r="641" spans="1:6">
      <c r="A641" t="s">
        <v>817</v>
      </c>
      <c r="B641" t="s">
        <v>7</v>
      </c>
      <c r="C641" t="s">
        <v>818</v>
      </c>
      <c r="D641" t="s">
        <v>38</v>
      </c>
      <c r="E641">
        <v>49</v>
      </c>
      <c r="F641">
        <v>0.36070889234542852</v>
      </c>
    </row>
    <row r="642" spans="1:6">
      <c r="A642" t="s">
        <v>817</v>
      </c>
      <c r="B642" t="s">
        <v>7</v>
      </c>
      <c r="C642" t="s">
        <v>819</v>
      </c>
      <c r="D642" t="s">
        <v>9</v>
      </c>
      <c r="E642">
        <v>58</v>
      </c>
      <c r="F642">
        <v>4.4566374272108078E-3</v>
      </c>
    </row>
    <row r="643" spans="1:6">
      <c r="A643" t="s">
        <v>820</v>
      </c>
      <c r="B643" t="s">
        <v>7</v>
      </c>
      <c r="C643" t="s">
        <v>821</v>
      </c>
      <c r="D643" t="s">
        <v>50</v>
      </c>
      <c r="E643">
        <v>78</v>
      </c>
      <c r="F643">
        <v>8.2718133926391602E-2</v>
      </c>
    </row>
    <row r="644" spans="1:6">
      <c r="A644" t="s">
        <v>822</v>
      </c>
      <c r="B644" t="s">
        <v>48</v>
      </c>
      <c r="C644" t="s">
        <v>823</v>
      </c>
      <c r="D644" t="s">
        <v>405</v>
      </c>
      <c r="E644">
        <v>4</v>
      </c>
      <c r="F644">
        <v>0.40934851765632629</v>
      </c>
    </row>
    <row r="645" spans="1:6">
      <c r="A645" t="s">
        <v>822</v>
      </c>
      <c r="B645" t="s">
        <v>48</v>
      </c>
      <c r="C645" t="s">
        <v>824</v>
      </c>
      <c r="D645" t="s">
        <v>74</v>
      </c>
      <c r="E645">
        <v>12</v>
      </c>
      <c r="F645">
        <v>0.1855870187282562</v>
      </c>
    </row>
    <row r="646" spans="1:6">
      <c r="A646" t="s">
        <v>825</v>
      </c>
      <c r="B646" t="s">
        <v>48</v>
      </c>
      <c r="C646" t="s">
        <v>826</v>
      </c>
      <c r="D646" t="s">
        <v>22</v>
      </c>
      <c r="E646">
        <v>33</v>
      </c>
      <c r="F646">
        <v>0.18871946632862091</v>
      </c>
    </row>
    <row r="647" spans="1:6">
      <c r="A647" t="s">
        <v>827</v>
      </c>
      <c r="B647" t="s">
        <v>7</v>
      </c>
      <c r="C647" t="s">
        <v>828</v>
      </c>
      <c r="D647" t="s">
        <v>546</v>
      </c>
      <c r="E647">
        <v>3</v>
      </c>
      <c r="F647">
        <v>5.8397676795721047E-2</v>
      </c>
    </row>
    <row r="648" spans="1:6">
      <c r="A648" t="s">
        <v>827</v>
      </c>
      <c r="B648" t="s">
        <v>7</v>
      </c>
      <c r="C648" t="s">
        <v>449</v>
      </c>
      <c r="D648" t="s">
        <v>50</v>
      </c>
      <c r="E648">
        <v>78</v>
      </c>
      <c r="F648">
        <v>0.27601510286331182</v>
      </c>
    </row>
    <row r="649" spans="1:6">
      <c r="A649" t="s">
        <v>827</v>
      </c>
      <c r="B649" t="s">
        <v>7</v>
      </c>
      <c r="C649" t="s">
        <v>829</v>
      </c>
      <c r="D649" t="s">
        <v>177</v>
      </c>
      <c r="E649">
        <v>16</v>
      </c>
      <c r="F649">
        <v>9.8928920924663544E-2</v>
      </c>
    </row>
    <row r="650" spans="1:6" ht="18">
      <c r="A650" t="s">
        <v>827</v>
      </c>
      <c r="B650" t="s">
        <v>7</v>
      </c>
      <c r="C650" s="3" t="s">
        <v>1383</v>
      </c>
      <c r="D650" t="s">
        <v>831</v>
      </c>
      <c r="E650">
        <v>2</v>
      </c>
      <c r="F650">
        <v>0.25039947032928472</v>
      </c>
    </row>
    <row r="651" spans="1:6">
      <c r="A651" t="s">
        <v>827</v>
      </c>
      <c r="B651" t="s">
        <v>48</v>
      </c>
      <c r="C651" t="s">
        <v>832</v>
      </c>
      <c r="D651" t="s">
        <v>12</v>
      </c>
      <c r="E651">
        <v>41</v>
      </c>
      <c r="F651">
        <v>0.2030870467424393</v>
      </c>
    </row>
    <row r="652" spans="1:6">
      <c r="A652" t="s">
        <v>827</v>
      </c>
      <c r="B652" t="s">
        <v>48</v>
      </c>
      <c r="C652" t="s">
        <v>226</v>
      </c>
      <c r="D652" t="s">
        <v>12</v>
      </c>
      <c r="E652">
        <v>41</v>
      </c>
      <c r="F652">
        <v>0.18681249022483831</v>
      </c>
    </row>
    <row r="653" spans="1:6">
      <c r="A653" t="s">
        <v>827</v>
      </c>
      <c r="B653" t="s">
        <v>48</v>
      </c>
      <c r="C653" t="s">
        <v>226</v>
      </c>
      <c r="D653" t="s">
        <v>225</v>
      </c>
      <c r="E653">
        <v>2</v>
      </c>
      <c r="F653">
        <v>0.28506186604499822</v>
      </c>
    </row>
    <row r="654" spans="1:6">
      <c r="A654" t="s">
        <v>827</v>
      </c>
      <c r="B654" t="s">
        <v>48</v>
      </c>
      <c r="C654" t="s">
        <v>621</v>
      </c>
      <c r="D654" t="s">
        <v>617</v>
      </c>
      <c r="E654">
        <v>7</v>
      </c>
      <c r="F654">
        <v>0.19123601913452151</v>
      </c>
    </row>
    <row r="655" spans="1:6">
      <c r="A655" t="s">
        <v>827</v>
      </c>
      <c r="B655" t="s">
        <v>48</v>
      </c>
      <c r="C655" t="s">
        <v>736</v>
      </c>
      <c r="D655" t="s">
        <v>617</v>
      </c>
      <c r="E655">
        <v>7</v>
      </c>
      <c r="F655">
        <v>0.17429834604263311</v>
      </c>
    </row>
    <row r="656" spans="1:6">
      <c r="A656" t="s">
        <v>827</v>
      </c>
      <c r="B656" t="s">
        <v>48</v>
      </c>
      <c r="C656" t="s">
        <v>833</v>
      </c>
      <c r="D656" t="s">
        <v>617</v>
      </c>
      <c r="E656">
        <v>7</v>
      </c>
      <c r="F656">
        <v>0.1649392694234848</v>
      </c>
    </row>
    <row r="657" spans="1:6">
      <c r="A657" t="s">
        <v>827</v>
      </c>
      <c r="B657" t="s">
        <v>48</v>
      </c>
      <c r="C657" t="s">
        <v>31</v>
      </c>
      <c r="D657" t="s">
        <v>617</v>
      </c>
      <c r="E657">
        <v>7</v>
      </c>
      <c r="F657">
        <v>0.12737324833869931</v>
      </c>
    </row>
    <row r="658" spans="1:6">
      <c r="A658" t="s">
        <v>827</v>
      </c>
      <c r="B658" t="s">
        <v>48</v>
      </c>
      <c r="C658" t="s">
        <v>616</v>
      </c>
      <c r="D658" t="s">
        <v>617</v>
      </c>
      <c r="E658">
        <v>7</v>
      </c>
      <c r="F658">
        <v>0.11577364802360531</v>
      </c>
    </row>
    <row r="659" spans="1:6">
      <c r="A659" t="s">
        <v>827</v>
      </c>
      <c r="B659" t="s">
        <v>48</v>
      </c>
      <c r="C659" t="s">
        <v>189</v>
      </c>
      <c r="D659" t="s">
        <v>50</v>
      </c>
      <c r="E659">
        <v>78</v>
      </c>
      <c r="F659">
        <v>0.31010425090789789</v>
      </c>
    </row>
    <row r="660" spans="1:6">
      <c r="A660" t="s">
        <v>827</v>
      </c>
      <c r="B660" t="s">
        <v>48</v>
      </c>
      <c r="C660" t="s">
        <v>834</v>
      </c>
      <c r="D660" t="s">
        <v>50</v>
      </c>
      <c r="E660">
        <v>78</v>
      </c>
      <c r="F660">
        <v>0.2407812625169754</v>
      </c>
    </row>
    <row r="661" spans="1:6">
      <c r="A661" t="s">
        <v>827</v>
      </c>
      <c r="B661" t="s">
        <v>48</v>
      </c>
      <c r="C661" t="s">
        <v>737</v>
      </c>
      <c r="D661" t="s">
        <v>50</v>
      </c>
      <c r="E661">
        <v>78</v>
      </c>
      <c r="F661">
        <v>0.22894519567489621</v>
      </c>
    </row>
    <row r="662" spans="1:6">
      <c r="A662" t="s">
        <v>827</v>
      </c>
      <c r="B662" t="s">
        <v>48</v>
      </c>
      <c r="C662" t="s">
        <v>618</v>
      </c>
      <c r="D662" t="s">
        <v>50</v>
      </c>
      <c r="E662">
        <v>78</v>
      </c>
      <c r="F662">
        <v>0.22858117520809171</v>
      </c>
    </row>
    <row r="663" spans="1:6">
      <c r="A663" t="s">
        <v>827</v>
      </c>
      <c r="B663" t="s">
        <v>48</v>
      </c>
      <c r="C663" t="s">
        <v>227</v>
      </c>
      <c r="D663" t="s">
        <v>50</v>
      </c>
      <c r="E663">
        <v>78</v>
      </c>
      <c r="F663">
        <v>0.2135235667228699</v>
      </c>
    </row>
    <row r="664" spans="1:6">
      <c r="A664" t="s">
        <v>827</v>
      </c>
      <c r="B664" t="s">
        <v>48</v>
      </c>
      <c r="C664" t="s">
        <v>266</v>
      </c>
      <c r="D664" t="s">
        <v>50</v>
      </c>
      <c r="E664">
        <v>78</v>
      </c>
      <c r="F664">
        <v>0.20875060558319089</v>
      </c>
    </row>
    <row r="665" spans="1:6">
      <c r="A665" t="s">
        <v>827</v>
      </c>
      <c r="B665" t="s">
        <v>48</v>
      </c>
      <c r="C665" t="s">
        <v>187</v>
      </c>
      <c r="D665" t="s">
        <v>50</v>
      </c>
      <c r="E665">
        <v>78</v>
      </c>
      <c r="F665">
        <v>0.17101916670799261</v>
      </c>
    </row>
    <row r="666" spans="1:6">
      <c r="A666" t="s">
        <v>827</v>
      </c>
      <c r="B666" t="s">
        <v>48</v>
      </c>
      <c r="C666" t="s">
        <v>569</v>
      </c>
      <c r="D666" t="s">
        <v>50</v>
      </c>
      <c r="E666">
        <v>78</v>
      </c>
      <c r="F666">
        <v>0.16980783641338351</v>
      </c>
    </row>
    <row r="667" spans="1:6">
      <c r="A667" t="s">
        <v>827</v>
      </c>
      <c r="B667" t="s">
        <v>48</v>
      </c>
      <c r="C667" t="s">
        <v>835</v>
      </c>
      <c r="D667" t="s">
        <v>89</v>
      </c>
      <c r="E667">
        <v>24</v>
      </c>
      <c r="F667">
        <v>0.119669184088707</v>
      </c>
    </row>
    <row r="668" spans="1:6">
      <c r="A668" t="s">
        <v>827</v>
      </c>
      <c r="B668" t="s">
        <v>48</v>
      </c>
      <c r="C668" t="s">
        <v>836</v>
      </c>
      <c r="D668" t="s">
        <v>52</v>
      </c>
      <c r="E668">
        <v>57</v>
      </c>
      <c r="F668">
        <v>0.2262817770242691</v>
      </c>
    </row>
    <row r="669" spans="1:6">
      <c r="A669" t="s">
        <v>827</v>
      </c>
      <c r="B669" t="s">
        <v>48</v>
      </c>
      <c r="C669" t="s">
        <v>837</v>
      </c>
      <c r="D669" t="s">
        <v>35</v>
      </c>
      <c r="E669">
        <v>8</v>
      </c>
      <c r="F669">
        <v>8.3765443414449692E-3</v>
      </c>
    </row>
    <row r="670" spans="1:6">
      <c r="A670" t="s">
        <v>827</v>
      </c>
      <c r="B670" t="s">
        <v>48</v>
      </c>
      <c r="C670" t="s">
        <v>837</v>
      </c>
      <c r="D670" t="s">
        <v>294</v>
      </c>
      <c r="E670">
        <v>2</v>
      </c>
      <c r="F670">
        <v>-1.447489485144615E-2</v>
      </c>
    </row>
    <row r="671" spans="1:6">
      <c r="A671" t="s">
        <v>827</v>
      </c>
      <c r="B671" t="s">
        <v>48</v>
      </c>
      <c r="C671" t="s">
        <v>838</v>
      </c>
      <c r="D671" t="s">
        <v>551</v>
      </c>
      <c r="E671">
        <v>12</v>
      </c>
      <c r="F671">
        <v>2.85412110388279E-2</v>
      </c>
    </row>
    <row r="672" spans="1:6">
      <c r="A672" t="s">
        <v>827</v>
      </c>
      <c r="B672" t="s">
        <v>48</v>
      </c>
      <c r="C672" t="s">
        <v>839</v>
      </c>
      <c r="D672" t="s">
        <v>544</v>
      </c>
      <c r="E672">
        <v>5</v>
      </c>
      <c r="F672">
        <v>4.3331366032361977E-2</v>
      </c>
    </row>
    <row r="673" spans="1:6">
      <c r="A673" t="s">
        <v>749</v>
      </c>
      <c r="B673" t="s">
        <v>48</v>
      </c>
      <c r="C673" t="s">
        <v>748</v>
      </c>
      <c r="D673" t="s">
        <v>52</v>
      </c>
      <c r="E673">
        <v>57</v>
      </c>
      <c r="F673">
        <v>0.13995552062988281</v>
      </c>
    </row>
    <row r="674" spans="1:6">
      <c r="A674" t="s">
        <v>687</v>
      </c>
      <c r="B674" t="s">
        <v>48</v>
      </c>
      <c r="C674" t="s">
        <v>750</v>
      </c>
      <c r="D674" t="s">
        <v>52</v>
      </c>
      <c r="E674">
        <v>57</v>
      </c>
      <c r="F674">
        <v>0.23662449419498441</v>
      </c>
    </row>
    <row r="675" spans="1:6">
      <c r="A675" t="s">
        <v>687</v>
      </c>
      <c r="B675" t="s">
        <v>48</v>
      </c>
      <c r="C675" t="s">
        <v>840</v>
      </c>
      <c r="D675" t="s">
        <v>96</v>
      </c>
      <c r="E675">
        <v>43</v>
      </c>
      <c r="F675">
        <v>0.11361516267061229</v>
      </c>
    </row>
    <row r="676" spans="1:6">
      <c r="A676" t="s">
        <v>841</v>
      </c>
      <c r="B676" t="s">
        <v>48</v>
      </c>
      <c r="C676" t="s">
        <v>842</v>
      </c>
      <c r="D676" t="s">
        <v>108</v>
      </c>
      <c r="E676">
        <v>40</v>
      </c>
      <c r="F676">
        <v>0.12760473787784579</v>
      </c>
    </row>
    <row r="677" spans="1:6">
      <c r="A677" t="s">
        <v>230</v>
      </c>
      <c r="B677" t="s">
        <v>48</v>
      </c>
      <c r="C677" t="s">
        <v>843</v>
      </c>
      <c r="D677" t="s">
        <v>96</v>
      </c>
      <c r="E677">
        <v>43</v>
      </c>
      <c r="F677">
        <v>0.13820461928844449</v>
      </c>
    </row>
    <row r="678" spans="1:6">
      <c r="A678" t="s">
        <v>230</v>
      </c>
      <c r="B678" t="s">
        <v>48</v>
      </c>
      <c r="C678" t="s">
        <v>844</v>
      </c>
      <c r="D678" t="s">
        <v>18</v>
      </c>
      <c r="E678">
        <v>10</v>
      </c>
      <c r="F678">
        <v>0.30869287252426147</v>
      </c>
    </row>
    <row r="679" spans="1:6">
      <c r="A679" t="s">
        <v>845</v>
      </c>
      <c r="B679" t="s">
        <v>48</v>
      </c>
      <c r="C679" t="s">
        <v>846</v>
      </c>
      <c r="D679" t="s">
        <v>50</v>
      </c>
      <c r="E679">
        <v>78</v>
      </c>
      <c r="F679">
        <v>0.2188471257686615</v>
      </c>
    </row>
    <row r="680" spans="1:6">
      <c r="A680" t="s">
        <v>845</v>
      </c>
      <c r="B680" t="s">
        <v>48</v>
      </c>
      <c r="C680" t="s">
        <v>846</v>
      </c>
      <c r="D680" t="s">
        <v>847</v>
      </c>
      <c r="E680">
        <v>2</v>
      </c>
      <c r="F680">
        <v>0.24148461222648621</v>
      </c>
    </row>
    <row r="681" spans="1:6">
      <c r="A681" t="s">
        <v>845</v>
      </c>
      <c r="B681" t="s">
        <v>48</v>
      </c>
      <c r="C681" t="s">
        <v>833</v>
      </c>
      <c r="D681" t="s">
        <v>22</v>
      </c>
      <c r="E681">
        <v>33</v>
      </c>
      <c r="F681">
        <v>0.31687051057815552</v>
      </c>
    </row>
    <row r="682" spans="1:6">
      <c r="A682" t="s">
        <v>845</v>
      </c>
      <c r="B682" t="s">
        <v>48</v>
      </c>
      <c r="C682" t="s">
        <v>31</v>
      </c>
      <c r="D682" t="s">
        <v>22</v>
      </c>
      <c r="E682">
        <v>33</v>
      </c>
      <c r="F682">
        <v>0.154585987329483</v>
      </c>
    </row>
    <row r="683" spans="1:6">
      <c r="A683" t="s">
        <v>621</v>
      </c>
      <c r="B683" t="s">
        <v>48</v>
      </c>
      <c r="C683" t="s">
        <v>736</v>
      </c>
      <c r="D683" t="s">
        <v>52</v>
      </c>
      <c r="E683">
        <v>57</v>
      </c>
      <c r="F683">
        <v>0.1769726574420929</v>
      </c>
    </row>
    <row r="684" spans="1:6">
      <c r="A684" t="s">
        <v>526</v>
      </c>
      <c r="B684" t="s">
        <v>7</v>
      </c>
      <c r="C684" t="s">
        <v>545</v>
      </c>
      <c r="D684" t="s">
        <v>546</v>
      </c>
      <c r="E684">
        <v>3</v>
      </c>
      <c r="F684">
        <v>3.8729261606931693E-2</v>
      </c>
    </row>
    <row r="685" spans="1:6">
      <c r="A685" t="s">
        <v>189</v>
      </c>
      <c r="B685" t="s">
        <v>48</v>
      </c>
      <c r="C685" t="s">
        <v>266</v>
      </c>
      <c r="D685" t="s">
        <v>108</v>
      </c>
      <c r="E685">
        <v>40</v>
      </c>
      <c r="F685">
        <v>0.33025747537612921</v>
      </c>
    </row>
    <row r="686" spans="1:6">
      <c r="A686" t="s">
        <v>189</v>
      </c>
      <c r="B686" t="s">
        <v>48</v>
      </c>
      <c r="C686" t="s">
        <v>737</v>
      </c>
      <c r="D686" t="s">
        <v>52</v>
      </c>
      <c r="E686">
        <v>57</v>
      </c>
      <c r="F686">
        <v>0.19600012898445129</v>
      </c>
    </row>
    <row r="687" spans="1:6">
      <c r="A687" t="s">
        <v>189</v>
      </c>
      <c r="B687" t="s">
        <v>48</v>
      </c>
      <c r="C687" t="s">
        <v>834</v>
      </c>
      <c r="D687" t="s">
        <v>96</v>
      </c>
      <c r="E687">
        <v>43</v>
      </c>
      <c r="F687">
        <v>0.23034036159515381</v>
      </c>
    </row>
    <row r="688" spans="1:6">
      <c r="A688" t="s">
        <v>848</v>
      </c>
      <c r="B688" t="s">
        <v>48</v>
      </c>
      <c r="C688" t="s">
        <v>849</v>
      </c>
      <c r="D688" t="s">
        <v>52</v>
      </c>
      <c r="E688">
        <v>57</v>
      </c>
      <c r="F688">
        <v>7.7483639121055603E-2</v>
      </c>
    </row>
    <row r="689" spans="1:6">
      <c r="A689" t="s">
        <v>850</v>
      </c>
      <c r="B689" t="s">
        <v>48</v>
      </c>
      <c r="C689" t="s">
        <v>837</v>
      </c>
      <c r="D689" t="s">
        <v>183</v>
      </c>
      <c r="E689">
        <v>14</v>
      </c>
      <c r="F689">
        <v>1.4735454460605979E-3</v>
      </c>
    </row>
    <row r="690" spans="1:6">
      <c r="A690" t="s">
        <v>850</v>
      </c>
      <c r="B690" t="s">
        <v>48</v>
      </c>
      <c r="C690" t="s">
        <v>851</v>
      </c>
      <c r="D690" t="s">
        <v>117</v>
      </c>
      <c r="E690">
        <v>3</v>
      </c>
      <c r="F690">
        <v>8.2098536193370819E-2</v>
      </c>
    </row>
    <row r="691" spans="1:6">
      <c r="A691" t="s">
        <v>852</v>
      </c>
      <c r="B691" t="s">
        <v>48</v>
      </c>
      <c r="C691" t="s">
        <v>853</v>
      </c>
      <c r="D691" t="s">
        <v>50</v>
      </c>
      <c r="E691">
        <v>78</v>
      </c>
      <c r="F691">
        <v>0.26640346646308899</v>
      </c>
    </row>
    <row r="692" spans="1:6">
      <c r="A692" t="s">
        <v>854</v>
      </c>
      <c r="B692" t="s">
        <v>48</v>
      </c>
      <c r="C692" t="s">
        <v>855</v>
      </c>
      <c r="D692" t="s">
        <v>856</v>
      </c>
      <c r="E692">
        <v>4</v>
      </c>
      <c r="F692">
        <v>0.15729239583015439</v>
      </c>
    </row>
    <row r="693" spans="1:6">
      <c r="A693" t="s">
        <v>857</v>
      </c>
      <c r="B693" t="s">
        <v>48</v>
      </c>
      <c r="C693" t="s">
        <v>858</v>
      </c>
      <c r="D693" t="s">
        <v>859</v>
      </c>
      <c r="E693">
        <v>3</v>
      </c>
      <c r="F693">
        <v>0.1020928472280502</v>
      </c>
    </row>
    <row r="694" spans="1:6">
      <c r="A694" t="s">
        <v>860</v>
      </c>
      <c r="B694" t="s">
        <v>48</v>
      </c>
      <c r="C694" t="s">
        <v>861</v>
      </c>
      <c r="D694" t="s">
        <v>38</v>
      </c>
      <c r="E694">
        <v>49</v>
      </c>
      <c r="F694">
        <v>0.15684698522090909</v>
      </c>
    </row>
    <row r="695" spans="1:6">
      <c r="A695" t="s">
        <v>862</v>
      </c>
      <c r="B695" t="s">
        <v>7</v>
      </c>
      <c r="C695" t="s">
        <v>863</v>
      </c>
      <c r="D695" t="s">
        <v>38</v>
      </c>
      <c r="E695">
        <v>49</v>
      </c>
      <c r="F695">
        <v>0.20556934177875519</v>
      </c>
    </row>
    <row r="696" spans="1:6">
      <c r="A696" t="s">
        <v>864</v>
      </c>
      <c r="B696" t="s">
        <v>48</v>
      </c>
      <c r="C696" t="s">
        <v>865</v>
      </c>
      <c r="D696" t="s">
        <v>52</v>
      </c>
      <c r="E696">
        <v>57</v>
      </c>
      <c r="F696">
        <v>0.22949819266796109</v>
      </c>
    </row>
    <row r="697" spans="1:6">
      <c r="A697" t="s">
        <v>866</v>
      </c>
      <c r="B697" t="s">
        <v>48</v>
      </c>
      <c r="C697" t="s">
        <v>867</v>
      </c>
      <c r="D697" t="s">
        <v>134</v>
      </c>
      <c r="E697">
        <v>10</v>
      </c>
      <c r="F697">
        <v>0.1996631920337677</v>
      </c>
    </row>
    <row r="698" spans="1:6">
      <c r="A698" t="s">
        <v>866</v>
      </c>
      <c r="B698" t="s">
        <v>48</v>
      </c>
      <c r="C698" t="s">
        <v>868</v>
      </c>
      <c r="D698" t="s">
        <v>12</v>
      </c>
      <c r="E698">
        <v>41</v>
      </c>
      <c r="F698">
        <v>0.1321496665477753</v>
      </c>
    </row>
    <row r="699" spans="1:6">
      <c r="A699" t="s">
        <v>866</v>
      </c>
      <c r="B699" t="s">
        <v>48</v>
      </c>
      <c r="C699" t="s">
        <v>869</v>
      </c>
      <c r="D699" t="s">
        <v>617</v>
      </c>
      <c r="E699">
        <v>7</v>
      </c>
      <c r="F699">
        <v>0.130734458565712</v>
      </c>
    </row>
    <row r="700" spans="1:6">
      <c r="A700" t="s">
        <v>866</v>
      </c>
      <c r="B700" t="s">
        <v>48</v>
      </c>
      <c r="C700" t="s">
        <v>870</v>
      </c>
      <c r="D700" t="s">
        <v>551</v>
      </c>
      <c r="E700">
        <v>12</v>
      </c>
      <c r="F700">
        <v>0.1983019411563873</v>
      </c>
    </row>
    <row r="701" spans="1:6">
      <c r="A701" t="s">
        <v>866</v>
      </c>
      <c r="B701" t="s">
        <v>48</v>
      </c>
      <c r="C701" t="s">
        <v>373</v>
      </c>
      <c r="D701" t="s">
        <v>374</v>
      </c>
      <c r="E701">
        <v>5</v>
      </c>
      <c r="F701">
        <v>4.3414473533630371E-2</v>
      </c>
    </row>
    <row r="702" spans="1:6">
      <c r="A702" t="s">
        <v>866</v>
      </c>
      <c r="B702" t="s">
        <v>48</v>
      </c>
      <c r="C702" t="s">
        <v>871</v>
      </c>
      <c r="D702" t="s">
        <v>374</v>
      </c>
      <c r="E702">
        <v>5</v>
      </c>
      <c r="F702">
        <v>3.92565056681633E-2</v>
      </c>
    </row>
    <row r="703" spans="1:6">
      <c r="A703" t="s">
        <v>866</v>
      </c>
      <c r="B703" t="s">
        <v>48</v>
      </c>
      <c r="C703" t="s">
        <v>872</v>
      </c>
      <c r="D703" t="s">
        <v>342</v>
      </c>
      <c r="E703">
        <v>14</v>
      </c>
      <c r="F703">
        <v>0.21831473708152771</v>
      </c>
    </row>
    <row r="704" spans="1:6">
      <c r="A704" t="s">
        <v>320</v>
      </c>
      <c r="B704" t="s">
        <v>48</v>
      </c>
      <c r="C704" t="s">
        <v>319</v>
      </c>
      <c r="D704" t="s">
        <v>134</v>
      </c>
      <c r="E704">
        <v>10</v>
      </c>
      <c r="F704">
        <v>0.11608805507421489</v>
      </c>
    </row>
    <row r="705" spans="1:8">
      <c r="A705" t="s">
        <v>873</v>
      </c>
      <c r="B705" t="s">
        <v>48</v>
      </c>
      <c r="C705" t="s">
        <v>874</v>
      </c>
      <c r="D705" t="s">
        <v>875</v>
      </c>
      <c r="E705">
        <v>2</v>
      </c>
      <c r="F705">
        <v>0.37189143896102911</v>
      </c>
    </row>
    <row r="706" spans="1:8">
      <c r="A706" t="s">
        <v>873</v>
      </c>
      <c r="B706" t="s">
        <v>48</v>
      </c>
      <c r="C706" t="s">
        <v>876</v>
      </c>
      <c r="D706" t="s">
        <v>50</v>
      </c>
      <c r="E706">
        <v>78</v>
      </c>
      <c r="F706">
        <v>0.46935725212097168</v>
      </c>
      <c r="G706">
        <v>0</v>
      </c>
    </row>
    <row r="707" spans="1:8">
      <c r="A707" t="s">
        <v>877</v>
      </c>
      <c r="B707" t="s">
        <v>48</v>
      </c>
      <c r="C707" t="s">
        <v>874</v>
      </c>
      <c r="D707" t="s">
        <v>74</v>
      </c>
      <c r="E707">
        <v>12</v>
      </c>
      <c r="F707">
        <v>7.1512475609779358E-2</v>
      </c>
    </row>
    <row r="708" spans="1:8">
      <c r="A708" t="s">
        <v>878</v>
      </c>
      <c r="B708" t="s">
        <v>48</v>
      </c>
      <c r="C708" t="s">
        <v>879</v>
      </c>
      <c r="D708" t="s">
        <v>9</v>
      </c>
      <c r="E708">
        <v>58</v>
      </c>
      <c r="F708">
        <v>0.15084235370159149</v>
      </c>
    </row>
    <row r="709" spans="1:8">
      <c r="A709" t="s">
        <v>878</v>
      </c>
      <c r="B709" t="s">
        <v>48</v>
      </c>
      <c r="C709" t="s">
        <v>880</v>
      </c>
      <c r="D709" t="s">
        <v>9</v>
      </c>
      <c r="E709">
        <v>58</v>
      </c>
      <c r="F709">
        <v>9.3890562653541565E-2</v>
      </c>
    </row>
    <row r="710" spans="1:8">
      <c r="A710" t="s">
        <v>878</v>
      </c>
      <c r="B710" t="s">
        <v>48</v>
      </c>
      <c r="C710" t="s">
        <v>881</v>
      </c>
      <c r="D710" t="s">
        <v>9</v>
      </c>
      <c r="E710">
        <v>58</v>
      </c>
      <c r="F710">
        <v>8.0552332103252411E-2</v>
      </c>
    </row>
    <row r="711" spans="1:8">
      <c r="A711" t="s">
        <v>878</v>
      </c>
      <c r="B711" t="s">
        <v>48</v>
      </c>
      <c r="C711" t="s">
        <v>879</v>
      </c>
      <c r="D711" t="s">
        <v>159</v>
      </c>
      <c r="E711">
        <v>15</v>
      </c>
      <c r="F711">
        <v>0.19432048499584201</v>
      </c>
    </row>
    <row r="712" spans="1:8">
      <c r="A712" t="s">
        <v>878</v>
      </c>
      <c r="B712" t="s">
        <v>48</v>
      </c>
      <c r="C712" t="s">
        <v>881</v>
      </c>
      <c r="D712" t="s">
        <v>159</v>
      </c>
      <c r="E712">
        <v>15</v>
      </c>
      <c r="F712">
        <v>0.1419937461614609</v>
      </c>
    </row>
    <row r="713" spans="1:8">
      <c r="A713" t="s">
        <v>878</v>
      </c>
      <c r="B713" t="s">
        <v>48</v>
      </c>
      <c r="C713" t="s">
        <v>881</v>
      </c>
      <c r="D713" t="s">
        <v>882</v>
      </c>
      <c r="E713">
        <v>2</v>
      </c>
      <c r="F713">
        <v>0.12428130209445951</v>
      </c>
    </row>
    <row r="714" spans="1:8">
      <c r="A714" t="s">
        <v>883</v>
      </c>
      <c r="B714" t="s">
        <v>48</v>
      </c>
      <c r="C714" t="s">
        <v>884</v>
      </c>
      <c r="D714" t="s">
        <v>52</v>
      </c>
      <c r="E714">
        <v>57</v>
      </c>
      <c r="F714">
        <v>9.0242423117160797E-2</v>
      </c>
    </row>
    <row r="715" spans="1:8">
      <c r="A715" t="s">
        <v>885</v>
      </c>
      <c r="B715" t="s">
        <v>48</v>
      </c>
      <c r="C715" t="s">
        <v>886</v>
      </c>
      <c r="D715" t="s">
        <v>183</v>
      </c>
      <c r="E715">
        <v>14</v>
      </c>
      <c r="F715">
        <v>0.14328689873218539</v>
      </c>
    </row>
    <row r="716" spans="1:8">
      <c r="A716" t="s">
        <v>887</v>
      </c>
      <c r="B716" t="s">
        <v>48</v>
      </c>
      <c r="C716" t="s">
        <v>888</v>
      </c>
      <c r="D716" t="s">
        <v>249</v>
      </c>
      <c r="E716">
        <v>5</v>
      </c>
      <c r="F716">
        <v>0.18849416077136991</v>
      </c>
    </row>
    <row r="717" spans="1:8">
      <c r="A717" t="s">
        <v>887</v>
      </c>
      <c r="B717" t="s">
        <v>48</v>
      </c>
      <c r="C717" t="s">
        <v>889</v>
      </c>
      <c r="D717" t="s">
        <v>544</v>
      </c>
      <c r="E717">
        <v>5</v>
      </c>
      <c r="F717">
        <v>0.34057655930519098</v>
      </c>
      <c r="G717">
        <v>1</v>
      </c>
      <c r="H717" t="s">
        <v>1336</v>
      </c>
    </row>
    <row r="718" spans="1:8">
      <c r="A718" t="s">
        <v>890</v>
      </c>
      <c r="B718" t="s">
        <v>48</v>
      </c>
      <c r="C718" t="s">
        <v>891</v>
      </c>
      <c r="D718" t="s">
        <v>52</v>
      </c>
      <c r="E718">
        <v>57</v>
      </c>
      <c r="F718">
        <v>0.11884477734565729</v>
      </c>
    </row>
    <row r="719" spans="1:8">
      <c r="A719" t="s">
        <v>892</v>
      </c>
      <c r="B719" t="s">
        <v>48</v>
      </c>
      <c r="C719" t="s">
        <v>695</v>
      </c>
      <c r="D719" t="s">
        <v>96</v>
      </c>
      <c r="E719">
        <v>43</v>
      </c>
      <c r="F719">
        <v>8.8494502007961273E-2</v>
      </c>
    </row>
    <row r="720" spans="1:8">
      <c r="A720" t="s">
        <v>893</v>
      </c>
      <c r="B720" t="s">
        <v>48</v>
      </c>
      <c r="C720" t="s">
        <v>894</v>
      </c>
      <c r="D720" t="s">
        <v>108</v>
      </c>
      <c r="E720">
        <v>40</v>
      </c>
      <c r="F720">
        <v>0.13961273431777951</v>
      </c>
    </row>
    <row r="721" spans="1:6">
      <c r="A721" t="s">
        <v>895</v>
      </c>
      <c r="B721" t="s">
        <v>48</v>
      </c>
      <c r="C721" t="s">
        <v>896</v>
      </c>
      <c r="D721" t="s">
        <v>22</v>
      </c>
      <c r="E721">
        <v>33</v>
      </c>
      <c r="F721">
        <v>0.1260454207658768</v>
      </c>
    </row>
    <row r="722" spans="1:6">
      <c r="A722" t="s">
        <v>897</v>
      </c>
      <c r="B722" t="s">
        <v>7</v>
      </c>
      <c r="C722" t="s">
        <v>898</v>
      </c>
      <c r="D722" t="s">
        <v>899</v>
      </c>
      <c r="E722">
        <v>3</v>
      </c>
      <c r="F722">
        <v>5.757136270403862E-2</v>
      </c>
    </row>
    <row r="723" spans="1:6">
      <c r="A723" t="s">
        <v>900</v>
      </c>
      <c r="B723" t="s">
        <v>48</v>
      </c>
      <c r="C723" t="s">
        <v>901</v>
      </c>
      <c r="D723" t="s">
        <v>50</v>
      </c>
      <c r="E723">
        <v>78</v>
      </c>
      <c r="F723">
        <v>0.24804829061031339</v>
      </c>
    </row>
    <row r="724" spans="1:6">
      <c r="A724" t="s">
        <v>902</v>
      </c>
      <c r="B724" t="s">
        <v>48</v>
      </c>
      <c r="C724" t="s">
        <v>903</v>
      </c>
      <c r="D724" t="s">
        <v>50</v>
      </c>
      <c r="E724">
        <v>78</v>
      </c>
      <c r="F724">
        <v>0.19986711442470551</v>
      </c>
    </row>
    <row r="725" spans="1:6">
      <c r="A725" t="s">
        <v>904</v>
      </c>
      <c r="B725" t="s">
        <v>7</v>
      </c>
      <c r="C725" t="s">
        <v>905</v>
      </c>
      <c r="D725" t="s">
        <v>906</v>
      </c>
      <c r="E725">
        <v>2</v>
      </c>
      <c r="F725">
        <v>0.30951237678527832</v>
      </c>
    </row>
    <row r="726" spans="1:6">
      <c r="A726" t="s">
        <v>904</v>
      </c>
      <c r="B726" t="s">
        <v>7</v>
      </c>
      <c r="C726" t="s">
        <v>254</v>
      </c>
      <c r="D726" t="s">
        <v>280</v>
      </c>
      <c r="E726">
        <v>3</v>
      </c>
      <c r="F726">
        <v>0.1369197070598602</v>
      </c>
    </row>
    <row r="727" spans="1:6">
      <c r="A727" t="s">
        <v>904</v>
      </c>
      <c r="B727" t="s">
        <v>7</v>
      </c>
      <c r="C727" t="s">
        <v>907</v>
      </c>
      <c r="D727" t="s">
        <v>38</v>
      </c>
      <c r="E727">
        <v>49</v>
      </c>
      <c r="F727">
        <v>0.40349465608596802</v>
      </c>
    </row>
    <row r="728" spans="1:6">
      <c r="A728" t="s">
        <v>904</v>
      </c>
      <c r="B728" t="s">
        <v>7</v>
      </c>
      <c r="C728" t="s">
        <v>63</v>
      </c>
      <c r="D728" t="s">
        <v>12</v>
      </c>
      <c r="E728">
        <v>41</v>
      </c>
      <c r="F728">
        <v>0.23785953223705289</v>
      </c>
    </row>
    <row r="729" spans="1:6">
      <c r="A729" t="s">
        <v>904</v>
      </c>
      <c r="B729" t="s">
        <v>7</v>
      </c>
      <c r="C729" t="s">
        <v>161</v>
      </c>
      <c r="D729" t="s">
        <v>12</v>
      </c>
      <c r="E729">
        <v>41</v>
      </c>
      <c r="F729">
        <v>0.21324445307254791</v>
      </c>
    </row>
    <row r="730" spans="1:6">
      <c r="A730" t="s">
        <v>904</v>
      </c>
      <c r="B730" t="s">
        <v>7</v>
      </c>
      <c r="C730" t="s">
        <v>64</v>
      </c>
      <c r="D730" t="s">
        <v>12</v>
      </c>
      <c r="E730">
        <v>41</v>
      </c>
      <c r="F730">
        <v>8.4686674177646637E-2</v>
      </c>
    </row>
    <row r="731" spans="1:6">
      <c r="A731" t="s">
        <v>904</v>
      </c>
      <c r="B731" t="s">
        <v>7</v>
      </c>
      <c r="C731" t="s">
        <v>639</v>
      </c>
      <c r="D731" t="s">
        <v>156</v>
      </c>
      <c r="E731">
        <v>8</v>
      </c>
      <c r="F731">
        <v>-2.0227117463946339E-2</v>
      </c>
    </row>
    <row r="732" spans="1:6">
      <c r="A732" t="s">
        <v>904</v>
      </c>
      <c r="B732" t="s">
        <v>7</v>
      </c>
      <c r="C732" t="s">
        <v>908</v>
      </c>
      <c r="D732" t="s">
        <v>111</v>
      </c>
      <c r="E732">
        <v>4</v>
      </c>
      <c r="F732">
        <v>7.6570786535739899E-2</v>
      </c>
    </row>
    <row r="733" spans="1:6">
      <c r="A733" t="s">
        <v>904</v>
      </c>
      <c r="B733" t="s">
        <v>7</v>
      </c>
      <c r="C733" t="s">
        <v>846</v>
      </c>
      <c r="D733" t="s">
        <v>50</v>
      </c>
      <c r="E733">
        <v>78</v>
      </c>
      <c r="F733">
        <v>0.2188471257686615</v>
      </c>
    </row>
    <row r="734" spans="1:6">
      <c r="A734" t="s">
        <v>904</v>
      </c>
      <c r="B734" t="s">
        <v>7</v>
      </c>
      <c r="C734" t="s">
        <v>847</v>
      </c>
      <c r="D734" t="s">
        <v>50</v>
      </c>
      <c r="E734">
        <v>78</v>
      </c>
      <c r="F734">
        <v>0.1874597370624542</v>
      </c>
    </row>
    <row r="735" spans="1:6">
      <c r="A735" t="s">
        <v>904</v>
      </c>
      <c r="B735" t="s">
        <v>7</v>
      </c>
      <c r="C735" t="s">
        <v>549</v>
      </c>
      <c r="D735" t="s">
        <v>9</v>
      </c>
      <c r="E735">
        <v>58</v>
      </c>
      <c r="F735">
        <v>0.1195721253752708</v>
      </c>
    </row>
    <row r="736" spans="1:6">
      <c r="A736" t="s">
        <v>904</v>
      </c>
      <c r="B736" t="s">
        <v>7</v>
      </c>
      <c r="C736" t="s">
        <v>557</v>
      </c>
      <c r="D736" t="s">
        <v>540</v>
      </c>
      <c r="E736">
        <v>3</v>
      </c>
      <c r="F736">
        <v>0.11124043166637421</v>
      </c>
    </row>
    <row r="737" spans="1:6">
      <c r="A737" t="s">
        <v>904</v>
      </c>
      <c r="B737" t="s">
        <v>7</v>
      </c>
      <c r="C737" t="s">
        <v>909</v>
      </c>
      <c r="D737" t="s">
        <v>374</v>
      </c>
      <c r="E737">
        <v>5</v>
      </c>
      <c r="F737">
        <v>0.13988220691680911</v>
      </c>
    </row>
    <row r="738" spans="1:6">
      <c r="A738" t="s">
        <v>904</v>
      </c>
      <c r="B738" t="s">
        <v>48</v>
      </c>
      <c r="C738" t="s">
        <v>684</v>
      </c>
      <c r="D738" t="s">
        <v>38</v>
      </c>
      <c r="E738">
        <v>49</v>
      </c>
      <c r="F738">
        <v>0.12993766367435461</v>
      </c>
    </row>
    <row r="739" spans="1:6">
      <c r="A739" t="s">
        <v>904</v>
      </c>
      <c r="B739" t="s">
        <v>48</v>
      </c>
      <c r="C739" t="s">
        <v>910</v>
      </c>
      <c r="D739" t="s">
        <v>317</v>
      </c>
      <c r="E739">
        <v>5</v>
      </c>
      <c r="F739">
        <v>0.20641033351421359</v>
      </c>
    </row>
    <row r="740" spans="1:6">
      <c r="A740" t="s">
        <v>904</v>
      </c>
      <c r="B740" t="s">
        <v>48</v>
      </c>
      <c r="C740" t="s">
        <v>911</v>
      </c>
      <c r="D740" t="s">
        <v>317</v>
      </c>
      <c r="E740">
        <v>5</v>
      </c>
      <c r="F740">
        <v>0.14933159947395319</v>
      </c>
    </row>
    <row r="741" spans="1:6">
      <c r="A741" t="s">
        <v>904</v>
      </c>
      <c r="B741" t="s">
        <v>48</v>
      </c>
      <c r="C741" t="s">
        <v>912</v>
      </c>
      <c r="D741" t="s">
        <v>317</v>
      </c>
      <c r="E741">
        <v>5</v>
      </c>
      <c r="F741">
        <v>0.1167685985565186</v>
      </c>
    </row>
    <row r="742" spans="1:6">
      <c r="A742" t="s">
        <v>904</v>
      </c>
      <c r="B742" t="s">
        <v>48</v>
      </c>
      <c r="C742" t="s">
        <v>913</v>
      </c>
      <c r="D742" t="s">
        <v>585</v>
      </c>
      <c r="E742">
        <v>8</v>
      </c>
      <c r="F742">
        <v>3.4300524741411209E-2</v>
      </c>
    </row>
    <row r="743" spans="1:6">
      <c r="A743" t="s">
        <v>904</v>
      </c>
      <c r="B743" t="s">
        <v>48</v>
      </c>
      <c r="C743" t="s">
        <v>759</v>
      </c>
      <c r="D743" t="s">
        <v>82</v>
      </c>
      <c r="E743">
        <v>8</v>
      </c>
      <c r="F743">
        <v>0.34484747052192688</v>
      </c>
    </row>
    <row r="744" spans="1:6">
      <c r="A744" t="s">
        <v>808</v>
      </c>
      <c r="B744" t="s">
        <v>7</v>
      </c>
      <c r="C744" t="s">
        <v>914</v>
      </c>
      <c r="D744" t="s">
        <v>915</v>
      </c>
      <c r="E744">
        <v>2</v>
      </c>
      <c r="F744">
        <v>0.2395917326211929</v>
      </c>
    </row>
    <row r="745" spans="1:6">
      <c r="A745" t="s">
        <v>916</v>
      </c>
      <c r="B745" t="s">
        <v>48</v>
      </c>
      <c r="C745" t="s">
        <v>917</v>
      </c>
      <c r="D745" t="s">
        <v>38</v>
      </c>
      <c r="E745">
        <v>49</v>
      </c>
      <c r="F745">
        <v>4.5562729239463813E-2</v>
      </c>
    </row>
    <row r="746" spans="1:6">
      <c r="A746" t="s">
        <v>918</v>
      </c>
      <c r="B746" t="s">
        <v>48</v>
      </c>
      <c r="C746" t="s">
        <v>919</v>
      </c>
      <c r="D746" t="s">
        <v>899</v>
      </c>
      <c r="E746">
        <v>3</v>
      </c>
      <c r="F746">
        <v>5.0662331283092499E-2</v>
      </c>
    </row>
    <row r="747" spans="1:6">
      <c r="A747" t="s">
        <v>920</v>
      </c>
      <c r="B747" t="s">
        <v>7</v>
      </c>
      <c r="C747" t="s">
        <v>921</v>
      </c>
      <c r="D747" t="s">
        <v>134</v>
      </c>
      <c r="E747">
        <v>10</v>
      </c>
      <c r="F747">
        <v>0.27033829689025879</v>
      </c>
    </row>
    <row r="748" spans="1:6">
      <c r="A748" t="s">
        <v>920</v>
      </c>
      <c r="B748" t="s">
        <v>7</v>
      </c>
      <c r="C748" t="s">
        <v>542</v>
      </c>
      <c r="D748" t="s">
        <v>922</v>
      </c>
      <c r="E748">
        <v>7</v>
      </c>
      <c r="F748">
        <v>0.11702240258455281</v>
      </c>
    </row>
    <row r="749" spans="1:6">
      <c r="A749" t="s">
        <v>119</v>
      </c>
      <c r="B749" t="s">
        <v>7</v>
      </c>
      <c r="C749" t="s">
        <v>129</v>
      </c>
      <c r="D749" t="s">
        <v>128</v>
      </c>
      <c r="E749">
        <v>3</v>
      </c>
      <c r="F749">
        <v>0.14021193981170649</v>
      </c>
    </row>
    <row r="750" spans="1:6">
      <c r="A750" t="s">
        <v>923</v>
      </c>
      <c r="B750" t="s">
        <v>7</v>
      </c>
      <c r="C750" t="s">
        <v>924</v>
      </c>
      <c r="D750" t="s">
        <v>9</v>
      </c>
      <c r="E750">
        <v>58</v>
      </c>
      <c r="F750">
        <v>8.1608615815639496E-2</v>
      </c>
    </row>
    <row r="751" spans="1:6">
      <c r="A751" t="s">
        <v>925</v>
      </c>
      <c r="B751" t="s">
        <v>48</v>
      </c>
      <c r="C751" t="s">
        <v>913</v>
      </c>
      <c r="D751" t="s">
        <v>69</v>
      </c>
      <c r="E751">
        <v>5</v>
      </c>
      <c r="F751">
        <v>0.21765084564685819</v>
      </c>
    </row>
    <row r="752" spans="1:6">
      <c r="A752" t="s">
        <v>926</v>
      </c>
      <c r="B752" t="s">
        <v>48</v>
      </c>
      <c r="C752" t="s">
        <v>759</v>
      </c>
      <c r="D752" t="s">
        <v>52</v>
      </c>
      <c r="E752">
        <v>57</v>
      </c>
      <c r="F752">
        <v>0.2408903241157532</v>
      </c>
    </row>
    <row r="753" spans="1:6">
      <c r="A753" t="s">
        <v>9</v>
      </c>
      <c r="B753" t="s">
        <v>48</v>
      </c>
      <c r="C753" t="s">
        <v>708</v>
      </c>
      <c r="D753" t="s">
        <v>50</v>
      </c>
      <c r="E753">
        <v>78</v>
      </c>
      <c r="F753">
        <v>0.28199535608291632</v>
      </c>
    </row>
    <row r="754" spans="1:6">
      <c r="A754" t="s">
        <v>9</v>
      </c>
      <c r="B754" t="s">
        <v>48</v>
      </c>
      <c r="C754" t="s">
        <v>730</v>
      </c>
      <c r="D754" t="s">
        <v>89</v>
      </c>
      <c r="E754">
        <v>24</v>
      </c>
      <c r="F754">
        <v>0.14163711667060849</v>
      </c>
    </row>
    <row r="755" spans="1:6">
      <c r="A755" t="s">
        <v>9</v>
      </c>
      <c r="B755" t="s">
        <v>48</v>
      </c>
      <c r="C755" t="s">
        <v>909</v>
      </c>
      <c r="D755" t="s">
        <v>374</v>
      </c>
      <c r="E755">
        <v>5</v>
      </c>
      <c r="F755">
        <v>0.13988220691680911</v>
      </c>
    </row>
    <row r="756" spans="1:6">
      <c r="A756" t="s">
        <v>927</v>
      </c>
      <c r="B756" t="s">
        <v>7</v>
      </c>
      <c r="C756" t="s">
        <v>533</v>
      </c>
      <c r="D756" t="s">
        <v>44</v>
      </c>
      <c r="E756">
        <v>19</v>
      </c>
      <c r="F756">
        <v>2.40825992077589E-2</v>
      </c>
    </row>
    <row r="757" spans="1:6">
      <c r="A757" t="s">
        <v>105</v>
      </c>
      <c r="B757" t="s">
        <v>48</v>
      </c>
      <c r="C757" t="s">
        <v>700</v>
      </c>
      <c r="D757" t="s">
        <v>50</v>
      </c>
      <c r="E757">
        <v>78</v>
      </c>
      <c r="F757">
        <v>0.24840213358402249</v>
      </c>
    </row>
    <row r="758" spans="1:6">
      <c r="A758" t="s">
        <v>928</v>
      </c>
      <c r="B758" t="s">
        <v>48</v>
      </c>
      <c r="C758" t="s">
        <v>924</v>
      </c>
      <c r="D758" t="s">
        <v>22</v>
      </c>
      <c r="E758">
        <v>33</v>
      </c>
      <c r="F758">
        <v>0.2184550613164902</v>
      </c>
    </row>
    <row r="759" spans="1:6">
      <c r="A759" t="s">
        <v>159</v>
      </c>
      <c r="B759" t="s">
        <v>48</v>
      </c>
      <c r="C759" t="s">
        <v>269</v>
      </c>
      <c r="D759" t="s">
        <v>108</v>
      </c>
      <c r="E759">
        <v>40</v>
      </c>
      <c r="F759">
        <v>0.21855299174785611</v>
      </c>
    </row>
    <row r="760" spans="1:6">
      <c r="A760" t="s">
        <v>159</v>
      </c>
      <c r="B760" t="s">
        <v>48</v>
      </c>
      <c r="C760" t="s">
        <v>752</v>
      </c>
      <c r="D760" t="s">
        <v>52</v>
      </c>
      <c r="E760">
        <v>57</v>
      </c>
      <c r="F760">
        <v>0.22153794765472409</v>
      </c>
    </row>
    <row r="761" spans="1:6">
      <c r="A761" t="s">
        <v>468</v>
      </c>
      <c r="B761" t="s">
        <v>7</v>
      </c>
      <c r="C761" t="s">
        <v>467</v>
      </c>
      <c r="D761" t="s">
        <v>300</v>
      </c>
      <c r="E761">
        <v>9</v>
      </c>
      <c r="F761">
        <v>0.32619711756706238</v>
      </c>
    </row>
    <row r="762" spans="1:6">
      <c r="A762" t="s">
        <v>929</v>
      </c>
      <c r="B762" t="s">
        <v>48</v>
      </c>
      <c r="C762" t="s">
        <v>930</v>
      </c>
      <c r="D762" t="s">
        <v>405</v>
      </c>
      <c r="E762">
        <v>4</v>
      </c>
      <c r="F762">
        <v>0.35332104563713068</v>
      </c>
    </row>
    <row r="763" spans="1:6">
      <c r="A763" t="s">
        <v>929</v>
      </c>
      <c r="B763" t="s">
        <v>48</v>
      </c>
      <c r="C763" t="s">
        <v>931</v>
      </c>
      <c r="D763" t="s">
        <v>74</v>
      </c>
      <c r="E763">
        <v>12</v>
      </c>
      <c r="F763">
        <v>0.41090497374534612</v>
      </c>
    </row>
    <row r="764" spans="1:6">
      <c r="A764" t="s">
        <v>929</v>
      </c>
      <c r="B764" t="s">
        <v>48</v>
      </c>
      <c r="C764" t="s">
        <v>386</v>
      </c>
      <c r="D764" t="s">
        <v>22</v>
      </c>
      <c r="E764">
        <v>33</v>
      </c>
      <c r="F764">
        <v>0.22349068522453311</v>
      </c>
    </row>
    <row r="765" spans="1:6">
      <c r="A765" t="s">
        <v>932</v>
      </c>
      <c r="B765" t="s">
        <v>7</v>
      </c>
      <c r="C765" t="s">
        <v>933</v>
      </c>
      <c r="D765" t="s">
        <v>44</v>
      </c>
      <c r="E765">
        <v>19</v>
      </c>
      <c r="F765">
        <v>8.9339070022106171E-2</v>
      </c>
    </row>
    <row r="766" spans="1:6">
      <c r="A766" t="s">
        <v>754</v>
      </c>
      <c r="B766" t="s">
        <v>48</v>
      </c>
      <c r="C766" t="s">
        <v>753</v>
      </c>
      <c r="D766" t="s">
        <v>52</v>
      </c>
      <c r="E766">
        <v>57</v>
      </c>
      <c r="F766">
        <v>0.21231451630592349</v>
      </c>
    </row>
    <row r="767" spans="1:6">
      <c r="A767" t="s">
        <v>934</v>
      </c>
      <c r="B767" t="s">
        <v>7</v>
      </c>
      <c r="C767" t="s">
        <v>935</v>
      </c>
      <c r="D767" t="s">
        <v>50</v>
      </c>
      <c r="E767">
        <v>78</v>
      </c>
      <c r="F767">
        <v>0.11000917106866839</v>
      </c>
    </row>
    <row r="768" spans="1:6">
      <c r="A768" t="s">
        <v>936</v>
      </c>
      <c r="B768" t="s">
        <v>48</v>
      </c>
      <c r="C768" t="s">
        <v>863</v>
      </c>
      <c r="D768" t="s">
        <v>38</v>
      </c>
      <c r="E768">
        <v>49</v>
      </c>
      <c r="F768">
        <v>0.20556934177875519</v>
      </c>
    </row>
    <row r="769" spans="1:8">
      <c r="A769" t="s">
        <v>936</v>
      </c>
      <c r="B769" t="s">
        <v>48</v>
      </c>
      <c r="C769" t="s">
        <v>821</v>
      </c>
      <c r="D769" t="s">
        <v>50</v>
      </c>
      <c r="E769">
        <v>78</v>
      </c>
      <c r="F769">
        <v>8.2718133926391602E-2</v>
      </c>
    </row>
    <row r="770" spans="1:8">
      <c r="A770" t="s">
        <v>936</v>
      </c>
      <c r="B770" t="s">
        <v>48</v>
      </c>
      <c r="C770" t="s">
        <v>937</v>
      </c>
      <c r="D770" t="s">
        <v>773</v>
      </c>
      <c r="E770">
        <v>4</v>
      </c>
      <c r="F770">
        <v>8.4555156528949738E-2</v>
      </c>
    </row>
    <row r="771" spans="1:8">
      <c r="A771" t="s">
        <v>938</v>
      </c>
      <c r="B771" t="s">
        <v>48</v>
      </c>
      <c r="C771" t="s">
        <v>939</v>
      </c>
      <c r="D771" t="s">
        <v>96</v>
      </c>
      <c r="E771">
        <v>43</v>
      </c>
      <c r="F771">
        <v>4.6546626836061478E-2</v>
      </c>
    </row>
    <row r="772" spans="1:8">
      <c r="A772" t="s">
        <v>915</v>
      </c>
      <c r="B772" t="s">
        <v>48</v>
      </c>
      <c r="C772" t="s">
        <v>914</v>
      </c>
      <c r="D772" t="s">
        <v>808</v>
      </c>
      <c r="E772">
        <v>2</v>
      </c>
      <c r="F772">
        <v>0.54315197467803955</v>
      </c>
    </row>
    <row r="773" spans="1:8">
      <c r="A773" t="s">
        <v>940</v>
      </c>
      <c r="B773" t="s">
        <v>48</v>
      </c>
      <c r="C773" t="s">
        <v>689</v>
      </c>
      <c r="D773" t="s">
        <v>9</v>
      </c>
      <c r="E773">
        <v>58</v>
      </c>
      <c r="F773">
        <v>5.193275585770607E-2</v>
      </c>
    </row>
    <row r="774" spans="1:8">
      <c r="A774" t="s">
        <v>940</v>
      </c>
      <c r="B774" t="s">
        <v>48</v>
      </c>
      <c r="C774" t="s">
        <v>689</v>
      </c>
      <c r="D774" t="s">
        <v>105</v>
      </c>
      <c r="E774">
        <v>17</v>
      </c>
      <c r="F774">
        <v>0.13688245415687561</v>
      </c>
    </row>
    <row r="775" spans="1:8">
      <c r="A775" t="s">
        <v>941</v>
      </c>
      <c r="B775" t="s">
        <v>48</v>
      </c>
      <c r="C775" t="s">
        <v>942</v>
      </c>
      <c r="D775" t="s">
        <v>22</v>
      </c>
      <c r="E775">
        <v>33</v>
      </c>
      <c r="F775">
        <v>8.5997983813285828E-2</v>
      </c>
    </row>
    <row r="776" spans="1:8">
      <c r="A776" t="s">
        <v>943</v>
      </c>
      <c r="B776" t="s">
        <v>48</v>
      </c>
      <c r="C776" t="s">
        <v>944</v>
      </c>
      <c r="D776" t="s">
        <v>52</v>
      </c>
      <c r="E776">
        <v>57</v>
      </c>
      <c r="F776">
        <v>0.43049725890159612</v>
      </c>
    </row>
    <row r="777" spans="1:8">
      <c r="A777" t="s">
        <v>945</v>
      </c>
      <c r="B777" t="s">
        <v>48</v>
      </c>
      <c r="C777" t="s">
        <v>946</v>
      </c>
      <c r="D777" t="s">
        <v>38</v>
      </c>
      <c r="E777">
        <v>49</v>
      </c>
      <c r="F777">
        <v>0.26284003257751459</v>
      </c>
      <c r="G777">
        <v>0</v>
      </c>
    </row>
    <row r="778" spans="1:8">
      <c r="A778" t="s">
        <v>947</v>
      </c>
      <c r="B778" t="s">
        <v>7</v>
      </c>
      <c r="C778" t="s">
        <v>948</v>
      </c>
      <c r="D778" t="s">
        <v>134</v>
      </c>
      <c r="E778">
        <v>10</v>
      </c>
      <c r="F778">
        <v>0.14026893675327301</v>
      </c>
    </row>
    <row r="779" spans="1:8">
      <c r="A779" t="s">
        <v>947</v>
      </c>
      <c r="B779" t="s">
        <v>7</v>
      </c>
      <c r="C779" t="s">
        <v>735</v>
      </c>
      <c r="D779" t="s">
        <v>89</v>
      </c>
      <c r="E779">
        <v>24</v>
      </c>
      <c r="F779">
        <v>0.1162018403410912</v>
      </c>
    </row>
    <row r="780" spans="1:8">
      <c r="A780" t="s">
        <v>947</v>
      </c>
      <c r="B780" t="s">
        <v>7</v>
      </c>
      <c r="C780" t="s">
        <v>218</v>
      </c>
      <c r="D780" t="s">
        <v>89</v>
      </c>
      <c r="E780">
        <v>24</v>
      </c>
      <c r="F780">
        <v>5.6856102310121059E-3</v>
      </c>
    </row>
    <row r="781" spans="1:8">
      <c r="A781" t="s">
        <v>947</v>
      </c>
      <c r="B781" t="s">
        <v>7</v>
      </c>
      <c r="C781" t="s">
        <v>197</v>
      </c>
      <c r="D781" t="s">
        <v>14</v>
      </c>
      <c r="E781">
        <v>18</v>
      </c>
      <c r="F781">
        <v>0.15815246105194089</v>
      </c>
    </row>
    <row r="782" spans="1:8">
      <c r="A782" t="s">
        <v>947</v>
      </c>
      <c r="B782" t="s">
        <v>48</v>
      </c>
      <c r="C782" t="s">
        <v>949</v>
      </c>
      <c r="D782" t="s">
        <v>156</v>
      </c>
      <c r="E782">
        <v>8</v>
      </c>
      <c r="F782">
        <v>6.1234820634126663E-2</v>
      </c>
    </row>
    <row r="783" spans="1:8">
      <c r="A783" t="s">
        <v>950</v>
      </c>
      <c r="B783" t="s">
        <v>7</v>
      </c>
      <c r="C783" t="s">
        <v>766</v>
      </c>
      <c r="D783" t="s">
        <v>96</v>
      </c>
      <c r="E783">
        <v>43</v>
      </c>
      <c r="F783">
        <v>7.4941076338291168E-2</v>
      </c>
    </row>
    <row r="784" spans="1:8">
      <c r="A784" t="s">
        <v>96</v>
      </c>
      <c r="B784" t="s">
        <v>7</v>
      </c>
      <c r="C784" t="s">
        <v>205</v>
      </c>
      <c r="D784" t="s">
        <v>203</v>
      </c>
      <c r="E784">
        <v>2</v>
      </c>
      <c r="F784">
        <v>0.66723239421844482</v>
      </c>
      <c r="G784">
        <v>1</v>
      </c>
      <c r="H784" t="s">
        <v>1371</v>
      </c>
    </row>
    <row r="785" spans="1:8">
      <c r="A785" t="s">
        <v>96</v>
      </c>
      <c r="B785" t="s">
        <v>7</v>
      </c>
      <c r="C785" t="s">
        <v>951</v>
      </c>
      <c r="D785" t="s">
        <v>183</v>
      </c>
      <c r="E785">
        <v>14</v>
      </c>
      <c r="F785">
        <v>0.10665583610534669</v>
      </c>
      <c r="G785">
        <v>0</v>
      </c>
    </row>
    <row r="786" spans="1:8">
      <c r="A786" t="s">
        <v>96</v>
      </c>
      <c r="B786" t="s">
        <v>7</v>
      </c>
      <c r="C786" t="s">
        <v>363</v>
      </c>
      <c r="D786" t="s">
        <v>362</v>
      </c>
      <c r="E786">
        <v>4</v>
      </c>
      <c r="F786">
        <v>0.40317800641059881</v>
      </c>
      <c r="G786">
        <v>1</v>
      </c>
      <c r="H786" t="s">
        <v>1371</v>
      </c>
    </row>
    <row r="787" spans="1:8">
      <c r="A787" t="s">
        <v>96</v>
      </c>
      <c r="B787" t="s">
        <v>7</v>
      </c>
      <c r="C787" t="s">
        <v>411</v>
      </c>
      <c r="D787" t="s">
        <v>327</v>
      </c>
      <c r="E787">
        <v>4</v>
      </c>
      <c r="F787">
        <v>0.52602857351303101</v>
      </c>
      <c r="G787">
        <v>1</v>
      </c>
      <c r="H787" t="s">
        <v>1371</v>
      </c>
    </row>
    <row r="788" spans="1:8">
      <c r="A788" t="s">
        <v>96</v>
      </c>
      <c r="B788" t="s">
        <v>7</v>
      </c>
      <c r="C788" t="s">
        <v>463</v>
      </c>
      <c r="D788" t="s">
        <v>12</v>
      </c>
      <c r="E788">
        <v>41</v>
      </c>
      <c r="F788">
        <v>0.43592071533203119</v>
      </c>
      <c r="G788">
        <v>1</v>
      </c>
      <c r="H788" t="s">
        <v>1371</v>
      </c>
    </row>
    <row r="789" spans="1:8">
      <c r="A789" t="s">
        <v>96</v>
      </c>
      <c r="B789" t="s">
        <v>7</v>
      </c>
      <c r="C789" t="s">
        <v>834</v>
      </c>
      <c r="D789" t="s">
        <v>50</v>
      </c>
      <c r="E789">
        <v>78</v>
      </c>
      <c r="F789">
        <v>0.2407812625169754</v>
      </c>
      <c r="G789">
        <v>0</v>
      </c>
    </row>
    <row r="790" spans="1:8">
      <c r="A790" t="s">
        <v>96</v>
      </c>
      <c r="B790" t="s">
        <v>7</v>
      </c>
      <c r="C790" t="s">
        <v>952</v>
      </c>
      <c r="D790" t="s">
        <v>745</v>
      </c>
      <c r="E790">
        <v>2</v>
      </c>
      <c r="F790">
        <v>0.70203143358230591</v>
      </c>
      <c r="G790">
        <v>1</v>
      </c>
      <c r="H790" t="s">
        <v>1371</v>
      </c>
    </row>
    <row r="791" spans="1:8">
      <c r="A791" t="s">
        <v>96</v>
      </c>
      <c r="B791" t="s">
        <v>7</v>
      </c>
      <c r="C791" t="s">
        <v>792</v>
      </c>
      <c r="D791" t="s">
        <v>14</v>
      </c>
      <c r="E791">
        <v>18</v>
      </c>
      <c r="F791">
        <v>0.511485755443573</v>
      </c>
      <c r="G791">
        <v>1</v>
      </c>
      <c r="H791" t="s">
        <v>1371</v>
      </c>
    </row>
    <row r="792" spans="1:8">
      <c r="A792" t="s">
        <v>96</v>
      </c>
      <c r="B792" t="s">
        <v>7</v>
      </c>
      <c r="C792" t="s">
        <v>840</v>
      </c>
      <c r="D792" t="s">
        <v>687</v>
      </c>
      <c r="E792">
        <v>4</v>
      </c>
      <c r="F792">
        <v>0.64034593105316162</v>
      </c>
      <c r="G792">
        <v>1</v>
      </c>
      <c r="H792" t="s">
        <v>1371</v>
      </c>
    </row>
    <row r="793" spans="1:8">
      <c r="A793" t="s">
        <v>96</v>
      </c>
      <c r="B793" t="s">
        <v>7</v>
      </c>
      <c r="C793" t="s">
        <v>843</v>
      </c>
      <c r="D793" t="s">
        <v>230</v>
      </c>
      <c r="E793">
        <v>4</v>
      </c>
      <c r="F793">
        <v>0.60667163133621216</v>
      </c>
      <c r="G793">
        <v>1</v>
      </c>
      <c r="H793" t="s">
        <v>1371</v>
      </c>
    </row>
    <row r="794" spans="1:8">
      <c r="A794" t="s">
        <v>96</v>
      </c>
      <c r="B794" t="s">
        <v>7</v>
      </c>
      <c r="C794" t="s">
        <v>834</v>
      </c>
      <c r="D794" t="s">
        <v>189</v>
      </c>
      <c r="E794">
        <v>7</v>
      </c>
      <c r="F794">
        <v>0.73356688022613525</v>
      </c>
      <c r="G794">
        <v>1</v>
      </c>
      <c r="H794" t="s">
        <v>1371</v>
      </c>
    </row>
    <row r="795" spans="1:8">
      <c r="A795" t="s">
        <v>96</v>
      </c>
      <c r="B795" t="s">
        <v>7</v>
      </c>
      <c r="C795" t="s">
        <v>953</v>
      </c>
      <c r="D795" t="s">
        <v>232</v>
      </c>
      <c r="E795">
        <v>3</v>
      </c>
      <c r="F795">
        <v>0.64492666721343994</v>
      </c>
      <c r="G795">
        <v>1</v>
      </c>
      <c r="H795" t="s">
        <v>1371</v>
      </c>
    </row>
    <row r="796" spans="1:8">
      <c r="A796" t="s">
        <v>96</v>
      </c>
      <c r="B796" t="s">
        <v>48</v>
      </c>
      <c r="C796" t="s">
        <v>657</v>
      </c>
      <c r="D796" t="s">
        <v>142</v>
      </c>
      <c r="E796">
        <v>6</v>
      </c>
      <c r="F796">
        <v>0.1083347126841545</v>
      </c>
    </row>
    <row r="797" spans="1:8">
      <c r="A797" t="s">
        <v>96</v>
      </c>
      <c r="B797" t="s">
        <v>48</v>
      </c>
      <c r="C797" t="s">
        <v>731</v>
      </c>
      <c r="D797" t="s">
        <v>89</v>
      </c>
      <c r="E797">
        <v>24</v>
      </c>
      <c r="F797">
        <v>0.14722175896167761</v>
      </c>
    </row>
    <row r="798" spans="1:8">
      <c r="A798" t="s">
        <v>96</v>
      </c>
      <c r="B798" t="s">
        <v>48</v>
      </c>
      <c r="C798" t="s">
        <v>954</v>
      </c>
      <c r="D798" t="s">
        <v>82</v>
      </c>
      <c r="E798">
        <v>8</v>
      </c>
      <c r="F798">
        <v>0.21769812703132629</v>
      </c>
    </row>
    <row r="799" spans="1:8">
      <c r="A799" t="s">
        <v>955</v>
      </c>
      <c r="B799" t="s">
        <v>7</v>
      </c>
      <c r="C799" t="s">
        <v>765</v>
      </c>
      <c r="D799" t="s">
        <v>96</v>
      </c>
      <c r="E799">
        <v>43</v>
      </c>
      <c r="F799">
        <v>0.11489748954772951</v>
      </c>
    </row>
    <row r="800" spans="1:8">
      <c r="A800" t="s">
        <v>956</v>
      </c>
      <c r="B800" t="s">
        <v>48</v>
      </c>
      <c r="C800" t="s">
        <v>957</v>
      </c>
      <c r="D800" t="s">
        <v>675</v>
      </c>
      <c r="E800">
        <v>4</v>
      </c>
      <c r="F800">
        <v>0.26512449979782099</v>
      </c>
    </row>
    <row r="801" spans="1:8">
      <c r="A801" t="s">
        <v>18</v>
      </c>
      <c r="B801" t="s">
        <v>7</v>
      </c>
      <c r="C801" t="s">
        <v>844</v>
      </c>
      <c r="D801" t="s">
        <v>230</v>
      </c>
      <c r="E801">
        <v>4</v>
      </c>
      <c r="F801">
        <v>0.43705376982688898</v>
      </c>
      <c r="G801">
        <v>1</v>
      </c>
      <c r="H801" t="s">
        <v>1371</v>
      </c>
    </row>
    <row r="802" spans="1:8">
      <c r="A802" t="s">
        <v>958</v>
      </c>
      <c r="B802" t="s">
        <v>7</v>
      </c>
      <c r="C802" t="s">
        <v>959</v>
      </c>
      <c r="D802" t="s">
        <v>922</v>
      </c>
      <c r="E802">
        <v>7</v>
      </c>
      <c r="F802">
        <v>0.23810328543186191</v>
      </c>
    </row>
    <row r="803" spans="1:8">
      <c r="A803" t="s">
        <v>960</v>
      </c>
      <c r="B803" t="s">
        <v>48</v>
      </c>
      <c r="C803" t="s">
        <v>961</v>
      </c>
      <c r="D803" t="s">
        <v>50</v>
      </c>
      <c r="E803">
        <v>78</v>
      </c>
      <c r="F803">
        <v>7.3832951486110687E-2</v>
      </c>
    </row>
    <row r="804" spans="1:8" ht="18">
      <c r="A804" t="s">
        <v>962</v>
      </c>
      <c r="B804" t="s">
        <v>7</v>
      </c>
      <c r="C804" s="3" t="s">
        <v>1384</v>
      </c>
      <c r="D804" t="s">
        <v>565</v>
      </c>
      <c r="E804">
        <v>3</v>
      </c>
      <c r="F804">
        <v>0.16977670788764951</v>
      </c>
      <c r="G804">
        <v>0</v>
      </c>
    </row>
    <row r="805" spans="1:8">
      <c r="A805" t="s">
        <v>962</v>
      </c>
      <c r="B805" t="s">
        <v>7</v>
      </c>
      <c r="C805" t="s">
        <v>77</v>
      </c>
      <c r="D805" t="s">
        <v>38</v>
      </c>
      <c r="E805">
        <v>49</v>
      </c>
      <c r="F805">
        <v>0.35381951928138727</v>
      </c>
      <c r="G805">
        <v>0</v>
      </c>
    </row>
    <row r="806" spans="1:8">
      <c r="A806" t="s">
        <v>962</v>
      </c>
      <c r="B806" t="s">
        <v>7</v>
      </c>
      <c r="C806" t="s">
        <v>963</v>
      </c>
      <c r="D806" t="s">
        <v>38</v>
      </c>
      <c r="E806">
        <v>49</v>
      </c>
      <c r="F806">
        <v>0.28072383999824518</v>
      </c>
      <c r="G806">
        <v>0</v>
      </c>
    </row>
    <row r="807" spans="1:8">
      <c r="A807" t="s">
        <v>962</v>
      </c>
      <c r="B807" t="s">
        <v>7</v>
      </c>
      <c r="C807" t="s">
        <v>802</v>
      </c>
      <c r="D807" t="s">
        <v>38</v>
      </c>
      <c r="E807">
        <v>49</v>
      </c>
      <c r="F807">
        <v>0.26422718167304993</v>
      </c>
      <c r="G807">
        <v>0</v>
      </c>
    </row>
    <row r="808" spans="1:8">
      <c r="A808" t="s">
        <v>962</v>
      </c>
      <c r="B808" t="s">
        <v>7</v>
      </c>
      <c r="C808" t="s">
        <v>57</v>
      </c>
      <c r="D808" t="s">
        <v>38</v>
      </c>
      <c r="E808">
        <v>49</v>
      </c>
      <c r="F808">
        <v>0.25060784816741938</v>
      </c>
      <c r="G808">
        <v>0</v>
      </c>
    </row>
    <row r="809" spans="1:8">
      <c r="A809" t="s">
        <v>962</v>
      </c>
      <c r="B809" t="s">
        <v>7</v>
      </c>
      <c r="C809" t="s">
        <v>964</v>
      </c>
      <c r="D809" t="s">
        <v>38</v>
      </c>
      <c r="E809">
        <v>49</v>
      </c>
      <c r="F809">
        <v>0.19698195159435269</v>
      </c>
      <c r="G809">
        <v>0</v>
      </c>
    </row>
    <row r="810" spans="1:8">
      <c r="A810" t="s">
        <v>962</v>
      </c>
      <c r="B810" t="s">
        <v>7</v>
      </c>
      <c r="C810" t="s">
        <v>861</v>
      </c>
      <c r="D810" t="s">
        <v>38</v>
      </c>
      <c r="E810">
        <v>49</v>
      </c>
      <c r="F810">
        <v>0.15684698522090909</v>
      </c>
      <c r="G810">
        <v>0</v>
      </c>
    </row>
    <row r="811" spans="1:8">
      <c r="A811" t="s">
        <v>962</v>
      </c>
      <c r="B811" t="s">
        <v>7</v>
      </c>
      <c r="C811" t="s">
        <v>79</v>
      </c>
      <c r="D811" t="s">
        <v>38</v>
      </c>
      <c r="E811">
        <v>49</v>
      </c>
      <c r="F811">
        <v>0.119108073413372</v>
      </c>
      <c r="G811">
        <v>0</v>
      </c>
    </row>
    <row r="812" spans="1:8">
      <c r="A812" t="s">
        <v>962</v>
      </c>
      <c r="B812" t="s">
        <v>7</v>
      </c>
      <c r="C812" t="s">
        <v>281</v>
      </c>
      <c r="D812" t="s">
        <v>38</v>
      </c>
      <c r="E812">
        <v>49</v>
      </c>
      <c r="F812">
        <v>0.1047234982252121</v>
      </c>
      <c r="G812">
        <v>0</v>
      </c>
    </row>
    <row r="813" spans="1:8">
      <c r="A813" t="s">
        <v>962</v>
      </c>
      <c r="B813" t="s">
        <v>7</v>
      </c>
      <c r="C813" t="s">
        <v>784</v>
      </c>
      <c r="D813" t="s">
        <v>38</v>
      </c>
      <c r="E813">
        <v>49</v>
      </c>
      <c r="F813">
        <v>8.2342520356178284E-2</v>
      </c>
      <c r="G813">
        <v>0</v>
      </c>
    </row>
    <row r="814" spans="1:8">
      <c r="A814" t="s">
        <v>962</v>
      </c>
      <c r="B814" t="s">
        <v>7</v>
      </c>
      <c r="C814" t="s">
        <v>886</v>
      </c>
      <c r="D814" t="s">
        <v>183</v>
      </c>
      <c r="E814">
        <v>14</v>
      </c>
      <c r="F814">
        <v>0.14328689873218539</v>
      </c>
      <c r="G814">
        <v>0</v>
      </c>
    </row>
    <row r="815" spans="1:8">
      <c r="A815" t="s">
        <v>962</v>
      </c>
      <c r="B815" t="s">
        <v>7</v>
      </c>
      <c r="C815" t="s">
        <v>965</v>
      </c>
      <c r="D815" t="s">
        <v>12</v>
      </c>
      <c r="E815">
        <v>41</v>
      </c>
      <c r="F815">
        <v>0.18738184869289401</v>
      </c>
      <c r="G815">
        <v>0</v>
      </c>
    </row>
    <row r="816" spans="1:8">
      <c r="A816" t="s">
        <v>962</v>
      </c>
      <c r="B816" t="s">
        <v>7</v>
      </c>
      <c r="C816" t="s">
        <v>162</v>
      </c>
      <c r="D816" t="s">
        <v>12</v>
      </c>
      <c r="E816">
        <v>41</v>
      </c>
      <c r="F816">
        <v>0.1652534902095795</v>
      </c>
      <c r="G816">
        <v>0</v>
      </c>
    </row>
    <row r="817" spans="1:7">
      <c r="A817" t="s">
        <v>962</v>
      </c>
      <c r="B817" t="s">
        <v>7</v>
      </c>
      <c r="C817" t="s">
        <v>868</v>
      </c>
      <c r="D817" t="s">
        <v>12</v>
      </c>
      <c r="E817">
        <v>41</v>
      </c>
      <c r="F817">
        <v>0.1321496665477753</v>
      </c>
      <c r="G817">
        <v>0</v>
      </c>
    </row>
    <row r="818" spans="1:7">
      <c r="A818" t="s">
        <v>962</v>
      </c>
      <c r="B818" t="s">
        <v>7</v>
      </c>
      <c r="C818" t="s">
        <v>195</v>
      </c>
      <c r="D818" t="s">
        <v>12</v>
      </c>
      <c r="E818">
        <v>41</v>
      </c>
      <c r="F818">
        <v>0.116579681634903</v>
      </c>
      <c r="G818">
        <v>0</v>
      </c>
    </row>
    <row r="819" spans="1:7">
      <c r="A819" t="s">
        <v>962</v>
      </c>
      <c r="B819" t="s">
        <v>7</v>
      </c>
      <c r="C819" t="s">
        <v>262</v>
      </c>
      <c r="D819" t="s">
        <v>263</v>
      </c>
      <c r="E819">
        <v>3</v>
      </c>
      <c r="F819">
        <v>0.19288492202758789</v>
      </c>
      <c r="G819">
        <v>0</v>
      </c>
    </row>
    <row r="820" spans="1:7">
      <c r="A820" t="s">
        <v>962</v>
      </c>
      <c r="B820" t="s">
        <v>7</v>
      </c>
      <c r="C820" t="s">
        <v>264</v>
      </c>
      <c r="D820" t="s">
        <v>263</v>
      </c>
      <c r="E820">
        <v>3</v>
      </c>
      <c r="F820">
        <v>0.1527775377035141</v>
      </c>
      <c r="G820">
        <v>0</v>
      </c>
    </row>
    <row r="821" spans="1:7">
      <c r="A821" t="s">
        <v>962</v>
      </c>
      <c r="B821" t="s">
        <v>7</v>
      </c>
      <c r="C821" t="s">
        <v>966</v>
      </c>
      <c r="D821" t="s">
        <v>244</v>
      </c>
      <c r="E821">
        <v>3</v>
      </c>
      <c r="F821">
        <v>0.26269268989562988</v>
      </c>
      <c r="G821">
        <v>0</v>
      </c>
    </row>
    <row r="822" spans="1:7">
      <c r="A822" t="s">
        <v>962</v>
      </c>
      <c r="B822" t="s">
        <v>7</v>
      </c>
      <c r="C822" t="s">
        <v>967</v>
      </c>
      <c r="D822" t="s">
        <v>14</v>
      </c>
      <c r="E822">
        <v>18</v>
      </c>
      <c r="F822">
        <v>0.2312445193529129</v>
      </c>
      <c r="G822">
        <v>0</v>
      </c>
    </row>
    <row r="823" spans="1:7">
      <c r="A823" t="s">
        <v>962</v>
      </c>
      <c r="B823" t="s">
        <v>7</v>
      </c>
      <c r="C823" t="s">
        <v>879</v>
      </c>
      <c r="D823" t="s">
        <v>880</v>
      </c>
      <c r="E823">
        <v>2</v>
      </c>
      <c r="F823">
        <v>0.1919180303812027</v>
      </c>
      <c r="G823">
        <v>0</v>
      </c>
    </row>
    <row r="824" spans="1:7">
      <c r="A824" t="s">
        <v>962</v>
      </c>
      <c r="B824" t="s">
        <v>7</v>
      </c>
      <c r="C824" t="s">
        <v>371</v>
      </c>
      <c r="D824" t="s">
        <v>55</v>
      </c>
      <c r="E824">
        <v>7</v>
      </c>
      <c r="F824">
        <v>0.31424039602279658</v>
      </c>
      <c r="G824">
        <v>0</v>
      </c>
    </row>
    <row r="825" spans="1:7">
      <c r="A825" t="s">
        <v>962</v>
      </c>
      <c r="B825" t="s">
        <v>7</v>
      </c>
      <c r="C825" t="s">
        <v>879</v>
      </c>
      <c r="D825" t="s">
        <v>9</v>
      </c>
      <c r="E825">
        <v>58</v>
      </c>
      <c r="F825">
        <v>0.15084235370159149</v>
      </c>
      <c r="G825">
        <v>0</v>
      </c>
    </row>
    <row r="826" spans="1:7">
      <c r="A826" t="s">
        <v>962</v>
      </c>
      <c r="B826" t="s">
        <v>7</v>
      </c>
      <c r="C826" t="s">
        <v>159</v>
      </c>
      <c r="D826" t="s">
        <v>9</v>
      </c>
      <c r="E826">
        <v>58</v>
      </c>
      <c r="F826">
        <v>0.1148083359003067</v>
      </c>
      <c r="G826">
        <v>0</v>
      </c>
    </row>
    <row r="827" spans="1:7">
      <c r="A827" t="s">
        <v>962</v>
      </c>
      <c r="B827" t="s">
        <v>7</v>
      </c>
      <c r="C827" t="s">
        <v>629</v>
      </c>
      <c r="D827" t="s">
        <v>96</v>
      </c>
      <c r="E827">
        <v>43</v>
      </c>
      <c r="F827">
        <v>0.16833071410655981</v>
      </c>
      <c r="G827">
        <v>0</v>
      </c>
    </row>
    <row r="828" spans="1:7">
      <c r="A828" t="s">
        <v>962</v>
      </c>
      <c r="B828" t="s">
        <v>7</v>
      </c>
      <c r="C828" t="s">
        <v>968</v>
      </c>
      <c r="D828" t="s">
        <v>831</v>
      </c>
      <c r="E828">
        <v>2</v>
      </c>
      <c r="F828">
        <v>3.5215545445680618E-2</v>
      </c>
      <c r="G828">
        <v>0</v>
      </c>
    </row>
    <row r="829" spans="1:7">
      <c r="A829" t="s">
        <v>962</v>
      </c>
      <c r="B829" t="s">
        <v>7</v>
      </c>
      <c r="C829" t="s">
        <v>969</v>
      </c>
      <c r="D829" t="s">
        <v>26</v>
      </c>
      <c r="E829">
        <v>13</v>
      </c>
      <c r="F829">
        <v>0.14101918041706091</v>
      </c>
      <c r="G829">
        <v>0</v>
      </c>
    </row>
    <row r="830" spans="1:7">
      <c r="A830" t="s">
        <v>962</v>
      </c>
      <c r="B830" t="s">
        <v>48</v>
      </c>
      <c r="C830" t="s">
        <v>294</v>
      </c>
      <c r="D830" t="s">
        <v>183</v>
      </c>
      <c r="E830">
        <v>14</v>
      </c>
      <c r="F830">
        <v>0.21602502465248111</v>
      </c>
      <c r="G830">
        <v>0</v>
      </c>
    </row>
    <row r="831" spans="1:7">
      <c r="A831" t="s">
        <v>962</v>
      </c>
      <c r="B831" t="s">
        <v>48</v>
      </c>
      <c r="C831" t="s">
        <v>970</v>
      </c>
      <c r="D831" t="s">
        <v>82</v>
      </c>
      <c r="E831">
        <v>8</v>
      </c>
      <c r="F831">
        <v>0.4370628297328949</v>
      </c>
      <c r="G831">
        <v>0</v>
      </c>
    </row>
    <row r="832" spans="1:7">
      <c r="A832" t="s">
        <v>971</v>
      </c>
      <c r="B832" t="s">
        <v>7</v>
      </c>
      <c r="C832" t="s">
        <v>56</v>
      </c>
      <c r="D832" t="s">
        <v>38</v>
      </c>
      <c r="E832">
        <v>49</v>
      </c>
      <c r="F832">
        <v>8.8702123612165451E-3</v>
      </c>
    </row>
    <row r="833" spans="1:6">
      <c r="A833" t="s">
        <v>972</v>
      </c>
      <c r="B833" t="s">
        <v>7</v>
      </c>
      <c r="C833" t="s">
        <v>269</v>
      </c>
      <c r="D833" t="s">
        <v>9</v>
      </c>
      <c r="E833">
        <v>58</v>
      </c>
      <c r="F833">
        <v>8.1801146268844604E-2</v>
      </c>
    </row>
    <row r="834" spans="1:6">
      <c r="A834" t="s">
        <v>35</v>
      </c>
      <c r="B834" t="s">
        <v>48</v>
      </c>
      <c r="C834" t="s">
        <v>755</v>
      </c>
      <c r="D834" t="s">
        <v>52</v>
      </c>
      <c r="E834">
        <v>57</v>
      </c>
      <c r="F834">
        <v>0.15998351573944089</v>
      </c>
    </row>
    <row r="835" spans="1:6">
      <c r="A835" t="s">
        <v>973</v>
      </c>
      <c r="B835" t="s">
        <v>7</v>
      </c>
      <c r="C835" t="s">
        <v>532</v>
      </c>
      <c r="D835" t="s">
        <v>38</v>
      </c>
      <c r="E835">
        <v>49</v>
      </c>
      <c r="F835">
        <v>0.36734053492546082</v>
      </c>
    </row>
    <row r="836" spans="1:6">
      <c r="A836" t="s">
        <v>974</v>
      </c>
      <c r="B836" t="s">
        <v>7</v>
      </c>
      <c r="C836" t="s">
        <v>158</v>
      </c>
      <c r="D836" t="s">
        <v>9</v>
      </c>
      <c r="E836">
        <v>58</v>
      </c>
      <c r="F836">
        <v>0.1038503497838974</v>
      </c>
    </row>
    <row r="837" spans="1:6">
      <c r="A837" t="s">
        <v>975</v>
      </c>
      <c r="B837" t="s">
        <v>7</v>
      </c>
      <c r="C837" t="s">
        <v>752</v>
      </c>
      <c r="D837" t="s">
        <v>9</v>
      </c>
      <c r="E837">
        <v>58</v>
      </c>
      <c r="F837">
        <v>6.6781215369701385E-2</v>
      </c>
    </row>
    <row r="838" spans="1:6">
      <c r="A838" t="s">
        <v>976</v>
      </c>
      <c r="B838" t="s">
        <v>48</v>
      </c>
      <c r="C838" t="s">
        <v>977</v>
      </c>
      <c r="D838" t="s">
        <v>50</v>
      </c>
      <c r="E838">
        <v>78</v>
      </c>
      <c r="F838">
        <v>8.3160728216171265E-2</v>
      </c>
    </row>
    <row r="839" spans="1:6">
      <c r="A839" t="s">
        <v>978</v>
      </c>
      <c r="B839" t="s">
        <v>7</v>
      </c>
      <c r="C839" t="s">
        <v>979</v>
      </c>
      <c r="D839" t="s">
        <v>14</v>
      </c>
      <c r="E839">
        <v>18</v>
      </c>
      <c r="F839">
        <v>8.5739582777023315E-2</v>
      </c>
    </row>
    <row r="840" spans="1:6">
      <c r="A840" t="s">
        <v>551</v>
      </c>
      <c r="B840" t="s">
        <v>7</v>
      </c>
      <c r="C840" t="s">
        <v>394</v>
      </c>
      <c r="D840" t="s">
        <v>96</v>
      </c>
      <c r="E840">
        <v>43</v>
      </c>
      <c r="F840">
        <v>0.1272747069597244</v>
      </c>
    </row>
    <row r="841" spans="1:6">
      <c r="A841" t="s">
        <v>551</v>
      </c>
      <c r="B841" t="s">
        <v>48</v>
      </c>
      <c r="C841" t="s">
        <v>709</v>
      </c>
      <c r="D841" t="s">
        <v>50</v>
      </c>
      <c r="E841">
        <v>78</v>
      </c>
      <c r="F841">
        <v>0.29610148072242742</v>
      </c>
    </row>
    <row r="842" spans="1:6">
      <c r="A842" t="s">
        <v>980</v>
      </c>
      <c r="B842" t="s">
        <v>7</v>
      </c>
      <c r="C842" t="s">
        <v>981</v>
      </c>
      <c r="D842" t="s">
        <v>263</v>
      </c>
      <c r="E842">
        <v>3</v>
      </c>
      <c r="F842">
        <v>6.1191581189632423E-2</v>
      </c>
    </row>
    <row r="843" spans="1:6">
      <c r="A843" t="s">
        <v>980</v>
      </c>
      <c r="B843" t="s">
        <v>7</v>
      </c>
      <c r="C843" t="s">
        <v>982</v>
      </c>
      <c r="D843" t="s">
        <v>9</v>
      </c>
      <c r="E843">
        <v>58</v>
      </c>
      <c r="F843">
        <v>0.13297197222709661</v>
      </c>
    </row>
    <row r="844" spans="1:6">
      <c r="A844" t="s">
        <v>980</v>
      </c>
      <c r="B844" t="s">
        <v>7</v>
      </c>
      <c r="C844" t="s">
        <v>983</v>
      </c>
      <c r="D844" t="s">
        <v>9</v>
      </c>
      <c r="E844">
        <v>58</v>
      </c>
      <c r="F844">
        <v>8.7986290454864502E-2</v>
      </c>
    </row>
    <row r="845" spans="1:6">
      <c r="A845" t="s">
        <v>980</v>
      </c>
      <c r="B845" t="s">
        <v>48</v>
      </c>
      <c r="C845" t="s">
        <v>984</v>
      </c>
      <c r="D845" t="s">
        <v>450</v>
      </c>
      <c r="E845">
        <v>2</v>
      </c>
      <c r="F845">
        <v>6.2635764479637146E-2</v>
      </c>
    </row>
    <row r="846" spans="1:6">
      <c r="A846" t="s">
        <v>980</v>
      </c>
      <c r="B846" t="s">
        <v>48</v>
      </c>
      <c r="C846" t="s">
        <v>985</v>
      </c>
      <c r="D846" t="s">
        <v>89</v>
      </c>
      <c r="E846">
        <v>24</v>
      </c>
      <c r="F846">
        <v>4.2889863252639771E-2</v>
      </c>
    </row>
    <row r="847" spans="1:6">
      <c r="A847" t="s">
        <v>675</v>
      </c>
      <c r="B847" t="s">
        <v>48</v>
      </c>
      <c r="C847" t="s">
        <v>583</v>
      </c>
      <c r="D847" t="s">
        <v>89</v>
      </c>
      <c r="E847">
        <v>24</v>
      </c>
      <c r="F847">
        <v>1.200262922793627E-2</v>
      </c>
    </row>
    <row r="848" spans="1:6">
      <c r="A848" t="s">
        <v>675</v>
      </c>
      <c r="B848" t="s">
        <v>48</v>
      </c>
      <c r="C848" t="s">
        <v>984</v>
      </c>
      <c r="D848" t="s">
        <v>159</v>
      </c>
      <c r="E848">
        <v>15</v>
      </c>
      <c r="F848">
        <v>6.6601760685443878E-2</v>
      </c>
    </row>
    <row r="849" spans="1:6">
      <c r="A849" t="s">
        <v>986</v>
      </c>
      <c r="B849" t="s">
        <v>7</v>
      </c>
      <c r="C849" t="s">
        <v>389</v>
      </c>
      <c r="D849" t="s">
        <v>12</v>
      </c>
      <c r="E849">
        <v>41</v>
      </c>
      <c r="F849">
        <v>0.17264172434806821</v>
      </c>
    </row>
    <row r="850" spans="1:6">
      <c r="A850" t="s">
        <v>987</v>
      </c>
      <c r="B850" t="s">
        <v>7</v>
      </c>
      <c r="C850" t="s">
        <v>988</v>
      </c>
      <c r="D850" t="s">
        <v>38</v>
      </c>
      <c r="E850">
        <v>49</v>
      </c>
      <c r="F850">
        <v>0.24447889626026151</v>
      </c>
    </row>
    <row r="851" spans="1:6">
      <c r="A851" t="s">
        <v>987</v>
      </c>
      <c r="B851" t="s">
        <v>7</v>
      </c>
      <c r="C851" t="s">
        <v>299</v>
      </c>
      <c r="D851" t="s">
        <v>38</v>
      </c>
      <c r="E851">
        <v>49</v>
      </c>
      <c r="F851">
        <v>0.16901616752147669</v>
      </c>
    </row>
    <row r="852" spans="1:6">
      <c r="A852" t="s">
        <v>987</v>
      </c>
      <c r="B852" t="s">
        <v>7</v>
      </c>
      <c r="C852" t="s">
        <v>78</v>
      </c>
      <c r="D852" t="s">
        <v>38</v>
      </c>
      <c r="E852">
        <v>49</v>
      </c>
      <c r="F852">
        <v>0.12963397800922391</v>
      </c>
    </row>
    <row r="853" spans="1:6">
      <c r="A853" t="s">
        <v>987</v>
      </c>
      <c r="B853" t="s">
        <v>7</v>
      </c>
      <c r="C853" t="s">
        <v>989</v>
      </c>
      <c r="D853" t="s">
        <v>38</v>
      </c>
      <c r="E853">
        <v>49</v>
      </c>
      <c r="F853">
        <v>0.12687401473522189</v>
      </c>
    </row>
    <row r="854" spans="1:6">
      <c r="A854" t="s">
        <v>987</v>
      </c>
      <c r="B854" t="s">
        <v>7</v>
      </c>
      <c r="C854" t="s">
        <v>214</v>
      </c>
      <c r="D854" t="s">
        <v>38</v>
      </c>
      <c r="E854">
        <v>49</v>
      </c>
      <c r="F854">
        <v>6.1168789863586433E-2</v>
      </c>
    </row>
    <row r="855" spans="1:6">
      <c r="A855" t="s">
        <v>987</v>
      </c>
      <c r="B855" t="s">
        <v>7</v>
      </c>
      <c r="C855" t="s">
        <v>990</v>
      </c>
      <c r="D855" t="s">
        <v>183</v>
      </c>
      <c r="E855">
        <v>14</v>
      </c>
      <c r="F855">
        <v>0.11581751704216001</v>
      </c>
    </row>
    <row r="856" spans="1:6">
      <c r="A856" t="s">
        <v>987</v>
      </c>
      <c r="B856" t="s">
        <v>7</v>
      </c>
      <c r="C856" t="s">
        <v>881</v>
      </c>
      <c r="D856" t="s">
        <v>880</v>
      </c>
      <c r="E856">
        <v>2</v>
      </c>
      <c r="F856">
        <v>0.2499106973409653</v>
      </c>
    </row>
    <row r="857" spans="1:6">
      <c r="A857" t="s">
        <v>987</v>
      </c>
      <c r="B857" t="s">
        <v>7</v>
      </c>
      <c r="C857" t="s">
        <v>991</v>
      </c>
      <c r="D857" t="s">
        <v>9</v>
      </c>
      <c r="E857">
        <v>58</v>
      </c>
      <c r="F857">
        <v>0.1781577467918396</v>
      </c>
    </row>
    <row r="858" spans="1:6">
      <c r="A858" t="s">
        <v>987</v>
      </c>
      <c r="B858" t="s">
        <v>7</v>
      </c>
      <c r="C858" t="s">
        <v>882</v>
      </c>
      <c r="D858" t="s">
        <v>9</v>
      </c>
      <c r="E858">
        <v>58</v>
      </c>
      <c r="F858">
        <v>0.114514097571373</v>
      </c>
    </row>
    <row r="859" spans="1:6">
      <c r="A859" t="s">
        <v>987</v>
      </c>
      <c r="B859" t="s">
        <v>7</v>
      </c>
      <c r="C859" t="s">
        <v>881</v>
      </c>
      <c r="D859" t="s">
        <v>9</v>
      </c>
      <c r="E859">
        <v>58</v>
      </c>
      <c r="F859">
        <v>8.0552332103252411E-2</v>
      </c>
    </row>
    <row r="860" spans="1:6">
      <c r="A860" t="s">
        <v>987</v>
      </c>
      <c r="B860" t="s">
        <v>7</v>
      </c>
      <c r="C860" t="s">
        <v>630</v>
      </c>
      <c r="D860" t="s">
        <v>96</v>
      </c>
      <c r="E860">
        <v>43</v>
      </c>
      <c r="F860">
        <v>5.2260525524616241E-2</v>
      </c>
    </row>
    <row r="861" spans="1:6">
      <c r="A861" t="s">
        <v>987</v>
      </c>
      <c r="B861" t="s">
        <v>7</v>
      </c>
      <c r="C861" t="s">
        <v>392</v>
      </c>
      <c r="D861" t="s">
        <v>22</v>
      </c>
      <c r="E861">
        <v>33</v>
      </c>
      <c r="F861">
        <v>0.1702480465173721</v>
      </c>
    </row>
    <row r="862" spans="1:6">
      <c r="A862" t="s">
        <v>987</v>
      </c>
      <c r="B862" t="s">
        <v>7</v>
      </c>
      <c r="C862" t="s">
        <v>888</v>
      </c>
      <c r="D862" t="s">
        <v>249</v>
      </c>
      <c r="E862">
        <v>5</v>
      </c>
      <c r="F862">
        <v>0.18849416077136991</v>
      </c>
    </row>
    <row r="863" spans="1:6">
      <c r="A863" t="s">
        <v>992</v>
      </c>
      <c r="B863" t="s">
        <v>48</v>
      </c>
      <c r="C863" t="s">
        <v>993</v>
      </c>
      <c r="D863" t="s">
        <v>18</v>
      </c>
      <c r="E863">
        <v>10</v>
      </c>
      <c r="F863">
        <v>0.14929415285587311</v>
      </c>
    </row>
    <row r="864" spans="1:6">
      <c r="A864" t="s">
        <v>994</v>
      </c>
      <c r="B864" t="s">
        <v>7</v>
      </c>
      <c r="C864" t="s">
        <v>309</v>
      </c>
      <c r="D864" t="s">
        <v>50</v>
      </c>
      <c r="E864">
        <v>78</v>
      </c>
      <c r="F864">
        <v>0.15648522973060611</v>
      </c>
    </row>
    <row r="865" spans="1:6">
      <c r="A865" t="s">
        <v>994</v>
      </c>
      <c r="B865" t="s">
        <v>7</v>
      </c>
      <c r="C865" t="s">
        <v>995</v>
      </c>
      <c r="D865" t="s">
        <v>9</v>
      </c>
      <c r="E865">
        <v>58</v>
      </c>
      <c r="F865">
        <v>0.1967737078666687</v>
      </c>
    </row>
    <row r="866" spans="1:6">
      <c r="A866" t="s">
        <v>994</v>
      </c>
      <c r="B866" t="s">
        <v>7</v>
      </c>
      <c r="C866" t="s">
        <v>996</v>
      </c>
      <c r="D866" t="s">
        <v>9</v>
      </c>
      <c r="E866">
        <v>58</v>
      </c>
      <c r="F866">
        <v>0.119318887591362</v>
      </c>
    </row>
    <row r="867" spans="1:6">
      <c r="A867" t="s">
        <v>997</v>
      </c>
      <c r="B867" t="s">
        <v>48</v>
      </c>
      <c r="C867" t="s">
        <v>243</v>
      </c>
      <c r="D867" t="s">
        <v>718</v>
      </c>
      <c r="E867">
        <v>5</v>
      </c>
      <c r="F867">
        <v>0.1166550368070602</v>
      </c>
    </row>
    <row r="868" spans="1:6">
      <c r="A868" t="s">
        <v>997</v>
      </c>
      <c r="B868" t="s">
        <v>48</v>
      </c>
      <c r="C868" t="s">
        <v>706</v>
      </c>
      <c r="D868" t="s">
        <v>12</v>
      </c>
      <c r="E868">
        <v>41</v>
      </c>
      <c r="F868">
        <v>0.16139419376850131</v>
      </c>
    </row>
    <row r="869" spans="1:6">
      <c r="A869" t="s">
        <v>997</v>
      </c>
      <c r="B869" t="s">
        <v>48</v>
      </c>
      <c r="C869" t="s">
        <v>706</v>
      </c>
      <c r="D869" t="s">
        <v>300</v>
      </c>
      <c r="E869">
        <v>9</v>
      </c>
      <c r="F869">
        <v>0.12600234150886541</v>
      </c>
    </row>
    <row r="870" spans="1:6">
      <c r="A870" t="s">
        <v>511</v>
      </c>
      <c r="B870" t="s">
        <v>48</v>
      </c>
      <c r="C870" t="s">
        <v>243</v>
      </c>
      <c r="D870" t="s">
        <v>244</v>
      </c>
      <c r="E870">
        <v>3</v>
      </c>
      <c r="F870">
        <v>0.16499936580657959</v>
      </c>
    </row>
    <row r="871" spans="1:6">
      <c r="A871" t="s">
        <v>511</v>
      </c>
      <c r="B871" t="s">
        <v>48</v>
      </c>
      <c r="C871" t="s">
        <v>639</v>
      </c>
      <c r="D871" t="s">
        <v>156</v>
      </c>
      <c r="E871">
        <v>8</v>
      </c>
      <c r="F871">
        <v>-2.0227117463946339E-2</v>
      </c>
    </row>
    <row r="872" spans="1:6">
      <c r="A872" t="s">
        <v>511</v>
      </c>
      <c r="B872" t="s">
        <v>48</v>
      </c>
      <c r="C872" t="s">
        <v>756</v>
      </c>
      <c r="D872" t="s">
        <v>52</v>
      </c>
      <c r="E872">
        <v>57</v>
      </c>
      <c r="F872">
        <v>0.15660431981086731</v>
      </c>
    </row>
    <row r="873" spans="1:6">
      <c r="A873" t="s">
        <v>998</v>
      </c>
      <c r="B873" t="s">
        <v>7</v>
      </c>
      <c r="C873" t="s">
        <v>984</v>
      </c>
      <c r="D873" t="s">
        <v>450</v>
      </c>
      <c r="E873">
        <v>2</v>
      </c>
      <c r="F873">
        <v>6.2635764479637146E-2</v>
      </c>
    </row>
    <row r="874" spans="1:6">
      <c r="A874" t="s">
        <v>998</v>
      </c>
      <c r="B874" t="s">
        <v>7</v>
      </c>
      <c r="C874" t="s">
        <v>999</v>
      </c>
      <c r="D874" t="s">
        <v>9</v>
      </c>
      <c r="E874">
        <v>58</v>
      </c>
      <c r="F874">
        <v>1.5664000064134601E-2</v>
      </c>
    </row>
    <row r="875" spans="1:6">
      <c r="A875" t="s">
        <v>1000</v>
      </c>
      <c r="B875" t="s">
        <v>7</v>
      </c>
      <c r="C875" t="s">
        <v>723</v>
      </c>
      <c r="D875" t="s">
        <v>9</v>
      </c>
      <c r="E875">
        <v>58</v>
      </c>
      <c r="F875">
        <v>8.9804619550704956E-2</v>
      </c>
    </row>
    <row r="876" spans="1:6">
      <c r="A876" t="s">
        <v>1001</v>
      </c>
      <c r="B876" t="s">
        <v>7</v>
      </c>
      <c r="C876" t="s">
        <v>298</v>
      </c>
      <c r="D876" t="s">
        <v>38</v>
      </c>
      <c r="E876">
        <v>49</v>
      </c>
      <c r="F876">
        <v>0.3768717348575592</v>
      </c>
    </row>
    <row r="877" spans="1:6">
      <c r="A877" t="s">
        <v>1002</v>
      </c>
      <c r="B877" t="s">
        <v>7</v>
      </c>
      <c r="C877" t="s">
        <v>268</v>
      </c>
      <c r="D877" t="s">
        <v>38</v>
      </c>
      <c r="E877">
        <v>49</v>
      </c>
      <c r="F877">
        <v>0.2104070633649826</v>
      </c>
    </row>
    <row r="878" spans="1:6">
      <c r="A878" t="s">
        <v>1002</v>
      </c>
      <c r="B878" t="s">
        <v>7</v>
      </c>
      <c r="C878" t="s">
        <v>114</v>
      </c>
      <c r="D878" t="s">
        <v>38</v>
      </c>
      <c r="E878">
        <v>49</v>
      </c>
      <c r="F878">
        <v>6.6058754920959473E-2</v>
      </c>
    </row>
    <row r="879" spans="1:6">
      <c r="A879" t="s">
        <v>1002</v>
      </c>
      <c r="B879" t="s">
        <v>7</v>
      </c>
      <c r="C879" t="s">
        <v>100</v>
      </c>
      <c r="D879" t="s">
        <v>38</v>
      </c>
      <c r="E879">
        <v>49</v>
      </c>
      <c r="F879">
        <v>5.645187571644783E-2</v>
      </c>
    </row>
    <row r="880" spans="1:6">
      <c r="A880" t="s">
        <v>1002</v>
      </c>
      <c r="B880" t="s">
        <v>7</v>
      </c>
      <c r="C880" t="s">
        <v>1003</v>
      </c>
      <c r="D880" t="s">
        <v>12</v>
      </c>
      <c r="E880">
        <v>41</v>
      </c>
      <c r="F880">
        <v>-1.567204482853413E-2</v>
      </c>
    </row>
    <row r="881" spans="1:6">
      <c r="A881" t="s">
        <v>1002</v>
      </c>
      <c r="B881" t="s">
        <v>7</v>
      </c>
      <c r="C881" t="s">
        <v>555</v>
      </c>
      <c r="D881" t="s">
        <v>142</v>
      </c>
      <c r="E881">
        <v>6</v>
      </c>
      <c r="F881">
        <v>0.20577982068061829</v>
      </c>
    </row>
    <row r="882" spans="1:6">
      <c r="A882" t="s">
        <v>1002</v>
      </c>
      <c r="B882" t="s">
        <v>7</v>
      </c>
      <c r="C882" t="s">
        <v>350</v>
      </c>
      <c r="D882" t="s">
        <v>50</v>
      </c>
      <c r="E882">
        <v>78</v>
      </c>
      <c r="F882">
        <v>6.1598725616931922E-2</v>
      </c>
    </row>
    <row r="883" spans="1:6">
      <c r="A883" t="s">
        <v>1002</v>
      </c>
      <c r="B883" t="s">
        <v>7</v>
      </c>
      <c r="C883" t="s">
        <v>587</v>
      </c>
      <c r="D883" t="s">
        <v>14</v>
      </c>
      <c r="E883">
        <v>18</v>
      </c>
      <c r="F883">
        <v>4.5546643435955048E-2</v>
      </c>
    </row>
    <row r="884" spans="1:6">
      <c r="A884" t="s">
        <v>1002</v>
      </c>
      <c r="B884" t="s">
        <v>7</v>
      </c>
      <c r="C884" t="s">
        <v>869</v>
      </c>
      <c r="D884" t="s">
        <v>117</v>
      </c>
      <c r="E884">
        <v>3</v>
      </c>
      <c r="F884">
        <v>9.6023522317409515E-2</v>
      </c>
    </row>
    <row r="885" spans="1:6">
      <c r="A885" t="s">
        <v>1002</v>
      </c>
      <c r="B885" t="s">
        <v>7</v>
      </c>
      <c r="C885" t="s">
        <v>468</v>
      </c>
      <c r="D885" t="s">
        <v>9</v>
      </c>
      <c r="E885">
        <v>58</v>
      </c>
      <c r="F885">
        <v>0.13933591544628141</v>
      </c>
    </row>
    <row r="886" spans="1:6">
      <c r="A886" t="s">
        <v>1002</v>
      </c>
      <c r="B886" t="s">
        <v>7</v>
      </c>
      <c r="C886" t="s">
        <v>179</v>
      </c>
      <c r="D886" t="s">
        <v>9</v>
      </c>
      <c r="E886">
        <v>58</v>
      </c>
      <c r="F886">
        <v>6.8892374634742737E-2</v>
      </c>
    </row>
    <row r="887" spans="1:6">
      <c r="A887" t="s">
        <v>1002</v>
      </c>
      <c r="B887" t="s">
        <v>7</v>
      </c>
      <c r="C887" t="s">
        <v>467</v>
      </c>
      <c r="D887" t="s">
        <v>9</v>
      </c>
      <c r="E887">
        <v>58</v>
      </c>
      <c r="F887">
        <v>2.4066530168056492E-2</v>
      </c>
    </row>
    <row r="888" spans="1:6">
      <c r="A888" t="s">
        <v>1002</v>
      </c>
      <c r="B888" t="s">
        <v>7</v>
      </c>
      <c r="C888" t="s">
        <v>1004</v>
      </c>
      <c r="D888" t="s">
        <v>177</v>
      </c>
      <c r="E888">
        <v>16</v>
      </c>
      <c r="F888">
        <v>6.988256424665451E-2</v>
      </c>
    </row>
    <row r="889" spans="1:6">
      <c r="A889" t="s">
        <v>1002</v>
      </c>
      <c r="B889" t="s">
        <v>48</v>
      </c>
      <c r="C889" t="s">
        <v>953</v>
      </c>
      <c r="D889" t="s">
        <v>1005</v>
      </c>
      <c r="E889">
        <v>2</v>
      </c>
      <c r="F889">
        <v>0.10366577655076981</v>
      </c>
    </row>
    <row r="890" spans="1:6">
      <c r="A890" t="s">
        <v>1002</v>
      </c>
      <c r="B890" t="s">
        <v>48</v>
      </c>
      <c r="C890" t="s">
        <v>1006</v>
      </c>
      <c r="D890" t="s">
        <v>29</v>
      </c>
      <c r="E890">
        <v>6</v>
      </c>
      <c r="F890">
        <v>0.17385685443878171</v>
      </c>
    </row>
    <row r="891" spans="1:6">
      <c r="A891" t="s">
        <v>1002</v>
      </c>
      <c r="B891" t="s">
        <v>48</v>
      </c>
      <c r="C891" t="s">
        <v>28</v>
      </c>
      <c r="D891" t="s">
        <v>29</v>
      </c>
      <c r="E891">
        <v>6</v>
      </c>
      <c r="F891">
        <v>6.3861794769763947E-2</v>
      </c>
    </row>
    <row r="892" spans="1:6">
      <c r="A892" t="s">
        <v>1002</v>
      </c>
      <c r="B892" t="s">
        <v>48</v>
      </c>
      <c r="C892" t="s">
        <v>1007</v>
      </c>
      <c r="D892" t="s">
        <v>342</v>
      </c>
      <c r="E892">
        <v>14</v>
      </c>
      <c r="F892">
        <v>0.13565002381801611</v>
      </c>
    </row>
    <row r="893" spans="1:6">
      <c r="A893" t="s">
        <v>1002</v>
      </c>
      <c r="B893" t="s">
        <v>48</v>
      </c>
      <c r="C893" t="s">
        <v>1008</v>
      </c>
      <c r="D893" t="s">
        <v>342</v>
      </c>
      <c r="E893">
        <v>14</v>
      </c>
      <c r="F893">
        <v>6.6258728504180908E-2</v>
      </c>
    </row>
    <row r="894" spans="1:6">
      <c r="A894" t="s">
        <v>1009</v>
      </c>
      <c r="B894" t="s">
        <v>7</v>
      </c>
      <c r="C894" t="s">
        <v>267</v>
      </c>
      <c r="D894" t="s">
        <v>38</v>
      </c>
      <c r="E894">
        <v>49</v>
      </c>
      <c r="F894">
        <v>0.17932762205600741</v>
      </c>
    </row>
    <row r="895" spans="1:6">
      <c r="A895" t="s">
        <v>232</v>
      </c>
      <c r="B895" t="s">
        <v>48</v>
      </c>
      <c r="C895" t="s">
        <v>711</v>
      </c>
      <c r="D895" t="s">
        <v>50</v>
      </c>
      <c r="E895">
        <v>78</v>
      </c>
      <c r="F895">
        <v>0.2405989468097687</v>
      </c>
    </row>
    <row r="896" spans="1:6">
      <c r="A896" t="s">
        <v>232</v>
      </c>
      <c r="B896" t="s">
        <v>48</v>
      </c>
      <c r="C896" t="s">
        <v>953</v>
      </c>
      <c r="D896" t="s">
        <v>96</v>
      </c>
      <c r="E896">
        <v>43</v>
      </c>
      <c r="F896">
        <v>0.14857681095600131</v>
      </c>
    </row>
    <row r="897" spans="1:6">
      <c r="A897" t="s">
        <v>1010</v>
      </c>
      <c r="B897" t="s">
        <v>7</v>
      </c>
      <c r="C897" t="s">
        <v>721</v>
      </c>
      <c r="D897" t="s">
        <v>38</v>
      </c>
      <c r="E897">
        <v>49</v>
      </c>
      <c r="F897">
        <v>0.29093953967094421</v>
      </c>
    </row>
    <row r="898" spans="1:6">
      <c r="A898" t="s">
        <v>1010</v>
      </c>
      <c r="B898" t="s">
        <v>7</v>
      </c>
      <c r="C898" t="s">
        <v>365</v>
      </c>
      <c r="D898" t="s">
        <v>362</v>
      </c>
      <c r="E898">
        <v>4</v>
      </c>
      <c r="F898">
        <v>0.12568026781082151</v>
      </c>
    </row>
    <row r="899" spans="1:6">
      <c r="A899" t="s">
        <v>1011</v>
      </c>
      <c r="B899" t="s">
        <v>7</v>
      </c>
      <c r="C899" t="s">
        <v>302</v>
      </c>
      <c r="D899" t="s">
        <v>96</v>
      </c>
      <c r="E899">
        <v>43</v>
      </c>
      <c r="F899">
        <v>0.16551877558231351</v>
      </c>
    </row>
    <row r="900" spans="1:6">
      <c r="A900" t="s">
        <v>1011</v>
      </c>
      <c r="B900" t="s">
        <v>7</v>
      </c>
      <c r="C900" t="s">
        <v>939</v>
      </c>
      <c r="D900" t="s">
        <v>96</v>
      </c>
      <c r="E900">
        <v>43</v>
      </c>
      <c r="F900">
        <v>4.6546626836061478E-2</v>
      </c>
    </row>
    <row r="901" spans="1:6">
      <c r="A901" t="s">
        <v>1012</v>
      </c>
      <c r="B901" t="s">
        <v>48</v>
      </c>
      <c r="C901" t="s">
        <v>1013</v>
      </c>
      <c r="D901" t="s">
        <v>50</v>
      </c>
      <c r="E901">
        <v>78</v>
      </c>
      <c r="F901">
        <v>0.117360882461071</v>
      </c>
    </row>
    <row r="902" spans="1:6">
      <c r="A902" t="s">
        <v>1014</v>
      </c>
      <c r="B902" t="s">
        <v>7</v>
      </c>
      <c r="C902" t="s">
        <v>722</v>
      </c>
      <c r="D902" t="s">
        <v>38</v>
      </c>
      <c r="E902">
        <v>49</v>
      </c>
      <c r="F902">
        <v>0.26565688848495478</v>
      </c>
    </row>
    <row r="903" spans="1:6">
      <c r="A903" t="s">
        <v>1014</v>
      </c>
      <c r="B903" t="s">
        <v>7</v>
      </c>
      <c r="C903" t="s">
        <v>1015</v>
      </c>
      <c r="D903" t="s">
        <v>38</v>
      </c>
      <c r="E903">
        <v>49</v>
      </c>
      <c r="F903">
        <v>0.20677720010280609</v>
      </c>
    </row>
    <row r="904" spans="1:6">
      <c r="A904" t="s">
        <v>1014</v>
      </c>
      <c r="B904" t="s">
        <v>7</v>
      </c>
      <c r="C904" t="s">
        <v>1016</v>
      </c>
      <c r="D904" t="s">
        <v>61</v>
      </c>
      <c r="E904">
        <v>9</v>
      </c>
      <c r="F904">
        <v>0.1352349519729614</v>
      </c>
    </row>
    <row r="905" spans="1:6">
      <c r="A905" t="s">
        <v>1014</v>
      </c>
      <c r="B905" t="s">
        <v>48</v>
      </c>
      <c r="C905" t="s">
        <v>405</v>
      </c>
      <c r="D905" t="s">
        <v>52</v>
      </c>
      <c r="E905">
        <v>57</v>
      </c>
      <c r="F905">
        <v>0.18857124447822571</v>
      </c>
    </row>
    <row r="906" spans="1:6">
      <c r="A906" t="s">
        <v>1017</v>
      </c>
      <c r="B906" t="s">
        <v>48</v>
      </c>
      <c r="C906" t="s">
        <v>1018</v>
      </c>
      <c r="D906" t="s">
        <v>52</v>
      </c>
      <c r="E906">
        <v>57</v>
      </c>
      <c r="F906">
        <v>0.13132581114768979</v>
      </c>
    </row>
    <row r="907" spans="1:6">
      <c r="A907" t="s">
        <v>1019</v>
      </c>
      <c r="B907" t="s">
        <v>48</v>
      </c>
      <c r="C907" t="s">
        <v>1020</v>
      </c>
      <c r="D907" t="s">
        <v>183</v>
      </c>
      <c r="E907">
        <v>14</v>
      </c>
      <c r="F907">
        <v>0.17393460869789121</v>
      </c>
    </row>
    <row r="908" spans="1:6">
      <c r="A908" t="s">
        <v>1019</v>
      </c>
      <c r="B908" t="s">
        <v>48</v>
      </c>
      <c r="C908" t="s">
        <v>1021</v>
      </c>
      <c r="D908" t="s">
        <v>96</v>
      </c>
      <c r="E908">
        <v>43</v>
      </c>
      <c r="F908">
        <v>0.19747693836689001</v>
      </c>
    </row>
    <row r="909" spans="1:6">
      <c r="A909" t="s">
        <v>1019</v>
      </c>
      <c r="B909" t="s">
        <v>48</v>
      </c>
      <c r="C909" t="s">
        <v>1022</v>
      </c>
      <c r="D909" t="s">
        <v>18</v>
      </c>
      <c r="E909">
        <v>10</v>
      </c>
      <c r="F909">
        <v>0.3312511146068573</v>
      </c>
    </row>
    <row r="910" spans="1:6">
      <c r="A910" t="s">
        <v>1023</v>
      </c>
      <c r="B910" t="s">
        <v>48</v>
      </c>
      <c r="C910" t="s">
        <v>1024</v>
      </c>
      <c r="D910" t="s">
        <v>50</v>
      </c>
      <c r="E910">
        <v>78</v>
      </c>
      <c r="F910">
        <v>0.20095749199390411</v>
      </c>
    </row>
    <row r="911" spans="1:6">
      <c r="A911" t="s">
        <v>1023</v>
      </c>
      <c r="B911" t="s">
        <v>48</v>
      </c>
      <c r="C911" t="s">
        <v>1025</v>
      </c>
      <c r="D911" t="s">
        <v>52</v>
      </c>
      <c r="E911">
        <v>57</v>
      </c>
      <c r="F911">
        <v>0.123202346265316</v>
      </c>
    </row>
    <row r="912" spans="1:6">
      <c r="A912" t="s">
        <v>74</v>
      </c>
      <c r="B912" t="s">
        <v>7</v>
      </c>
      <c r="C912" t="s">
        <v>509</v>
      </c>
      <c r="D912" t="s">
        <v>244</v>
      </c>
      <c r="E912">
        <v>3</v>
      </c>
      <c r="F912">
        <v>4.4890046119689941E-2</v>
      </c>
    </row>
    <row r="913" spans="1:8">
      <c r="A913" t="s">
        <v>1026</v>
      </c>
      <c r="B913" t="s">
        <v>48</v>
      </c>
      <c r="C913" t="s">
        <v>499</v>
      </c>
      <c r="D913" t="s">
        <v>50</v>
      </c>
      <c r="E913">
        <v>78</v>
      </c>
      <c r="F913">
        <v>0.12389954924583441</v>
      </c>
    </row>
    <row r="914" spans="1:8">
      <c r="A914" t="s">
        <v>1027</v>
      </c>
      <c r="B914" t="s">
        <v>7</v>
      </c>
      <c r="C914" t="s">
        <v>909</v>
      </c>
      <c r="D914" t="s">
        <v>9</v>
      </c>
      <c r="E914">
        <v>58</v>
      </c>
      <c r="F914">
        <v>7.1802198886871338E-2</v>
      </c>
    </row>
    <row r="915" spans="1:8">
      <c r="A915" t="s">
        <v>22</v>
      </c>
      <c r="B915" t="s">
        <v>7</v>
      </c>
      <c r="C915" t="s">
        <v>1028</v>
      </c>
      <c r="D915" t="s">
        <v>61</v>
      </c>
      <c r="E915">
        <v>9</v>
      </c>
      <c r="F915">
        <v>0.1064988374710083</v>
      </c>
    </row>
    <row r="916" spans="1:8">
      <c r="A916" t="s">
        <v>22</v>
      </c>
      <c r="B916" t="s">
        <v>48</v>
      </c>
      <c r="C916" t="s">
        <v>270</v>
      </c>
      <c r="D916" t="s">
        <v>108</v>
      </c>
      <c r="E916">
        <v>40</v>
      </c>
      <c r="F916">
        <v>0.30845069885253912</v>
      </c>
    </row>
    <row r="917" spans="1:8">
      <c r="A917" t="s">
        <v>22</v>
      </c>
      <c r="B917" t="s">
        <v>48</v>
      </c>
      <c r="C917" t="s">
        <v>712</v>
      </c>
      <c r="D917" t="s">
        <v>50</v>
      </c>
      <c r="E917">
        <v>78</v>
      </c>
      <c r="F917">
        <v>0.34780186414718628</v>
      </c>
    </row>
    <row r="918" spans="1:8">
      <c r="A918" t="s">
        <v>22</v>
      </c>
      <c r="B918" t="s">
        <v>48</v>
      </c>
      <c r="C918" t="s">
        <v>757</v>
      </c>
      <c r="D918" t="s">
        <v>52</v>
      </c>
      <c r="E918">
        <v>57</v>
      </c>
      <c r="F918">
        <v>0.18420496582984919</v>
      </c>
    </row>
    <row r="919" spans="1:8">
      <c r="A919" t="s">
        <v>1029</v>
      </c>
      <c r="B919" t="s">
        <v>48</v>
      </c>
      <c r="C919" t="s">
        <v>1030</v>
      </c>
      <c r="D919" t="s">
        <v>617</v>
      </c>
      <c r="E919">
        <v>7</v>
      </c>
      <c r="F919">
        <v>0.31955987215042109</v>
      </c>
    </row>
    <row r="920" spans="1:8">
      <c r="A920" t="s">
        <v>1031</v>
      </c>
      <c r="B920" t="s">
        <v>7</v>
      </c>
      <c r="C920" t="s">
        <v>1032</v>
      </c>
      <c r="D920" t="s">
        <v>332</v>
      </c>
      <c r="E920">
        <v>4</v>
      </c>
      <c r="F920">
        <v>0.45328190922737122</v>
      </c>
      <c r="G920">
        <v>1</v>
      </c>
      <c r="H920" t="s">
        <v>1353</v>
      </c>
    </row>
    <row r="921" spans="1:8">
      <c r="A921" t="s">
        <v>1033</v>
      </c>
      <c r="B921" t="s">
        <v>7</v>
      </c>
      <c r="C921" t="s">
        <v>451</v>
      </c>
      <c r="D921" t="s">
        <v>450</v>
      </c>
      <c r="E921">
        <v>2</v>
      </c>
      <c r="F921">
        <v>0.28529536724090582</v>
      </c>
    </row>
    <row r="922" spans="1:8">
      <c r="A922" t="s">
        <v>1033</v>
      </c>
      <c r="B922" t="s">
        <v>7</v>
      </c>
      <c r="C922" t="s">
        <v>420</v>
      </c>
      <c r="D922" t="s">
        <v>50</v>
      </c>
      <c r="E922">
        <v>78</v>
      </c>
      <c r="F922">
        <v>0.14503063261508939</v>
      </c>
    </row>
    <row r="923" spans="1:8">
      <c r="A923" t="s">
        <v>1033</v>
      </c>
      <c r="B923" t="s">
        <v>7</v>
      </c>
      <c r="C923" t="s">
        <v>422</v>
      </c>
      <c r="D923" t="s">
        <v>50</v>
      </c>
      <c r="E923">
        <v>78</v>
      </c>
      <c r="F923">
        <v>0.13102203607559201</v>
      </c>
    </row>
    <row r="924" spans="1:8">
      <c r="A924" t="s">
        <v>1033</v>
      </c>
      <c r="B924" t="s">
        <v>7</v>
      </c>
      <c r="C924" t="s">
        <v>1034</v>
      </c>
      <c r="D924" t="s">
        <v>687</v>
      </c>
      <c r="E924">
        <v>4</v>
      </c>
      <c r="F924">
        <v>0.38646477460861212</v>
      </c>
    </row>
    <row r="925" spans="1:8">
      <c r="A925" t="s">
        <v>1033</v>
      </c>
      <c r="B925" t="s">
        <v>7</v>
      </c>
      <c r="C925" t="s">
        <v>451</v>
      </c>
      <c r="D925" t="s">
        <v>9</v>
      </c>
      <c r="E925">
        <v>58</v>
      </c>
      <c r="F925">
        <v>5.0065517425537109E-2</v>
      </c>
    </row>
    <row r="926" spans="1:8">
      <c r="A926" t="s">
        <v>1033</v>
      </c>
      <c r="B926" t="s">
        <v>7</v>
      </c>
      <c r="C926" t="s">
        <v>705</v>
      </c>
      <c r="D926" t="s">
        <v>105</v>
      </c>
      <c r="E926">
        <v>17</v>
      </c>
      <c r="F926">
        <v>8.5689947009086609E-2</v>
      </c>
    </row>
    <row r="927" spans="1:8">
      <c r="A927" t="s">
        <v>1035</v>
      </c>
      <c r="B927" t="s">
        <v>48</v>
      </c>
      <c r="C927" t="s">
        <v>688</v>
      </c>
      <c r="D927" t="s">
        <v>9</v>
      </c>
      <c r="E927">
        <v>58</v>
      </c>
      <c r="F927">
        <v>7.6889246702194214E-2</v>
      </c>
    </row>
    <row r="928" spans="1:8">
      <c r="A928" t="s">
        <v>1035</v>
      </c>
      <c r="B928" t="s">
        <v>48</v>
      </c>
      <c r="C928" t="s">
        <v>688</v>
      </c>
      <c r="D928" t="s">
        <v>105</v>
      </c>
      <c r="E928">
        <v>17</v>
      </c>
      <c r="F928">
        <v>0.13794511556625369</v>
      </c>
    </row>
    <row r="929" spans="1:8">
      <c r="A929" t="s">
        <v>1036</v>
      </c>
      <c r="B929" t="s">
        <v>7</v>
      </c>
      <c r="C929" t="s">
        <v>1037</v>
      </c>
      <c r="D929" t="s">
        <v>177</v>
      </c>
      <c r="E929">
        <v>16</v>
      </c>
      <c r="F929">
        <v>0.15195396542549131</v>
      </c>
    </row>
    <row r="930" spans="1:8">
      <c r="A930" t="s">
        <v>1036</v>
      </c>
      <c r="B930" t="s">
        <v>48</v>
      </c>
      <c r="C930" t="s">
        <v>1038</v>
      </c>
      <c r="D930" t="s">
        <v>134</v>
      </c>
      <c r="E930">
        <v>10</v>
      </c>
      <c r="F930">
        <v>0.14383500814437869</v>
      </c>
    </row>
    <row r="931" spans="1:8">
      <c r="A931" t="s">
        <v>1036</v>
      </c>
      <c r="B931" t="s">
        <v>48</v>
      </c>
      <c r="C931" t="s">
        <v>102</v>
      </c>
      <c r="D931" t="s">
        <v>142</v>
      </c>
      <c r="E931">
        <v>6</v>
      </c>
      <c r="F931">
        <v>3.5631828010082238E-2</v>
      </c>
    </row>
    <row r="932" spans="1:8">
      <c r="A932" t="s">
        <v>1036</v>
      </c>
      <c r="B932" t="s">
        <v>48</v>
      </c>
      <c r="C932" t="s">
        <v>1039</v>
      </c>
      <c r="D932" t="s">
        <v>74</v>
      </c>
      <c r="E932">
        <v>12</v>
      </c>
      <c r="F932">
        <v>0.2115631848573685</v>
      </c>
    </row>
    <row r="933" spans="1:8">
      <c r="A933" t="s">
        <v>1036</v>
      </c>
      <c r="B933" t="s">
        <v>48</v>
      </c>
      <c r="C933" t="s">
        <v>1040</v>
      </c>
      <c r="D933" t="s">
        <v>22</v>
      </c>
      <c r="E933">
        <v>33</v>
      </c>
      <c r="F933">
        <v>0.28744596242904658</v>
      </c>
    </row>
    <row r="934" spans="1:8">
      <c r="A934" t="s">
        <v>1041</v>
      </c>
      <c r="B934" t="s">
        <v>7</v>
      </c>
      <c r="C934" t="s">
        <v>1042</v>
      </c>
      <c r="D934" t="s">
        <v>135</v>
      </c>
      <c r="E934">
        <v>3</v>
      </c>
      <c r="F934">
        <v>0.52315652370452881</v>
      </c>
      <c r="G934">
        <v>1</v>
      </c>
      <c r="H934" t="s">
        <v>1336</v>
      </c>
    </row>
    <row r="935" spans="1:8">
      <c r="A935" t="s">
        <v>102</v>
      </c>
      <c r="B935" t="s">
        <v>7</v>
      </c>
      <c r="C935" t="s">
        <v>136</v>
      </c>
      <c r="D935" t="s">
        <v>135</v>
      </c>
      <c r="E935">
        <v>3</v>
      </c>
      <c r="F935">
        <v>0.39234533905982971</v>
      </c>
      <c r="G935">
        <v>1</v>
      </c>
      <c r="H935" t="s">
        <v>1336</v>
      </c>
    </row>
    <row r="936" spans="1:8">
      <c r="A936" t="s">
        <v>102</v>
      </c>
      <c r="B936" t="s">
        <v>7</v>
      </c>
      <c r="C936" t="s">
        <v>125</v>
      </c>
      <c r="D936" t="s">
        <v>126</v>
      </c>
      <c r="E936">
        <v>4</v>
      </c>
      <c r="F936">
        <v>2.302243746817112E-2</v>
      </c>
      <c r="G936">
        <v>0</v>
      </c>
    </row>
    <row r="937" spans="1:8">
      <c r="A937" t="s">
        <v>102</v>
      </c>
      <c r="B937" t="s">
        <v>7</v>
      </c>
      <c r="C937" t="s">
        <v>1043</v>
      </c>
      <c r="D937" t="s">
        <v>69</v>
      </c>
      <c r="E937">
        <v>5</v>
      </c>
      <c r="F937">
        <v>0.35378506779670721</v>
      </c>
      <c r="G937">
        <v>1</v>
      </c>
      <c r="H937" t="s">
        <v>1336</v>
      </c>
    </row>
    <row r="938" spans="1:8" ht="18">
      <c r="A938" t="s">
        <v>1044</v>
      </c>
      <c r="B938" t="s">
        <v>7</v>
      </c>
      <c r="C938" s="3" t="s">
        <v>1385</v>
      </c>
      <c r="D938" s="3" t="s">
        <v>1357</v>
      </c>
      <c r="E938">
        <v>6</v>
      </c>
      <c r="F938">
        <v>0.33103325963020319</v>
      </c>
      <c r="G938">
        <v>1</v>
      </c>
      <c r="H938" t="s">
        <v>1353</v>
      </c>
    </row>
    <row r="939" spans="1:8">
      <c r="A939" t="s">
        <v>1045</v>
      </c>
      <c r="B939" t="s">
        <v>48</v>
      </c>
      <c r="C939" t="s">
        <v>1046</v>
      </c>
      <c r="D939" t="s">
        <v>38</v>
      </c>
      <c r="E939">
        <v>49</v>
      </c>
      <c r="F939">
        <v>0.3215385377407074</v>
      </c>
    </row>
    <row r="940" spans="1:8">
      <c r="A940" t="s">
        <v>1045</v>
      </c>
      <c r="B940" t="s">
        <v>48</v>
      </c>
      <c r="C940" t="s">
        <v>1047</v>
      </c>
      <c r="D940" t="s">
        <v>212</v>
      </c>
      <c r="E940">
        <v>5</v>
      </c>
      <c r="F940">
        <v>0.1109115704894066</v>
      </c>
    </row>
    <row r="941" spans="1:8">
      <c r="A941" t="s">
        <v>1045</v>
      </c>
      <c r="B941" t="s">
        <v>48</v>
      </c>
      <c r="C941" t="s">
        <v>1048</v>
      </c>
      <c r="D941" t="s">
        <v>50</v>
      </c>
      <c r="E941">
        <v>78</v>
      </c>
      <c r="F941">
        <v>0.1504353582859039</v>
      </c>
    </row>
    <row r="942" spans="1:8">
      <c r="A942" t="s">
        <v>1045</v>
      </c>
      <c r="B942" t="s">
        <v>48</v>
      </c>
      <c r="C942" t="s">
        <v>989</v>
      </c>
      <c r="D942" t="s">
        <v>50</v>
      </c>
      <c r="E942">
        <v>78</v>
      </c>
      <c r="F942">
        <v>9.2247672379016876E-2</v>
      </c>
    </row>
    <row r="943" spans="1:8">
      <c r="A943" t="s">
        <v>1045</v>
      </c>
      <c r="B943" t="s">
        <v>48</v>
      </c>
      <c r="C943" t="s">
        <v>1049</v>
      </c>
      <c r="D943" t="s">
        <v>652</v>
      </c>
      <c r="E943">
        <v>3</v>
      </c>
      <c r="F943">
        <v>0.27938884496688843</v>
      </c>
    </row>
    <row r="944" spans="1:8">
      <c r="A944" t="s">
        <v>1045</v>
      </c>
      <c r="B944" t="s">
        <v>48</v>
      </c>
      <c r="C944" t="s">
        <v>1050</v>
      </c>
      <c r="D944" t="s">
        <v>652</v>
      </c>
      <c r="E944">
        <v>3</v>
      </c>
      <c r="F944">
        <v>0.1175526455044746</v>
      </c>
    </row>
    <row r="945" spans="1:6">
      <c r="A945" t="s">
        <v>1051</v>
      </c>
      <c r="B945" t="s">
        <v>48</v>
      </c>
      <c r="C945" t="s">
        <v>1052</v>
      </c>
      <c r="D945" t="s">
        <v>643</v>
      </c>
      <c r="E945">
        <v>3</v>
      </c>
      <c r="F945">
        <v>6.2432996928691857E-2</v>
      </c>
    </row>
    <row r="946" spans="1:6">
      <c r="A946" t="s">
        <v>1048</v>
      </c>
      <c r="B946" t="s">
        <v>48</v>
      </c>
      <c r="C946" t="s">
        <v>989</v>
      </c>
      <c r="D946" t="s">
        <v>38</v>
      </c>
      <c r="E946">
        <v>49</v>
      </c>
      <c r="F946">
        <v>0.12687401473522189</v>
      </c>
    </row>
    <row r="947" spans="1:6">
      <c r="A947" t="s">
        <v>1048</v>
      </c>
      <c r="B947" t="s">
        <v>48</v>
      </c>
      <c r="C947" t="s">
        <v>989</v>
      </c>
      <c r="D947" t="s">
        <v>79</v>
      </c>
      <c r="E947">
        <v>16</v>
      </c>
      <c r="F947">
        <v>4.4713698327541351E-2</v>
      </c>
    </row>
    <row r="948" spans="1:6">
      <c r="A948" t="s">
        <v>1053</v>
      </c>
      <c r="B948" t="s">
        <v>48</v>
      </c>
      <c r="C948" t="s">
        <v>1054</v>
      </c>
      <c r="D948" t="s">
        <v>22</v>
      </c>
      <c r="E948">
        <v>33</v>
      </c>
      <c r="F948">
        <v>4.8253681510686867E-2</v>
      </c>
    </row>
    <row r="949" spans="1:6">
      <c r="A949" t="s">
        <v>1055</v>
      </c>
      <c r="B949" t="s">
        <v>7</v>
      </c>
      <c r="C949" t="s">
        <v>421</v>
      </c>
      <c r="D949" t="s">
        <v>50</v>
      </c>
      <c r="E949">
        <v>78</v>
      </c>
      <c r="F949">
        <v>0.13293829560279849</v>
      </c>
    </row>
    <row r="950" spans="1:6">
      <c r="A950" t="s">
        <v>1056</v>
      </c>
      <c r="B950" t="s">
        <v>7</v>
      </c>
      <c r="C950" t="s">
        <v>1057</v>
      </c>
      <c r="D950" t="s">
        <v>105</v>
      </c>
      <c r="E950">
        <v>17</v>
      </c>
      <c r="F950">
        <v>0.1020003333687782</v>
      </c>
    </row>
    <row r="951" spans="1:6">
      <c r="A951" t="s">
        <v>1058</v>
      </c>
      <c r="B951" t="s">
        <v>48</v>
      </c>
      <c r="C951" t="s">
        <v>1059</v>
      </c>
      <c r="D951" t="s">
        <v>177</v>
      </c>
      <c r="E951">
        <v>16</v>
      </c>
      <c r="F951">
        <v>0.297605961561203</v>
      </c>
    </row>
    <row r="952" spans="1:6">
      <c r="A952" t="s">
        <v>1060</v>
      </c>
      <c r="B952" t="s">
        <v>48</v>
      </c>
      <c r="C952" t="s">
        <v>778</v>
      </c>
      <c r="D952" t="s">
        <v>96</v>
      </c>
      <c r="E952">
        <v>43</v>
      </c>
      <c r="F952">
        <v>0.17212459444999689</v>
      </c>
    </row>
    <row r="953" spans="1:6">
      <c r="A953" t="s">
        <v>1061</v>
      </c>
      <c r="B953" t="s">
        <v>7</v>
      </c>
      <c r="C953" t="s">
        <v>1048</v>
      </c>
      <c r="D953" t="s">
        <v>50</v>
      </c>
      <c r="E953">
        <v>78</v>
      </c>
      <c r="F953">
        <v>0.1504353582859039</v>
      </c>
    </row>
    <row r="954" spans="1:6">
      <c r="A954" t="s">
        <v>1061</v>
      </c>
      <c r="B954" t="s">
        <v>7</v>
      </c>
      <c r="C954" t="s">
        <v>1062</v>
      </c>
      <c r="D954" t="s">
        <v>26</v>
      </c>
      <c r="E954">
        <v>13</v>
      </c>
      <c r="F954">
        <v>0.1740399748086929</v>
      </c>
    </row>
    <row r="955" spans="1:6">
      <c r="A955" t="s">
        <v>1061</v>
      </c>
      <c r="B955" t="s">
        <v>48</v>
      </c>
      <c r="C955" t="s">
        <v>1063</v>
      </c>
      <c r="D955" t="s">
        <v>342</v>
      </c>
      <c r="E955">
        <v>14</v>
      </c>
      <c r="F955">
        <v>0.27351996302604681</v>
      </c>
    </row>
    <row r="956" spans="1:6">
      <c r="A956" t="s">
        <v>1061</v>
      </c>
      <c r="B956" t="s">
        <v>48</v>
      </c>
      <c r="C956" t="s">
        <v>644</v>
      </c>
      <c r="D956" t="s">
        <v>82</v>
      </c>
      <c r="E956">
        <v>8</v>
      </c>
      <c r="F956">
        <v>7.4749939143657684E-2</v>
      </c>
    </row>
    <row r="957" spans="1:6">
      <c r="A957" t="s">
        <v>1064</v>
      </c>
      <c r="B957" t="s">
        <v>7</v>
      </c>
      <c r="C957" t="s">
        <v>324</v>
      </c>
      <c r="D957" t="s">
        <v>50</v>
      </c>
      <c r="E957">
        <v>78</v>
      </c>
      <c r="F957">
        <v>3.5477533936500549E-2</v>
      </c>
    </row>
    <row r="958" spans="1:6">
      <c r="A958" t="s">
        <v>1065</v>
      </c>
      <c r="B958" t="s">
        <v>7</v>
      </c>
      <c r="C958" t="s">
        <v>989</v>
      </c>
      <c r="D958" t="s">
        <v>50</v>
      </c>
      <c r="E958">
        <v>78</v>
      </c>
      <c r="F958">
        <v>9.2247672379016876E-2</v>
      </c>
    </row>
    <row r="959" spans="1:6">
      <c r="A959" t="s">
        <v>1066</v>
      </c>
      <c r="B959" t="s">
        <v>48</v>
      </c>
      <c r="C959" t="s">
        <v>1067</v>
      </c>
      <c r="D959" t="s">
        <v>108</v>
      </c>
      <c r="E959">
        <v>40</v>
      </c>
      <c r="F959">
        <v>8.8398784399032593E-2</v>
      </c>
    </row>
    <row r="960" spans="1:6">
      <c r="A960" t="s">
        <v>1068</v>
      </c>
      <c r="B960" t="s">
        <v>48</v>
      </c>
      <c r="C960" t="s">
        <v>1069</v>
      </c>
      <c r="D960" t="s">
        <v>754</v>
      </c>
      <c r="E960">
        <v>7</v>
      </c>
      <c r="F960">
        <v>0.34148851037025452</v>
      </c>
    </row>
    <row r="961" spans="1:6">
      <c r="A961" t="s">
        <v>1068</v>
      </c>
      <c r="B961" t="s">
        <v>48</v>
      </c>
      <c r="C961" t="s">
        <v>1070</v>
      </c>
      <c r="D961" t="s">
        <v>342</v>
      </c>
      <c r="E961">
        <v>14</v>
      </c>
      <c r="F961">
        <v>8.5594795644283295E-2</v>
      </c>
    </row>
    <row r="962" spans="1:6">
      <c r="A962" t="s">
        <v>1071</v>
      </c>
      <c r="B962" t="s">
        <v>7</v>
      </c>
      <c r="C962" t="s">
        <v>1072</v>
      </c>
      <c r="D962" t="s">
        <v>298</v>
      </c>
      <c r="E962">
        <v>6</v>
      </c>
      <c r="F962">
        <v>0.25605496764183039</v>
      </c>
    </row>
    <row r="963" spans="1:6">
      <c r="A963" t="s">
        <v>1073</v>
      </c>
      <c r="B963" t="s">
        <v>48</v>
      </c>
      <c r="C963" t="s">
        <v>948</v>
      </c>
      <c r="D963" t="s">
        <v>134</v>
      </c>
      <c r="E963">
        <v>10</v>
      </c>
      <c r="F963">
        <v>0.14026893675327301</v>
      </c>
    </row>
    <row r="964" spans="1:6">
      <c r="A964" t="s">
        <v>1074</v>
      </c>
      <c r="B964" t="s">
        <v>7</v>
      </c>
      <c r="C964" t="s">
        <v>576</v>
      </c>
      <c r="D964" t="s">
        <v>50</v>
      </c>
      <c r="E964">
        <v>78</v>
      </c>
      <c r="F964">
        <v>0.15071561932563779</v>
      </c>
    </row>
    <row r="965" spans="1:6">
      <c r="A965" t="s">
        <v>1075</v>
      </c>
      <c r="B965" t="s">
        <v>7</v>
      </c>
      <c r="C965" t="s">
        <v>1076</v>
      </c>
      <c r="D965" t="s">
        <v>298</v>
      </c>
      <c r="E965">
        <v>6</v>
      </c>
      <c r="F965">
        <v>0.27389496564865112</v>
      </c>
    </row>
    <row r="966" spans="1:6">
      <c r="A966" t="s">
        <v>1077</v>
      </c>
      <c r="B966" t="s">
        <v>48</v>
      </c>
      <c r="C966" t="s">
        <v>1078</v>
      </c>
      <c r="D966" t="s">
        <v>875</v>
      </c>
      <c r="E966">
        <v>2</v>
      </c>
      <c r="F966">
        <v>8.4673948585987091E-2</v>
      </c>
    </row>
    <row r="967" spans="1:6">
      <c r="A967" t="s">
        <v>1079</v>
      </c>
      <c r="B967" t="s">
        <v>7</v>
      </c>
      <c r="C967" t="s">
        <v>1052</v>
      </c>
      <c r="D967" t="s">
        <v>643</v>
      </c>
      <c r="E967">
        <v>3</v>
      </c>
      <c r="F967">
        <v>6.2432996928691857E-2</v>
      </c>
    </row>
    <row r="968" spans="1:6">
      <c r="A968" t="s">
        <v>1080</v>
      </c>
      <c r="B968" t="s">
        <v>7</v>
      </c>
      <c r="C968" t="s">
        <v>1081</v>
      </c>
      <c r="D968" t="s">
        <v>55</v>
      </c>
      <c r="E968">
        <v>7</v>
      </c>
      <c r="F968">
        <v>0.1607806384563446</v>
      </c>
    </row>
    <row r="969" spans="1:6">
      <c r="A969" t="s">
        <v>1080</v>
      </c>
      <c r="B969" t="s">
        <v>7</v>
      </c>
      <c r="C969" t="s">
        <v>1054</v>
      </c>
      <c r="D969" t="s">
        <v>22</v>
      </c>
      <c r="E969">
        <v>33</v>
      </c>
      <c r="F969">
        <v>4.8253681510686867E-2</v>
      </c>
    </row>
    <row r="970" spans="1:6">
      <c r="A970" t="s">
        <v>1082</v>
      </c>
      <c r="B970" t="s">
        <v>7</v>
      </c>
      <c r="C970" t="s">
        <v>1083</v>
      </c>
      <c r="D970" t="s">
        <v>906</v>
      </c>
      <c r="E970">
        <v>2</v>
      </c>
      <c r="F970">
        <v>0.31974342465400701</v>
      </c>
    </row>
    <row r="971" spans="1:6">
      <c r="A971" t="s">
        <v>1082</v>
      </c>
      <c r="B971" t="s">
        <v>7</v>
      </c>
      <c r="C971" t="s">
        <v>1046</v>
      </c>
      <c r="D971" t="s">
        <v>38</v>
      </c>
      <c r="E971">
        <v>49</v>
      </c>
      <c r="F971">
        <v>0.3215385377407074</v>
      </c>
    </row>
    <row r="972" spans="1:6">
      <c r="A972" t="s">
        <v>1082</v>
      </c>
      <c r="B972" t="s">
        <v>7</v>
      </c>
      <c r="C972" t="s">
        <v>1084</v>
      </c>
      <c r="D972" t="s">
        <v>14</v>
      </c>
      <c r="E972">
        <v>18</v>
      </c>
      <c r="F972">
        <v>0.24480836093425751</v>
      </c>
    </row>
    <row r="973" spans="1:6">
      <c r="A973" t="s">
        <v>1082</v>
      </c>
      <c r="B973" t="s">
        <v>7</v>
      </c>
      <c r="C973" t="s">
        <v>152</v>
      </c>
      <c r="D973" t="s">
        <v>14</v>
      </c>
      <c r="E973">
        <v>18</v>
      </c>
      <c r="F973">
        <v>0.14273653924465179</v>
      </c>
    </row>
    <row r="974" spans="1:6">
      <c r="A974" t="s">
        <v>1082</v>
      </c>
      <c r="B974" t="s">
        <v>7</v>
      </c>
      <c r="C974" t="s">
        <v>979</v>
      </c>
      <c r="D974" t="s">
        <v>967</v>
      </c>
      <c r="E974">
        <v>2</v>
      </c>
      <c r="F974">
        <v>9.7225770354270935E-2</v>
      </c>
    </row>
    <row r="975" spans="1:6">
      <c r="A975" t="s">
        <v>1082</v>
      </c>
      <c r="B975" t="s">
        <v>7</v>
      </c>
      <c r="C975" t="s">
        <v>98</v>
      </c>
      <c r="D975" t="s">
        <v>96</v>
      </c>
      <c r="E975">
        <v>43</v>
      </c>
      <c r="F975">
        <v>7.3372490704059601E-2</v>
      </c>
    </row>
    <row r="976" spans="1:6">
      <c r="A976" t="s">
        <v>1082</v>
      </c>
      <c r="B976" t="s">
        <v>48</v>
      </c>
      <c r="C976" t="s">
        <v>199</v>
      </c>
      <c r="D976" t="s">
        <v>38</v>
      </c>
      <c r="E976">
        <v>49</v>
      </c>
      <c r="F976">
        <v>0.20472630858421331</v>
      </c>
    </row>
    <row r="977" spans="1:8">
      <c r="A977" t="s">
        <v>1082</v>
      </c>
      <c r="B977" t="s">
        <v>48</v>
      </c>
      <c r="C977" t="s">
        <v>1085</v>
      </c>
      <c r="D977" t="s">
        <v>12</v>
      </c>
      <c r="E977">
        <v>41</v>
      </c>
      <c r="F977">
        <v>0.1846752613782883</v>
      </c>
    </row>
    <row r="978" spans="1:8">
      <c r="A978" t="s">
        <v>1082</v>
      </c>
      <c r="B978" t="s">
        <v>48</v>
      </c>
      <c r="C978" t="s">
        <v>1086</v>
      </c>
      <c r="D978" t="s">
        <v>359</v>
      </c>
      <c r="E978">
        <v>2</v>
      </c>
      <c r="F978">
        <v>0.21779920160770419</v>
      </c>
    </row>
    <row r="979" spans="1:8">
      <c r="A979" t="s">
        <v>1082</v>
      </c>
      <c r="B979" t="s">
        <v>48</v>
      </c>
      <c r="C979" t="s">
        <v>1087</v>
      </c>
      <c r="D979" t="s">
        <v>55</v>
      </c>
      <c r="E979">
        <v>7</v>
      </c>
      <c r="F979">
        <v>0.48740467429161072</v>
      </c>
      <c r="G979">
        <v>1</v>
      </c>
      <c r="H979" t="s">
        <v>1386</v>
      </c>
    </row>
    <row r="980" spans="1:8">
      <c r="A980" t="s">
        <v>1082</v>
      </c>
      <c r="B980" t="s">
        <v>48</v>
      </c>
      <c r="C980" t="s">
        <v>447</v>
      </c>
      <c r="D980" t="s">
        <v>9</v>
      </c>
      <c r="E980">
        <v>58</v>
      </c>
      <c r="F980">
        <v>0.10484519600868231</v>
      </c>
    </row>
    <row r="981" spans="1:8">
      <c r="A981" t="s">
        <v>1082</v>
      </c>
      <c r="B981" t="s">
        <v>48</v>
      </c>
      <c r="C981" t="s">
        <v>458</v>
      </c>
      <c r="D981" t="s">
        <v>9</v>
      </c>
      <c r="E981">
        <v>58</v>
      </c>
      <c r="F981">
        <v>5.4244417697191238E-2</v>
      </c>
    </row>
    <row r="982" spans="1:8">
      <c r="A982" t="s">
        <v>1082</v>
      </c>
      <c r="B982" t="s">
        <v>48</v>
      </c>
      <c r="C982" t="s">
        <v>416</v>
      </c>
      <c r="D982" t="s">
        <v>9</v>
      </c>
      <c r="E982">
        <v>58</v>
      </c>
      <c r="F982">
        <v>4.0503654628992081E-2</v>
      </c>
    </row>
    <row r="983" spans="1:8">
      <c r="A983" t="s">
        <v>1082</v>
      </c>
      <c r="B983" t="s">
        <v>48</v>
      </c>
      <c r="C983" t="s">
        <v>690</v>
      </c>
      <c r="D983" t="s">
        <v>9</v>
      </c>
      <c r="E983">
        <v>58</v>
      </c>
      <c r="F983">
        <v>9.5475325360894203E-3</v>
      </c>
    </row>
    <row r="984" spans="1:8">
      <c r="A984" t="s">
        <v>1082</v>
      </c>
      <c r="B984" t="s">
        <v>48</v>
      </c>
      <c r="C984" t="s">
        <v>690</v>
      </c>
      <c r="D984" t="s">
        <v>105</v>
      </c>
      <c r="E984">
        <v>17</v>
      </c>
      <c r="F984">
        <v>0.16296179592609411</v>
      </c>
    </row>
    <row r="985" spans="1:8">
      <c r="A985" t="s">
        <v>1082</v>
      </c>
      <c r="B985" t="s">
        <v>48</v>
      </c>
      <c r="C985" t="s">
        <v>710</v>
      </c>
      <c r="D985" t="s">
        <v>322</v>
      </c>
      <c r="E985">
        <v>4</v>
      </c>
      <c r="F985">
        <v>0.20174987614154821</v>
      </c>
    </row>
    <row r="986" spans="1:8">
      <c r="A986" t="s">
        <v>1082</v>
      </c>
      <c r="B986" t="s">
        <v>48</v>
      </c>
      <c r="C986" t="s">
        <v>1088</v>
      </c>
      <c r="D986" t="s">
        <v>174</v>
      </c>
      <c r="E986">
        <v>4</v>
      </c>
      <c r="F986">
        <v>7.4225939810276031E-2</v>
      </c>
    </row>
    <row r="987" spans="1:8">
      <c r="A987" t="s">
        <v>1082</v>
      </c>
      <c r="B987" t="s">
        <v>48</v>
      </c>
      <c r="C987" t="s">
        <v>542</v>
      </c>
      <c r="D987" t="s">
        <v>61</v>
      </c>
      <c r="E987">
        <v>9</v>
      </c>
      <c r="F987">
        <v>0.29582163691520691</v>
      </c>
    </row>
    <row r="988" spans="1:8">
      <c r="A988" t="s">
        <v>1082</v>
      </c>
      <c r="B988" t="s">
        <v>48</v>
      </c>
      <c r="C988" t="s">
        <v>1089</v>
      </c>
      <c r="D988" t="s">
        <v>585</v>
      </c>
      <c r="E988">
        <v>8</v>
      </c>
      <c r="F988">
        <v>7.5655296444892883E-2</v>
      </c>
    </row>
    <row r="989" spans="1:8">
      <c r="A989" t="s">
        <v>1082</v>
      </c>
      <c r="B989" t="s">
        <v>48</v>
      </c>
      <c r="C989" t="s">
        <v>1090</v>
      </c>
      <c r="D989" t="s">
        <v>82</v>
      </c>
      <c r="E989">
        <v>8</v>
      </c>
      <c r="F989">
        <v>0.39463037252426147</v>
      </c>
    </row>
    <row r="990" spans="1:8">
      <c r="A990" t="s">
        <v>1091</v>
      </c>
      <c r="B990" t="s">
        <v>48</v>
      </c>
      <c r="C990" t="s">
        <v>1092</v>
      </c>
      <c r="D990" t="s">
        <v>718</v>
      </c>
      <c r="E990">
        <v>5</v>
      </c>
      <c r="F990">
        <v>7.6384522020816803E-2</v>
      </c>
    </row>
    <row r="991" spans="1:8">
      <c r="A991" t="s">
        <v>1091</v>
      </c>
      <c r="B991" t="s">
        <v>48</v>
      </c>
      <c r="C991" t="s">
        <v>646</v>
      </c>
      <c r="D991" t="s">
        <v>643</v>
      </c>
      <c r="E991">
        <v>3</v>
      </c>
      <c r="F991">
        <v>0.1410510987043381</v>
      </c>
    </row>
    <row r="992" spans="1:8">
      <c r="A992" t="s">
        <v>1091</v>
      </c>
      <c r="B992" t="s">
        <v>48</v>
      </c>
      <c r="C992" t="s">
        <v>1093</v>
      </c>
      <c r="D992" t="s">
        <v>585</v>
      </c>
      <c r="E992">
        <v>8</v>
      </c>
      <c r="F992">
        <v>0.19580464065074921</v>
      </c>
    </row>
    <row r="993" spans="1:7">
      <c r="A993" t="s">
        <v>1094</v>
      </c>
      <c r="B993" t="s">
        <v>48</v>
      </c>
      <c r="C993" t="s">
        <v>1095</v>
      </c>
      <c r="D993" t="s">
        <v>52</v>
      </c>
      <c r="E993">
        <v>57</v>
      </c>
      <c r="F993">
        <v>5.0228971987962723E-2</v>
      </c>
    </row>
    <row r="994" spans="1:7">
      <c r="A994" t="s">
        <v>1096</v>
      </c>
      <c r="B994" t="s">
        <v>7</v>
      </c>
      <c r="C994" t="s">
        <v>307</v>
      </c>
      <c r="D994" t="s">
        <v>38</v>
      </c>
      <c r="E994">
        <v>49</v>
      </c>
      <c r="F994">
        <v>0.15136352181434631</v>
      </c>
    </row>
    <row r="995" spans="1:7">
      <c r="A995" t="s">
        <v>1097</v>
      </c>
      <c r="B995" t="s">
        <v>7</v>
      </c>
      <c r="C995" t="s">
        <v>1098</v>
      </c>
      <c r="D995" t="s">
        <v>96</v>
      </c>
      <c r="E995">
        <v>43</v>
      </c>
      <c r="F995">
        <v>3.9983499795198441E-2</v>
      </c>
    </row>
    <row r="996" spans="1:7">
      <c r="A996" t="s">
        <v>249</v>
      </c>
      <c r="B996" t="s">
        <v>48</v>
      </c>
      <c r="C996" t="s">
        <v>1086</v>
      </c>
      <c r="D996" t="s">
        <v>177</v>
      </c>
      <c r="E996">
        <v>16</v>
      </c>
      <c r="F996">
        <v>0.40428024530410772</v>
      </c>
    </row>
    <row r="997" spans="1:7">
      <c r="A997" t="s">
        <v>626</v>
      </c>
      <c r="B997" t="s">
        <v>48</v>
      </c>
      <c r="C997" t="s">
        <v>758</v>
      </c>
      <c r="D997" t="s">
        <v>52</v>
      </c>
      <c r="E997">
        <v>57</v>
      </c>
      <c r="F997">
        <v>0.14929178357124329</v>
      </c>
    </row>
    <row r="998" spans="1:7">
      <c r="A998" t="s">
        <v>1099</v>
      </c>
      <c r="B998" t="s">
        <v>48</v>
      </c>
      <c r="C998" t="s">
        <v>416</v>
      </c>
      <c r="D998" t="s">
        <v>212</v>
      </c>
      <c r="E998">
        <v>5</v>
      </c>
      <c r="F998">
        <v>0.1054343804717064</v>
      </c>
    </row>
    <row r="999" spans="1:7">
      <c r="A999" t="s">
        <v>447</v>
      </c>
      <c r="B999" t="s">
        <v>48</v>
      </c>
      <c r="C999" t="s">
        <v>458</v>
      </c>
      <c r="D999" t="s">
        <v>102</v>
      </c>
      <c r="E999">
        <v>5</v>
      </c>
      <c r="F999">
        <v>0.20609928667545321</v>
      </c>
      <c r="G999">
        <v>0</v>
      </c>
    </row>
    <row r="1000" spans="1:7">
      <c r="A1000" t="s">
        <v>1100</v>
      </c>
      <c r="B1000" t="s">
        <v>7</v>
      </c>
      <c r="C1000" t="s">
        <v>949</v>
      </c>
      <c r="D1000" t="s">
        <v>156</v>
      </c>
      <c r="E1000">
        <v>8</v>
      </c>
      <c r="F1000">
        <v>6.1234820634126663E-2</v>
      </c>
    </row>
    <row r="1001" spans="1:7">
      <c r="A1001" t="s">
        <v>1101</v>
      </c>
      <c r="B1001" t="s">
        <v>48</v>
      </c>
      <c r="C1001" t="s">
        <v>57</v>
      </c>
      <c r="D1001" t="s">
        <v>38</v>
      </c>
      <c r="E1001">
        <v>49</v>
      </c>
      <c r="F1001">
        <v>0.25060784816741938</v>
      </c>
    </row>
    <row r="1002" spans="1:7">
      <c r="A1002" t="s">
        <v>1101</v>
      </c>
      <c r="B1002" t="s">
        <v>48</v>
      </c>
      <c r="C1002" t="s">
        <v>988</v>
      </c>
      <c r="D1002" t="s">
        <v>38</v>
      </c>
      <c r="E1002">
        <v>49</v>
      </c>
      <c r="F1002">
        <v>0.24447889626026151</v>
      </c>
    </row>
    <row r="1003" spans="1:7">
      <c r="A1003" t="s">
        <v>1101</v>
      </c>
      <c r="B1003" t="s">
        <v>48</v>
      </c>
      <c r="C1003" t="s">
        <v>988</v>
      </c>
      <c r="D1003" t="s">
        <v>79</v>
      </c>
      <c r="E1003">
        <v>16</v>
      </c>
      <c r="F1003">
        <v>0.20283924043178561</v>
      </c>
    </row>
    <row r="1004" spans="1:7">
      <c r="A1004" t="s">
        <v>1101</v>
      </c>
      <c r="B1004" t="s">
        <v>48</v>
      </c>
      <c r="C1004" t="s">
        <v>57</v>
      </c>
      <c r="D1004" t="s">
        <v>79</v>
      </c>
      <c r="E1004">
        <v>16</v>
      </c>
      <c r="F1004">
        <v>0.1792732626199722</v>
      </c>
    </row>
    <row r="1005" spans="1:7">
      <c r="A1005" t="s">
        <v>1102</v>
      </c>
      <c r="B1005" t="s">
        <v>48</v>
      </c>
      <c r="C1005" t="s">
        <v>964</v>
      </c>
      <c r="D1005" t="s">
        <v>38</v>
      </c>
      <c r="E1005">
        <v>49</v>
      </c>
      <c r="F1005">
        <v>0.19698195159435269</v>
      </c>
    </row>
    <row r="1006" spans="1:7">
      <c r="A1006" t="s">
        <v>1102</v>
      </c>
      <c r="B1006" t="s">
        <v>48</v>
      </c>
      <c r="C1006" t="s">
        <v>964</v>
      </c>
      <c r="D1006" t="s">
        <v>79</v>
      </c>
      <c r="E1006">
        <v>16</v>
      </c>
      <c r="F1006">
        <v>0.1059459000825882</v>
      </c>
    </row>
    <row r="1007" spans="1:7">
      <c r="A1007" t="s">
        <v>1103</v>
      </c>
      <c r="B1007" t="s">
        <v>48</v>
      </c>
      <c r="C1007" t="s">
        <v>1104</v>
      </c>
      <c r="D1007" t="s">
        <v>66</v>
      </c>
      <c r="E1007">
        <v>7</v>
      </c>
      <c r="F1007">
        <v>2.9700454324483871E-2</v>
      </c>
    </row>
    <row r="1008" spans="1:7">
      <c r="A1008" t="s">
        <v>1103</v>
      </c>
      <c r="B1008" t="s">
        <v>48</v>
      </c>
      <c r="C1008" t="s">
        <v>1105</v>
      </c>
      <c r="D1008" t="s">
        <v>598</v>
      </c>
      <c r="E1008">
        <v>3</v>
      </c>
      <c r="F1008">
        <v>5.9653813950717449E-3</v>
      </c>
    </row>
    <row r="1009" spans="1:7">
      <c r="A1009" t="s">
        <v>1103</v>
      </c>
      <c r="B1009" t="s">
        <v>48</v>
      </c>
      <c r="C1009" t="s">
        <v>1106</v>
      </c>
      <c r="D1009" t="s">
        <v>119</v>
      </c>
      <c r="E1009">
        <v>5</v>
      </c>
      <c r="F1009">
        <v>0.32489645481109619</v>
      </c>
      <c r="G1009">
        <v>0</v>
      </c>
    </row>
    <row r="1010" spans="1:7">
      <c r="A1010" t="s">
        <v>1103</v>
      </c>
      <c r="B1010" t="s">
        <v>48</v>
      </c>
      <c r="C1010" t="s">
        <v>1107</v>
      </c>
      <c r="D1010" t="s">
        <v>119</v>
      </c>
      <c r="E1010">
        <v>5</v>
      </c>
      <c r="F1010">
        <v>0.1183808371424675</v>
      </c>
    </row>
    <row r="1011" spans="1:7">
      <c r="A1011" t="s">
        <v>1103</v>
      </c>
      <c r="B1011" t="s">
        <v>48</v>
      </c>
      <c r="C1011" t="s">
        <v>474</v>
      </c>
      <c r="D1011" t="s">
        <v>9</v>
      </c>
      <c r="E1011">
        <v>58</v>
      </c>
      <c r="F1011">
        <v>9.0674795210361481E-2</v>
      </c>
    </row>
    <row r="1012" spans="1:7">
      <c r="A1012" t="s">
        <v>1103</v>
      </c>
      <c r="B1012" t="s">
        <v>48</v>
      </c>
      <c r="C1012" t="s">
        <v>768</v>
      </c>
      <c r="D1012" t="s">
        <v>9</v>
      </c>
      <c r="E1012">
        <v>58</v>
      </c>
      <c r="F1012">
        <v>2.886724658310413E-2</v>
      </c>
    </row>
    <row r="1013" spans="1:7">
      <c r="A1013" t="s">
        <v>1103</v>
      </c>
      <c r="B1013" t="s">
        <v>48</v>
      </c>
      <c r="C1013" t="s">
        <v>59</v>
      </c>
      <c r="D1013" t="s">
        <v>9</v>
      </c>
      <c r="E1013">
        <v>58</v>
      </c>
      <c r="F1013">
        <v>1.5339070931077E-2</v>
      </c>
    </row>
    <row r="1014" spans="1:7">
      <c r="A1014" t="s">
        <v>1103</v>
      </c>
      <c r="B1014" t="s">
        <v>48</v>
      </c>
      <c r="C1014" t="s">
        <v>59</v>
      </c>
      <c r="D1014" t="s">
        <v>105</v>
      </c>
      <c r="E1014">
        <v>17</v>
      </c>
      <c r="F1014">
        <v>0.13632158935070041</v>
      </c>
    </row>
    <row r="1015" spans="1:7">
      <c r="A1015" t="s">
        <v>1103</v>
      </c>
      <c r="B1015" t="s">
        <v>48</v>
      </c>
      <c r="C1015" t="s">
        <v>768</v>
      </c>
      <c r="D1015" t="s">
        <v>105</v>
      </c>
      <c r="E1015">
        <v>17</v>
      </c>
      <c r="F1015">
        <v>8.2777820527553558E-2</v>
      </c>
    </row>
    <row r="1016" spans="1:7">
      <c r="A1016" t="s">
        <v>1103</v>
      </c>
      <c r="B1016" t="s">
        <v>48</v>
      </c>
      <c r="C1016" t="s">
        <v>1108</v>
      </c>
      <c r="D1016" t="s">
        <v>96</v>
      </c>
      <c r="E1016">
        <v>43</v>
      </c>
      <c r="F1016">
        <v>7.3090389370918274E-2</v>
      </c>
    </row>
    <row r="1017" spans="1:7">
      <c r="A1017" t="s">
        <v>1109</v>
      </c>
      <c r="B1017" t="s">
        <v>48</v>
      </c>
      <c r="C1017" t="s">
        <v>1110</v>
      </c>
      <c r="D1017" t="s">
        <v>50</v>
      </c>
      <c r="E1017">
        <v>78</v>
      </c>
      <c r="F1017">
        <v>0.10080933570861821</v>
      </c>
    </row>
    <row r="1018" spans="1:7">
      <c r="A1018" t="s">
        <v>1111</v>
      </c>
      <c r="B1018" t="s">
        <v>48</v>
      </c>
      <c r="C1018" t="s">
        <v>1107</v>
      </c>
      <c r="D1018" t="s">
        <v>50</v>
      </c>
      <c r="E1018">
        <v>78</v>
      </c>
      <c r="F1018">
        <v>0.1751176714897156</v>
      </c>
    </row>
    <row r="1019" spans="1:7">
      <c r="A1019" t="s">
        <v>1111</v>
      </c>
      <c r="B1019" t="s">
        <v>48</v>
      </c>
      <c r="C1019" t="s">
        <v>1106</v>
      </c>
      <c r="D1019" t="s">
        <v>52</v>
      </c>
      <c r="E1019">
        <v>57</v>
      </c>
      <c r="F1019">
        <v>0.33588039875030518</v>
      </c>
    </row>
    <row r="1020" spans="1:7">
      <c r="A1020" t="s">
        <v>1112</v>
      </c>
      <c r="B1020" t="s">
        <v>48</v>
      </c>
      <c r="C1020" t="s">
        <v>1113</v>
      </c>
      <c r="D1020" t="s">
        <v>89</v>
      </c>
      <c r="E1020">
        <v>24</v>
      </c>
      <c r="F1020">
        <v>7.2510591708123684E-3</v>
      </c>
    </row>
    <row r="1021" spans="1:7">
      <c r="A1021" t="s">
        <v>1114</v>
      </c>
      <c r="B1021" t="s">
        <v>48</v>
      </c>
      <c r="C1021" t="s">
        <v>951</v>
      </c>
      <c r="D1021" t="s">
        <v>183</v>
      </c>
      <c r="E1021">
        <v>14</v>
      </c>
      <c r="F1021">
        <v>0.10665583610534669</v>
      </c>
    </row>
    <row r="1022" spans="1:7">
      <c r="A1022" t="s">
        <v>1114</v>
      </c>
      <c r="B1022" t="s">
        <v>48</v>
      </c>
      <c r="C1022" t="s">
        <v>1115</v>
      </c>
      <c r="D1022" t="s">
        <v>96</v>
      </c>
      <c r="E1022">
        <v>43</v>
      </c>
      <c r="F1022">
        <v>0.1069520637392998</v>
      </c>
    </row>
    <row r="1023" spans="1:7">
      <c r="A1023" t="s">
        <v>1114</v>
      </c>
      <c r="B1023" t="s">
        <v>48</v>
      </c>
      <c r="C1023" t="s">
        <v>1098</v>
      </c>
      <c r="D1023" t="s">
        <v>96</v>
      </c>
      <c r="E1023">
        <v>43</v>
      </c>
      <c r="F1023">
        <v>3.9983499795198441E-2</v>
      </c>
    </row>
    <row r="1024" spans="1:7">
      <c r="A1024" t="s">
        <v>1116</v>
      </c>
      <c r="B1024" t="s">
        <v>7</v>
      </c>
      <c r="C1024" t="s">
        <v>1117</v>
      </c>
      <c r="D1024" t="s">
        <v>105</v>
      </c>
      <c r="E1024">
        <v>17</v>
      </c>
      <c r="F1024">
        <v>0.12423963844776149</v>
      </c>
    </row>
    <row r="1025" spans="1:8">
      <c r="A1025" t="s">
        <v>1118</v>
      </c>
      <c r="B1025" t="s">
        <v>7</v>
      </c>
      <c r="C1025" t="s">
        <v>1115</v>
      </c>
      <c r="D1025" t="s">
        <v>96</v>
      </c>
      <c r="E1025">
        <v>43</v>
      </c>
      <c r="F1025">
        <v>0.1069520637392998</v>
      </c>
    </row>
    <row r="1026" spans="1:8">
      <c r="A1026" t="s">
        <v>1118</v>
      </c>
      <c r="B1026" t="s">
        <v>48</v>
      </c>
      <c r="C1026" t="s">
        <v>1119</v>
      </c>
      <c r="D1026" t="s">
        <v>9</v>
      </c>
      <c r="E1026">
        <v>58</v>
      </c>
      <c r="F1026">
        <v>0.1125793159008026</v>
      </c>
    </row>
    <row r="1027" spans="1:8">
      <c r="A1027" t="s">
        <v>1120</v>
      </c>
      <c r="B1027" t="s">
        <v>48</v>
      </c>
      <c r="C1027" t="s">
        <v>1121</v>
      </c>
      <c r="D1027" t="s">
        <v>50</v>
      </c>
      <c r="E1027">
        <v>78</v>
      </c>
      <c r="F1027">
        <v>0.1510376185178757</v>
      </c>
    </row>
    <row r="1028" spans="1:8">
      <c r="A1028" t="s">
        <v>1122</v>
      </c>
      <c r="B1028" t="s">
        <v>48</v>
      </c>
      <c r="C1028" t="s">
        <v>619</v>
      </c>
      <c r="D1028" t="s">
        <v>50</v>
      </c>
      <c r="E1028">
        <v>78</v>
      </c>
      <c r="F1028">
        <v>0.1217902526259422</v>
      </c>
    </row>
    <row r="1029" spans="1:8">
      <c r="A1029" t="s">
        <v>1122</v>
      </c>
      <c r="B1029" t="s">
        <v>48</v>
      </c>
      <c r="C1029" t="s">
        <v>1123</v>
      </c>
      <c r="D1029" t="s">
        <v>89</v>
      </c>
      <c r="E1029">
        <v>24</v>
      </c>
      <c r="F1029">
        <v>0.1390744894742966</v>
      </c>
    </row>
    <row r="1030" spans="1:8">
      <c r="A1030" t="s">
        <v>1124</v>
      </c>
      <c r="B1030" t="s">
        <v>48</v>
      </c>
      <c r="C1030" t="s">
        <v>1125</v>
      </c>
      <c r="D1030" t="s">
        <v>66</v>
      </c>
      <c r="E1030">
        <v>7</v>
      </c>
      <c r="F1030">
        <v>-7.7358442358672619E-3</v>
      </c>
    </row>
    <row r="1031" spans="1:8">
      <c r="A1031" t="s">
        <v>1126</v>
      </c>
      <c r="B1031" t="s">
        <v>48</v>
      </c>
      <c r="C1031" t="s">
        <v>1127</v>
      </c>
      <c r="D1031" t="s">
        <v>183</v>
      </c>
      <c r="E1031">
        <v>14</v>
      </c>
      <c r="F1031">
        <v>0.1056563928723335</v>
      </c>
    </row>
    <row r="1032" spans="1:8">
      <c r="A1032" t="s">
        <v>1126</v>
      </c>
      <c r="B1032" t="s">
        <v>48</v>
      </c>
      <c r="C1032" t="s">
        <v>1128</v>
      </c>
      <c r="D1032" t="s">
        <v>126</v>
      </c>
      <c r="E1032">
        <v>4</v>
      </c>
      <c r="F1032">
        <v>0.17918083071708679</v>
      </c>
    </row>
    <row r="1033" spans="1:8">
      <c r="A1033" t="s">
        <v>1129</v>
      </c>
      <c r="B1033" t="s">
        <v>48</v>
      </c>
      <c r="C1033" t="s">
        <v>1130</v>
      </c>
      <c r="D1033" t="s">
        <v>50</v>
      </c>
      <c r="E1033">
        <v>78</v>
      </c>
      <c r="F1033">
        <v>7.1597643196582794E-2</v>
      </c>
    </row>
    <row r="1034" spans="1:8">
      <c r="A1034" t="s">
        <v>177</v>
      </c>
      <c r="B1034" t="s">
        <v>7</v>
      </c>
      <c r="C1034" t="s">
        <v>1086</v>
      </c>
      <c r="D1034" t="s">
        <v>249</v>
      </c>
      <c r="E1034">
        <v>5</v>
      </c>
      <c r="F1034">
        <v>0.33229643106460571</v>
      </c>
      <c r="G1034">
        <v>1</v>
      </c>
      <c r="H1034" t="s">
        <v>1386</v>
      </c>
    </row>
    <row r="1035" spans="1:8">
      <c r="A1035" t="s">
        <v>177</v>
      </c>
      <c r="B1035" t="s">
        <v>48</v>
      </c>
      <c r="C1035" t="s">
        <v>713</v>
      </c>
      <c r="D1035" t="s">
        <v>50</v>
      </c>
      <c r="E1035">
        <v>78</v>
      </c>
      <c r="F1035">
        <v>0.1127869710326195</v>
      </c>
    </row>
    <row r="1036" spans="1:8">
      <c r="A1036" t="s">
        <v>1131</v>
      </c>
      <c r="B1036" t="s">
        <v>48</v>
      </c>
      <c r="C1036" t="s">
        <v>1132</v>
      </c>
      <c r="D1036" t="s">
        <v>52</v>
      </c>
      <c r="E1036">
        <v>57</v>
      </c>
      <c r="F1036">
        <v>0.14395968616008761</v>
      </c>
    </row>
    <row r="1037" spans="1:8">
      <c r="A1037" t="s">
        <v>1133</v>
      </c>
      <c r="B1037" t="s">
        <v>48</v>
      </c>
      <c r="C1037" t="s">
        <v>685</v>
      </c>
      <c r="D1037" t="s">
        <v>156</v>
      </c>
      <c r="E1037">
        <v>8</v>
      </c>
      <c r="F1037">
        <v>0.29535782337188721</v>
      </c>
    </row>
    <row r="1038" spans="1:8">
      <c r="A1038" t="s">
        <v>1133</v>
      </c>
      <c r="B1038" t="s">
        <v>48</v>
      </c>
      <c r="C1038" t="s">
        <v>735</v>
      </c>
      <c r="D1038" t="s">
        <v>156</v>
      </c>
      <c r="E1038">
        <v>8</v>
      </c>
      <c r="F1038">
        <v>0.27265751361846918</v>
      </c>
    </row>
    <row r="1039" spans="1:8">
      <c r="A1039" t="s">
        <v>1134</v>
      </c>
      <c r="B1039" t="s">
        <v>7</v>
      </c>
      <c r="C1039" t="s">
        <v>398</v>
      </c>
      <c r="D1039" t="s">
        <v>348</v>
      </c>
      <c r="E1039">
        <v>3</v>
      </c>
      <c r="F1039">
        <v>0.4031144380569458</v>
      </c>
    </row>
    <row r="1040" spans="1:8">
      <c r="A1040" t="s">
        <v>1134</v>
      </c>
      <c r="B1040" t="s">
        <v>7</v>
      </c>
      <c r="C1040" t="s">
        <v>398</v>
      </c>
      <c r="D1040" t="s">
        <v>50</v>
      </c>
      <c r="E1040">
        <v>78</v>
      </c>
      <c r="F1040">
        <v>0.1129832789301872</v>
      </c>
    </row>
    <row r="1041" spans="1:6">
      <c r="A1041" t="s">
        <v>1135</v>
      </c>
      <c r="B1041" t="s">
        <v>48</v>
      </c>
      <c r="C1041" t="s">
        <v>735</v>
      </c>
      <c r="D1041" t="s">
        <v>89</v>
      </c>
      <c r="E1041">
        <v>24</v>
      </c>
      <c r="F1041">
        <v>0.1162018403410912</v>
      </c>
    </row>
    <row r="1042" spans="1:6">
      <c r="A1042" t="s">
        <v>1136</v>
      </c>
      <c r="B1042" t="s">
        <v>48</v>
      </c>
      <c r="C1042" t="s">
        <v>963</v>
      </c>
      <c r="D1042" t="s">
        <v>38</v>
      </c>
      <c r="E1042">
        <v>49</v>
      </c>
      <c r="F1042">
        <v>0.28072383999824518</v>
      </c>
    </row>
    <row r="1043" spans="1:6">
      <c r="A1043" t="s">
        <v>1136</v>
      </c>
      <c r="B1043" t="s">
        <v>48</v>
      </c>
      <c r="C1043" t="s">
        <v>963</v>
      </c>
      <c r="D1043" t="s">
        <v>79</v>
      </c>
      <c r="E1043">
        <v>16</v>
      </c>
      <c r="F1043">
        <v>7.6793640851974487E-2</v>
      </c>
    </row>
    <row r="1044" spans="1:6">
      <c r="A1044" t="s">
        <v>1137</v>
      </c>
      <c r="B1044" t="s">
        <v>7</v>
      </c>
      <c r="C1044" t="s">
        <v>870</v>
      </c>
      <c r="D1044" t="s">
        <v>856</v>
      </c>
      <c r="E1044">
        <v>4</v>
      </c>
      <c r="F1044">
        <v>0.30026742815971369</v>
      </c>
    </row>
    <row r="1045" spans="1:6">
      <c r="A1045" t="s">
        <v>1137</v>
      </c>
      <c r="B1045" t="s">
        <v>7</v>
      </c>
      <c r="C1045" t="s">
        <v>1138</v>
      </c>
      <c r="D1045" t="s">
        <v>96</v>
      </c>
      <c r="E1045">
        <v>43</v>
      </c>
      <c r="F1045">
        <v>0.1025425493717194</v>
      </c>
    </row>
    <row r="1046" spans="1:6">
      <c r="A1046" t="s">
        <v>1137</v>
      </c>
      <c r="B1046" t="s">
        <v>48</v>
      </c>
      <c r="C1046" t="s">
        <v>965</v>
      </c>
      <c r="D1046" t="s">
        <v>12</v>
      </c>
      <c r="E1046">
        <v>41</v>
      </c>
      <c r="F1046">
        <v>0.18738184869289401</v>
      </c>
    </row>
    <row r="1047" spans="1:6">
      <c r="A1047" t="s">
        <v>1137</v>
      </c>
      <c r="B1047" t="s">
        <v>48</v>
      </c>
      <c r="C1047" t="s">
        <v>995</v>
      </c>
      <c r="D1047" t="s">
        <v>9</v>
      </c>
      <c r="E1047">
        <v>58</v>
      </c>
      <c r="F1047">
        <v>0.1967737078666687</v>
      </c>
    </row>
    <row r="1048" spans="1:6">
      <c r="A1048" t="s">
        <v>1137</v>
      </c>
      <c r="B1048" t="s">
        <v>48</v>
      </c>
      <c r="C1048" t="s">
        <v>991</v>
      </c>
      <c r="D1048" t="s">
        <v>9</v>
      </c>
      <c r="E1048">
        <v>58</v>
      </c>
      <c r="F1048">
        <v>0.1781577467918396</v>
      </c>
    </row>
    <row r="1049" spans="1:6">
      <c r="A1049" t="s">
        <v>1137</v>
      </c>
      <c r="B1049" t="s">
        <v>48</v>
      </c>
      <c r="C1049" t="s">
        <v>982</v>
      </c>
      <c r="D1049" t="s">
        <v>9</v>
      </c>
      <c r="E1049">
        <v>58</v>
      </c>
      <c r="F1049">
        <v>0.13297197222709661</v>
      </c>
    </row>
    <row r="1050" spans="1:6">
      <c r="A1050" t="s">
        <v>1137</v>
      </c>
      <c r="B1050" t="s">
        <v>48</v>
      </c>
      <c r="C1050" t="s">
        <v>982</v>
      </c>
      <c r="D1050" t="s">
        <v>159</v>
      </c>
      <c r="E1050">
        <v>15</v>
      </c>
      <c r="F1050">
        <v>1.589693687856197E-2</v>
      </c>
    </row>
    <row r="1051" spans="1:6">
      <c r="A1051" t="s">
        <v>1137</v>
      </c>
      <c r="B1051" t="s">
        <v>48</v>
      </c>
      <c r="C1051" t="s">
        <v>991</v>
      </c>
      <c r="D1051" t="s">
        <v>159</v>
      </c>
      <c r="E1051">
        <v>15</v>
      </c>
      <c r="F1051">
        <v>6.5632183104753494E-3</v>
      </c>
    </row>
    <row r="1052" spans="1:6">
      <c r="A1052" t="s">
        <v>1137</v>
      </c>
      <c r="B1052" t="s">
        <v>48</v>
      </c>
      <c r="C1052" t="s">
        <v>995</v>
      </c>
      <c r="D1052" t="s">
        <v>159</v>
      </c>
      <c r="E1052">
        <v>15</v>
      </c>
      <c r="F1052">
        <v>-9.0642785653471947E-3</v>
      </c>
    </row>
    <row r="1053" spans="1:6">
      <c r="A1053" t="s">
        <v>1137</v>
      </c>
      <c r="B1053" t="s">
        <v>48</v>
      </c>
      <c r="C1053" t="s">
        <v>991</v>
      </c>
      <c r="D1053" t="s">
        <v>882</v>
      </c>
      <c r="E1053">
        <v>2</v>
      </c>
      <c r="F1053">
        <v>0.15007208287715909</v>
      </c>
    </row>
    <row r="1054" spans="1:6">
      <c r="A1054" t="s">
        <v>1139</v>
      </c>
      <c r="B1054" t="s">
        <v>48</v>
      </c>
      <c r="C1054" t="s">
        <v>1140</v>
      </c>
      <c r="D1054" t="s">
        <v>50</v>
      </c>
      <c r="E1054">
        <v>78</v>
      </c>
      <c r="F1054">
        <v>0.26271700859069819</v>
      </c>
    </row>
    <row r="1055" spans="1:6">
      <c r="A1055" t="s">
        <v>1141</v>
      </c>
      <c r="B1055" t="s">
        <v>7</v>
      </c>
      <c r="C1055" t="s">
        <v>1142</v>
      </c>
      <c r="D1055" t="s">
        <v>177</v>
      </c>
      <c r="E1055">
        <v>16</v>
      </c>
      <c r="F1055">
        <v>0.19592377543449399</v>
      </c>
    </row>
    <row r="1056" spans="1:6">
      <c r="A1056" t="s">
        <v>1143</v>
      </c>
      <c r="B1056" t="s">
        <v>48</v>
      </c>
      <c r="C1056" t="s">
        <v>1144</v>
      </c>
      <c r="D1056" t="s">
        <v>96</v>
      </c>
      <c r="E1056">
        <v>43</v>
      </c>
      <c r="F1056">
        <v>6.9557338953018188E-2</v>
      </c>
    </row>
    <row r="1057" spans="1:6">
      <c r="A1057" t="s">
        <v>61</v>
      </c>
      <c r="B1057" t="s">
        <v>48</v>
      </c>
      <c r="C1057" t="s">
        <v>1028</v>
      </c>
      <c r="D1057" t="s">
        <v>22</v>
      </c>
      <c r="E1057">
        <v>33</v>
      </c>
      <c r="F1057">
        <v>7.5134389102458954E-2</v>
      </c>
    </row>
    <row r="1058" spans="1:6">
      <c r="A1058" t="s">
        <v>1145</v>
      </c>
      <c r="B1058" t="s">
        <v>48</v>
      </c>
      <c r="C1058" t="s">
        <v>1146</v>
      </c>
      <c r="D1058" t="s">
        <v>89</v>
      </c>
      <c r="E1058">
        <v>24</v>
      </c>
      <c r="F1058">
        <v>0.121894896030426</v>
      </c>
    </row>
    <row r="1059" spans="1:6">
      <c r="A1059" t="s">
        <v>1147</v>
      </c>
      <c r="B1059" t="s">
        <v>48</v>
      </c>
      <c r="C1059" t="s">
        <v>830</v>
      </c>
      <c r="D1059" t="s">
        <v>257</v>
      </c>
      <c r="E1059">
        <v>3</v>
      </c>
      <c r="F1059">
        <v>0.14921875298023221</v>
      </c>
    </row>
    <row r="1060" spans="1:6">
      <c r="A1060" t="s">
        <v>1147</v>
      </c>
      <c r="B1060" t="s">
        <v>48</v>
      </c>
      <c r="C1060" t="s">
        <v>1148</v>
      </c>
      <c r="D1060" t="s">
        <v>177</v>
      </c>
      <c r="E1060">
        <v>16</v>
      </c>
      <c r="F1060">
        <v>0.2477685958147049</v>
      </c>
    </row>
    <row r="1061" spans="1:6">
      <c r="A1061" t="s">
        <v>1149</v>
      </c>
      <c r="B1061" t="s">
        <v>7</v>
      </c>
      <c r="C1061" t="s">
        <v>1150</v>
      </c>
      <c r="D1061" t="s">
        <v>12</v>
      </c>
      <c r="E1061">
        <v>41</v>
      </c>
      <c r="F1061">
        <v>0.30900964140892029</v>
      </c>
    </row>
    <row r="1062" spans="1:6">
      <c r="A1062" t="s">
        <v>82</v>
      </c>
      <c r="B1062" t="s">
        <v>7</v>
      </c>
      <c r="C1062" t="s">
        <v>148</v>
      </c>
      <c r="D1062" t="s">
        <v>12</v>
      </c>
      <c r="E1062">
        <v>41</v>
      </c>
      <c r="F1062">
        <v>0.11157020181417469</v>
      </c>
    </row>
    <row r="1063" spans="1:6">
      <c r="A1063" t="s">
        <v>82</v>
      </c>
      <c r="B1063" t="s">
        <v>7</v>
      </c>
      <c r="C1063" t="s">
        <v>715</v>
      </c>
      <c r="D1063" t="s">
        <v>50</v>
      </c>
      <c r="E1063">
        <v>78</v>
      </c>
      <c r="F1063">
        <v>0.43766993284225458</v>
      </c>
    </row>
    <row r="1064" spans="1:6">
      <c r="A1064" t="s">
        <v>82</v>
      </c>
      <c r="B1064" t="s">
        <v>7</v>
      </c>
      <c r="C1064" t="s">
        <v>954</v>
      </c>
      <c r="D1064" t="s">
        <v>96</v>
      </c>
      <c r="E1064">
        <v>43</v>
      </c>
      <c r="F1064">
        <v>0.2392867058515549</v>
      </c>
    </row>
    <row r="1065" spans="1:6">
      <c r="A1065" t="s">
        <v>1151</v>
      </c>
      <c r="B1065" t="s">
        <v>48</v>
      </c>
      <c r="C1065" t="s">
        <v>1152</v>
      </c>
      <c r="D1065" t="s">
        <v>18</v>
      </c>
      <c r="E1065">
        <v>10</v>
      </c>
      <c r="F1065">
        <v>0.23083913326263431</v>
      </c>
    </row>
    <row r="1066" spans="1:6">
      <c r="A1066" t="s">
        <v>1153</v>
      </c>
      <c r="B1066" t="s">
        <v>7</v>
      </c>
      <c r="C1066" t="s">
        <v>448</v>
      </c>
      <c r="D1066" t="s">
        <v>44</v>
      </c>
      <c r="E1066">
        <v>19</v>
      </c>
      <c r="F1066">
        <v>0.2139337956905365</v>
      </c>
    </row>
    <row r="1067" spans="1:6">
      <c r="A1067" t="s">
        <v>26</v>
      </c>
      <c r="B1067" t="s">
        <v>48</v>
      </c>
      <c r="C1067" t="s">
        <v>271</v>
      </c>
      <c r="D1067" t="s">
        <v>108</v>
      </c>
      <c r="E1067">
        <v>40</v>
      </c>
      <c r="F1067">
        <v>0.434641033411026</v>
      </c>
    </row>
    <row r="1068" spans="1:6">
      <c r="A1068" t="s">
        <v>26</v>
      </c>
      <c r="B1068" t="s">
        <v>48</v>
      </c>
      <c r="C1068" t="s">
        <v>714</v>
      </c>
      <c r="D1068" t="s">
        <v>50</v>
      </c>
      <c r="E1068">
        <v>78</v>
      </c>
      <c r="F1068">
        <v>0.36036452651023859</v>
      </c>
    </row>
    <row r="1069" spans="1:6">
      <c r="A1069" t="s">
        <v>26</v>
      </c>
      <c r="B1069" t="s">
        <v>48</v>
      </c>
      <c r="C1069" t="s">
        <v>732</v>
      </c>
      <c r="D1069" t="s">
        <v>89</v>
      </c>
      <c r="E1069">
        <v>24</v>
      </c>
      <c r="F1069">
        <v>0.1299271434545517</v>
      </c>
    </row>
    <row r="1070" spans="1:6">
      <c r="A1070" t="s">
        <v>26</v>
      </c>
      <c r="B1070" t="s">
        <v>48</v>
      </c>
      <c r="C1070" t="s">
        <v>760</v>
      </c>
      <c r="D1070" t="s">
        <v>52</v>
      </c>
      <c r="E1070">
        <v>57</v>
      </c>
      <c r="F1070">
        <v>0.16740258038043981</v>
      </c>
    </row>
    <row r="1071" spans="1:6">
      <c r="A1071" t="s">
        <v>1154</v>
      </c>
      <c r="B1071" t="s">
        <v>48</v>
      </c>
      <c r="C1071" t="s">
        <v>32</v>
      </c>
      <c r="D1071" t="s">
        <v>29</v>
      </c>
      <c r="E1071">
        <v>6</v>
      </c>
      <c r="F1071">
        <v>0.22127294540405271</v>
      </c>
    </row>
    <row r="1072" spans="1:6">
      <c r="A1072" t="s">
        <v>1155</v>
      </c>
      <c r="B1072" t="s">
        <v>7</v>
      </c>
      <c r="C1072" t="s">
        <v>1156</v>
      </c>
      <c r="D1072" t="s">
        <v>1157</v>
      </c>
      <c r="E1072">
        <v>2</v>
      </c>
      <c r="F1072">
        <v>0.2008362412452698</v>
      </c>
    </row>
    <row r="1073" spans="1:8">
      <c r="A1073" t="s">
        <v>1158</v>
      </c>
      <c r="B1073" t="s">
        <v>7</v>
      </c>
      <c r="C1073" t="s">
        <v>121</v>
      </c>
      <c r="D1073" t="s">
        <v>1159</v>
      </c>
      <c r="E1073">
        <v>4</v>
      </c>
      <c r="F1073">
        <v>0.1191850826144218</v>
      </c>
    </row>
    <row r="1074" spans="1:8">
      <c r="A1074" t="s">
        <v>1158</v>
      </c>
      <c r="B1074" t="s">
        <v>7</v>
      </c>
      <c r="C1074" t="s">
        <v>203</v>
      </c>
      <c r="D1074" t="s">
        <v>201</v>
      </c>
      <c r="E1074">
        <v>5</v>
      </c>
      <c r="F1074">
        <v>0.55459064245223999</v>
      </c>
      <c r="G1074">
        <v>1</v>
      </c>
      <c r="H1074" t="s">
        <v>1371</v>
      </c>
    </row>
    <row r="1075" spans="1:8" ht="18">
      <c r="A1075" t="s">
        <v>1158</v>
      </c>
      <c r="B1075" t="s">
        <v>7</v>
      </c>
      <c r="C1075" s="3" t="s">
        <v>1387</v>
      </c>
      <c r="D1075" t="s">
        <v>718</v>
      </c>
      <c r="E1075">
        <v>5</v>
      </c>
      <c r="F1075">
        <v>0.38195642828941351</v>
      </c>
    </row>
    <row r="1076" spans="1:8">
      <c r="A1076" t="s">
        <v>1158</v>
      </c>
      <c r="B1076" t="s">
        <v>7</v>
      </c>
      <c r="C1076" t="s">
        <v>124</v>
      </c>
      <c r="D1076" t="s">
        <v>108</v>
      </c>
      <c r="E1076">
        <v>40</v>
      </c>
      <c r="F1076">
        <v>2.3694054689258341E-3</v>
      </c>
      <c r="G1076">
        <v>0</v>
      </c>
    </row>
    <row r="1077" spans="1:8">
      <c r="A1077" t="s">
        <v>1158</v>
      </c>
      <c r="B1077" t="s">
        <v>7</v>
      </c>
      <c r="C1077" t="s">
        <v>720</v>
      </c>
      <c r="D1077" t="s">
        <v>611</v>
      </c>
      <c r="E1077">
        <v>6</v>
      </c>
      <c r="F1077">
        <v>0.23488084971904749</v>
      </c>
      <c r="G1077">
        <v>0</v>
      </c>
    </row>
    <row r="1078" spans="1:8">
      <c r="A1078" t="s">
        <v>1158</v>
      </c>
      <c r="B1078" t="s">
        <v>7</v>
      </c>
      <c r="C1078" t="s">
        <v>280</v>
      </c>
      <c r="D1078" t="s">
        <v>611</v>
      </c>
      <c r="E1078">
        <v>6</v>
      </c>
      <c r="F1078">
        <v>4.5582223683595657E-2</v>
      </c>
      <c r="G1078">
        <v>0</v>
      </c>
    </row>
    <row r="1079" spans="1:8">
      <c r="A1079" t="s">
        <v>1158</v>
      </c>
      <c r="B1079" t="s">
        <v>7</v>
      </c>
      <c r="C1079" t="s">
        <v>287</v>
      </c>
      <c r="D1079" t="s">
        <v>284</v>
      </c>
      <c r="E1079">
        <v>6</v>
      </c>
      <c r="F1079">
        <v>0.53993338346481323</v>
      </c>
      <c r="G1079">
        <v>1</v>
      </c>
      <c r="H1079" t="s">
        <v>1371</v>
      </c>
    </row>
    <row r="1080" spans="1:8">
      <c r="A1080" t="s">
        <v>1158</v>
      </c>
      <c r="B1080" t="s">
        <v>7</v>
      </c>
      <c r="C1080" t="s">
        <v>1160</v>
      </c>
      <c r="D1080" t="s">
        <v>360</v>
      </c>
      <c r="E1080">
        <v>2</v>
      </c>
      <c r="F1080">
        <v>0.47595503926277161</v>
      </c>
      <c r="G1080">
        <v>1</v>
      </c>
      <c r="H1080" t="s">
        <v>1371</v>
      </c>
    </row>
    <row r="1081" spans="1:8">
      <c r="A1081" t="s">
        <v>1158</v>
      </c>
      <c r="B1081" t="s">
        <v>7</v>
      </c>
      <c r="C1081" t="s">
        <v>380</v>
      </c>
      <c r="D1081" t="s">
        <v>1005</v>
      </c>
      <c r="E1081">
        <v>2</v>
      </c>
      <c r="F1081">
        <v>0.13011071085929871</v>
      </c>
      <c r="G1081">
        <v>0</v>
      </c>
    </row>
    <row r="1082" spans="1:8">
      <c r="A1082" t="s">
        <v>1158</v>
      </c>
      <c r="B1082" t="s">
        <v>7</v>
      </c>
      <c r="C1082" t="s">
        <v>953</v>
      </c>
      <c r="D1082" t="s">
        <v>1005</v>
      </c>
      <c r="E1082">
        <v>2</v>
      </c>
      <c r="F1082">
        <v>0.10366577655076981</v>
      </c>
      <c r="G1082">
        <v>0</v>
      </c>
    </row>
    <row r="1083" spans="1:8">
      <c r="A1083" t="s">
        <v>1158</v>
      </c>
      <c r="B1083" t="s">
        <v>7</v>
      </c>
      <c r="C1083" t="s">
        <v>1161</v>
      </c>
      <c r="D1083" t="s">
        <v>382</v>
      </c>
      <c r="E1083">
        <v>5</v>
      </c>
      <c r="F1083">
        <v>0.67013037204742432</v>
      </c>
      <c r="G1083">
        <v>1</v>
      </c>
    </row>
    <row r="1084" spans="1:8">
      <c r="A1084" t="s">
        <v>1158</v>
      </c>
      <c r="B1084" t="s">
        <v>7</v>
      </c>
      <c r="C1084" t="s">
        <v>460</v>
      </c>
      <c r="D1084" t="s">
        <v>300</v>
      </c>
      <c r="E1084">
        <v>9</v>
      </c>
      <c r="F1084">
        <v>0.15004910528659821</v>
      </c>
      <c r="G1084">
        <v>0</v>
      </c>
    </row>
    <row r="1085" spans="1:8">
      <c r="A1085" t="s">
        <v>1158</v>
      </c>
      <c r="B1085" t="s">
        <v>7</v>
      </c>
      <c r="C1085" t="s">
        <v>706</v>
      </c>
      <c r="D1085" t="s">
        <v>300</v>
      </c>
      <c r="E1085">
        <v>9</v>
      </c>
      <c r="F1085">
        <v>0.12600234150886541</v>
      </c>
      <c r="G1085">
        <v>0</v>
      </c>
    </row>
    <row r="1086" spans="1:8" ht="18">
      <c r="A1086" t="s">
        <v>1158</v>
      </c>
      <c r="B1086" t="s">
        <v>7</v>
      </c>
      <c r="C1086" s="3" t="s">
        <v>1388</v>
      </c>
      <c r="D1086" t="s">
        <v>859</v>
      </c>
      <c r="E1086">
        <v>3</v>
      </c>
      <c r="F1086">
        <v>0.54996836185455322</v>
      </c>
      <c r="G1086">
        <v>1</v>
      </c>
      <c r="H1086" t="s">
        <v>1336</v>
      </c>
    </row>
    <row r="1087" spans="1:8">
      <c r="A1087" t="s">
        <v>1158</v>
      </c>
      <c r="B1087" t="s">
        <v>7</v>
      </c>
      <c r="C1087" t="s">
        <v>981</v>
      </c>
      <c r="D1087" t="s">
        <v>264</v>
      </c>
      <c r="E1087">
        <v>2</v>
      </c>
      <c r="F1087">
        <v>0.1117902547121048</v>
      </c>
      <c r="G1087">
        <v>0</v>
      </c>
    </row>
    <row r="1088" spans="1:8" ht="18">
      <c r="A1088" t="s">
        <v>1158</v>
      </c>
      <c r="B1088" t="s">
        <v>7</v>
      </c>
      <c r="C1088" t="s">
        <v>1162</v>
      </c>
      <c r="D1088" s="3" t="s">
        <v>1389</v>
      </c>
      <c r="E1088">
        <v>3</v>
      </c>
      <c r="F1088">
        <v>0.51366335153579712</v>
      </c>
      <c r="G1088">
        <v>0</v>
      </c>
    </row>
    <row r="1089" spans="1:8">
      <c r="A1089" t="s">
        <v>1158</v>
      </c>
      <c r="B1089" t="s">
        <v>7</v>
      </c>
      <c r="C1089" t="s">
        <v>186</v>
      </c>
      <c r="D1089" t="s">
        <v>1164</v>
      </c>
      <c r="E1089">
        <v>4</v>
      </c>
      <c r="F1089">
        <v>0.58825010061264038</v>
      </c>
      <c r="G1089">
        <v>1</v>
      </c>
      <c r="H1089" t="s">
        <v>1371</v>
      </c>
    </row>
    <row r="1090" spans="1:8">
      <c r="A1090" t="s">
        <v>1158</v>
      </c>
      <c r="B1090" t="s">
        <v>7</v>
      </c>
      <c r="C1090" t="s">
        <v>1165</v>
      </c>
      <c r="D1090" t="s">
        <v>1166</v>
      </c>
      <c r="E1090">
        <v>2</v>
      </c>
      <c r="F1090">
        <v>0.17537063360214231</v>
      </c>
      <c r="G1090">
        <v>0</v>
      </c>
    </row>
    <row r="1091" spans="1:8">
      <c r="A1091" t="s">
        <v>1158</v>
      </c>
      <c r="B1091" t="s">
        <v>7</v>
      </c>
      <c r="C1091" t="s">
        <v>722</v>
      </c>
      <c r="D1091" t="s">
        <v>268</v>
      </c>
      <c r="E1091">
        <v>3</v>
      </c>
      <c r="F1091">
        <v>0.66235136985778809</v>
      </c>
      <c r="G1091">
        <v>1</v>
      </c>
      <c r="H1091" t="s">
        <v>1371</v>
      </c>
    </row>
    <row r="1092" spans="1:8">
      <c r="A1092" t="s">
        <v>1158</v>
      </c>
      <c r="B1092" t="s">
        <v>7</v>
      </c>
      <c r="C1092" t="s">
        <v>1167</v>
      </c>
      <c r="D1092" t="s">
        <v>740</v>
      </c>
      <c r="E1092">
        <v>3</v>
      </c>
      <c r="F1092">
        <v>0.6014440655708313</v>
      </c>
      <c r="G1092">
        <v>1</v>
      </c>
      <c r="H1092" t="s">
        <v>1371</v>
      </c>
    </row>
    <row r="1093" spans="1:8">
      <c r="A1093" t="s">
        <v>1158</v>
      </c>
      <c r="B1093" t="s">
        <v>7</v>
      </c>
      <c r="C1093" t="s">
        <v>252</v>
      </c>
      <c r="D1093" t="s">
        <v>44</v>
      </c>
      <c r="E1093">
        <v>19</v>
      </c>
      <c r="F1093">
        <v>0.13500797748565671</v>
      </c>
      <c r="G1093">
        <v>0</v>
      </c>
    </row>
    <row r="1094" spans="1:8">
      <c r="A1094" t="s">
        <v>1158</v>
      </c>
      <c r="B1094" t="s">
        <v>7</v>
      </c>
      <c r="C1094" t="s">
        <v>41</v>
      </c>
      <c r="D1094" t="s">
        <v>44</v>
      </c>
      <c r="E1094">
        <v>19</v>
      </c>
      <c r="F1094">
        <v>8.7174825370311737E-2</v>
      </c>
      <c r="G1094">
        <v>0</v>
      </c>
    </row>
    <row r="1095" spans="1:8">
      <c r="A1095" t="s">
        <v>1158</v>
      </c>
      <c r="B1095" t="s">
        <v>7</v>
      </c>
      <c r="C1095" t="s">
        <v>745</v>
      </c>
      <c r="D1095" t="s">
        <v>743</v>
      </c>
      <c r="E1095">
        <v>5</v>
      </c>
      <c r="F1095">
        <v>0.7645915150642395</v>
      </c>
      <c r="G1095">
        <v>1</v>
      </c>
      <c r="H1095" t="s">
        <v>1371</v>
      </c>
    </row>
    <row r="1096" spans="1:8">
      <c r="A1096" t="s">
        <v>1158</v>
      </c>
      <c r="B1096" t="s">
        <v>7</v>
      </c>
      <c r="C1096" t="s">
        <v>687</v>
      </c>
      <c r="D1096" t="s">
        <v>749</v>
      </c>
      <c r="E1096">
        <v>11</v>
      </c>
      <c r="F1096">
        <v>0.59693777561187744</v>
      </c>
      <c r="G1096">
        <v>1</v>
      </c>
      <c r="H1096" t="s">
        <v>1371</v>
      </c>
    </row>
    <row r="1097" spans="1:8">
      <c r="A1097" t="s">
        <v>1158</v>
      </c>
      <c r="B1097" t="s">
        <v>7</v>
      </c>
      <c r="C1097" t="s">
        <v>189</v>
      </c>
      <c r="D1097" t="s">
        <v>526</v>
      </c>
      <c r="E1097">
        <v>12</v>
      </c>
      <c r="F1097">
        <v>0.67172867059707642</v>
      </c>
      <c r="G1097">
        <v>1</v>
      </c>
      <c r="H1097" t="s">
        <v>1371</v>
      </c>
    </row>
    <row r="1098" spans="1:8">
      <c r="A1098" t="s">
        <v>1158</v>
      </c>
      <c r="B1098" t="s">
        <v>7</v>
      </c>
      <c r="C1098" t="s">
        <v>1107</v>
      </c>
      <c r="D1098" t="s">
        <v>119</v>
      </c>
      <c r="E1098">
        <v>5</v>
      </c>
      <c r="F1098">
        <v>0.1183808371424675</v>
      </c>
      <c r="G1098">
        <v>0</v>
      </c>
    </row>
    <row r="1099" spans="1:8">
      <c r="A1099" t="s">
        <v>1158</v>
      </c>
      <c r="B1099" t="s">
        <v>7</v>
      </c>
      <c r="C1099" t="s">
        <v>570</v>
      </c>
      <c r="D1099" t="s">
        <v>540</v>
      </c>
      <c r="E1099">
        <v>3</v>
      </c>
      <c r="F1099">
        <v>0.2185358852148056</v>
      </c>
      <c r="G1099">
        <v>0</v>
      </c>
    </row>
    <row r="1100" spans="1:8">
      <c r="A1100" t="s">
        <v>1158</v>
      </c>
      <c r="B1100" t="s">
        <v>7</v>
      </c>
      <c r="C1100" t="s">
        <v>708</v>
      </c>
      <c r="D1100" t="s">
        <v>105</v>
      </c>
      <c r="E1100">
        <v>17</v>
      </c>
      <c r="F1100">
        <v>0.33566281199455261</v>
      </c>
      <c r="G1100">
        <v>0</v>
      </c>
    </row>
    <row r="1101" spans="1:8" ht="18">
      <c r="A1101" t="s">
        <v>1158</v>
      </c>
      <c r="B1101" t="s">
        <v>7</v>
      </c>
      <c r="C1101" s="3" t="s">
        <v>1390</v>
      </c>
      <c r="D1101" t="s">
        <v>159</v>
      </c>
      <c r="E1101">
        <v>15</v>
      </c>
      <c r="F1101">
        <v>0.54739153385162354</v>
      </c>
      <c r="G1101">
        <v>1</v>
      </c>
      <c r="H1101" t="s">
        <v>1371</v>
      </c>
    </row>
    <row r="1102" spans="1:8">
      <c r="A1102" t="s">
        <v>1158</v>
      </c>
      <c r="B1102" t="s">
        <v>7</v>
      </c>
      <c r="C1102" t="s">
        <v>982</v>
      </c>
      <c r="D1102" t="s">
        <v>159</v>
      </c>
      <c r="E1102">
        <v>15</v>
      </c>
      <c r="F1102">
        <v>1.589693687856197E-2</v>
      </c>
      <c r="G1102">
        <v>0</v>
      </c>
    </row>
    <row r="1103" spans="1:8">
      <c r="A1103" t="s">
        <v>1158</v>
      </c>
      <c r="B1103" t="s">
        <v>7</v>
      </c>
      <c r="C1103" t="s">
        <v>1168</v>
      </c>
      <c r="D1103" t="s">
        <v>754</v>
      </c>
      <c r="E1103">
        <v>7</v>
      </c>
      <c r="F1103">
        <v>0.61889415979385376</v>
      </c>
      <c r="G1103">
        <v>1</v>
      </c>
      <c r="H1103" t="s">
        <v>1371</v>
      </c>
    </row>
    <row r="1104" spans="1:8">
      <c r="A1104" t="s">
        <v>1158</v>
      </c>
      <c r="B1104" t="s">
        <v>7</v>
      </c>
      <c r="C1104" t="s">
        <v>294</v>
      </c>
      <c r="D1104" t="s">
        <v>35</v>
      </c>
      <c r="E1104">
        <v>8</v>
      </c>
      <c r="F1104">
        <v>0.67044681310653687</v>
      </c>
      <c r="G1104">
        <v>1</v>
      </c>
      <c r="H1104" t="s">
        <v>1371</v>
      </c>
    </row>
    <row r="1105" spans="1:8">
      <c r="A1105" t="s">
        <v>1158</v>
      </c>
      <c r="B1105" t="s">
        <v>7</v>
      </c>
      <c r="C1105" t="s">
        <v>837</v>
      </c>
      <c r="D1105" t="s">
        <v>35</v>
      </c>
      <c r="E1105">
        <v>8</v>
      </c>
      <c r="F1105">
        <v>8.3765443414449692E-3</v>
      </c>
      <c r="G1105">
        <v>0</v>
      </c>
    </row>
    <row r="1106" spans="1:8">
      <c r="A1106" t="s">
        <v>1158</v>
      </c>
      <c r="B1106" t="s">
        <v>7</v>
      </c>
      <c r="C1106" t="s">
        <v>1169</v>
      </c>
      <c r="D1106" t="s">
        <v>551</v>
      </c>
      <c r="E1106">
        <v>12</v>
      </c>
      <c r="F1106">
        <v>0.50613409280776978</v>
      </c>
      <c r="G1106">
        <v>1</v>
      </c>
      <c r="H1106" t="s">
        <v>1371</v>
      </c>
    </row>
    <row r="1107" spans="1:8">
      <c r="A1107" t="s">
        <v>1158</v>
      </c>
      <c r="B1107" t="s">
        <v>7</v>
      </c>
      <c r="C1107" t="s">
        <v>838</v>
      </c>
      <c r="D1107" t="s">
        <v>551</v>
      </c>
      <c r="E1107">
        <v>12</v>
      </c>
      <c r="F1107">
        <v>2.85412110388279E-2</v>
      </c>
    </row>
    <row r="1108" spans="1:8">
      <c r="A1108" t="s">
        <v>1158</v>
      </c>
      <c r="B1108" t="s">
        <v>7</v>
      </c>
      <c r="C1108" t="s">
        <v>255</v>
      </c>
      <c r="D1108" t="s">
        <v>249</v>
      </c>
      <c r="E1108">
        <v>5</v>
      </c>
      <c r="F1108">
        <v>7.6217249035835266E-2</v>
      </c>
    </row>
    <row r="1109" spans="1:8">
      <c r="A1109" t="s">
        <v>1158</v>
      </c>
      <c r="B1109" t="s">
        <v>7</v>
      </c>
      <c r="C1109" t="s">
        <v>428</v>
      </c>
      <c r="D1109" t="s">
        <v>342</v>
      </c>
      <c r="E1109">
        <v>14</v>
      </c>
      <c r="F1109">
        <v>0.1683591157197952</v>
      </c>
    </row>
    <row r="1110" spans="1:8">
      <c r="A1110" t="s">
        <v>1158</v>
      </c>
      <c r="B1110" t="s">
        <v>7</v>
      </c>
      <c r="C1110" t="s">
        <v>771</v>
      </c>
      <c r="D1110" t="s">
        <v>342</v>
      </c>
      <c r="E1110">
        <v>14</v>
      </c>
      <c r="F1110">
        <v>0.12756720185279849</v>
      </c>
    </row>
    <row r="1111" spans="1:8">
      <c r="A1111" t="s">
        <v>1158</v>
      </c>
      <c r="B1111" t="s">
        <v>7</v>
      </c>
      <c r="C1111" t="s">
        <v>774</v>
      </c>
      <c r="D1111" t="s">
        <v>773</v>
      </c>
      <c r="E1111">
        <v>4</v>
      </c>
      <c r="F1111">
        <v>0.15754631161689761</v>
      </c>
    </row>
    <row r="1112" spans="1:8">
      <c r="A1112" t="s">
        <v>1158</v>
      </c>
      <c r="B1112" t="s">
        <v>7</v>
      </c>
      <c r="C1112" t="s">
        <v>605</v>
      </c>
      <c r="D1112" t="s">
        <v>585</v>
      </c>
      <c r="E1112">
        <v>8</v>
      </c>
      <c r="F1112">
        <v>0.1183112561702728</v>
      </c>
    </row>
    <row r="1113" spans="1:8" ht="18">
      <c r="A1113" t="s">
        <v>1170</v>
      </c>
      <c r="B1113" t="s">
        <v>7</v>
      </c>
      <c r="C1113" s="3" t="s">
        <v>1391</v>
      </c>
      <c r="D1113" t="s">
        <v>544</v>
      </c>
      <c r="E1113">
        <v>5</v>
      </c>
      <c r="F1113">
        <v>0.42279046773910522</v>
      </c>
      <c r="G1113">
        <v>0</v>
      </c>
    </row>
    <row r="1114" spans="1:8">
      <c r="A1114" t="s">
        <v>1171</v>
      </c>
      <c r="B1114" t="s">
        <v>7</v>
      </c>
      <c r="C1114" t="s">
        <v>40</v>
      </c>
      <c r="D1114" t="s">
        <v>44</v>
      </c>
      <c r="E1114">
        <v>19</v>
      </c>
      <c r="F1114">
        <v>0.23324267566204071</v>
      </c>
    </row>
    <row r="1115" spans="1:8">
      <c r="A1115" t="s">
        <v>1172</v>
      </c>
      <c r="B1115" t="s">
        <v>7</v>
      </c>
      <c r="C1115" t="s">
        <v>46</v>
      </c>
      <c r="D1115" t="s">
        <v>560</v>
      </c>
      <c r="E1115">
        <v>4</v>
      </c>
      <c r="F1115">
        <v>0.38517597317695618</v>
      </c>
      <c r="G1115">
        <v>1</v>
      </c>
      <c r="H1115" t="s">
        <v>1336</v>
      </c>
    </row>
    <row r="1116" spans="1:8">
      <c r="A1116" t="s">
        <v>1173</v>
      </c>
      <c r="B1116" t="s">
        <v>7</v>
      </c>
      <c r="C1116" t="s">
        <v>182</v>
      </c>
      <c r="D1116" t="s">
        <v>1164</v>
      </c>
      <c r="E1116">
        <v>4</v>
      </c>
      <c r="F1116">
        <v>0.55004692077636719</v>
      </c>
      <c r="G1116">
        <v>1</v>
      </c>
      <c r="H1116" t="s">
        <v>1371</v>
      </c>
    </row>
    <row r="1117" spans="1:8">
      <c r="A1117" t="s">
        <v>1173</v>
      </c>
      <c r="B1117" t="s">
        <v>7</v>
      </c>
      <c r="C1117" t="s">
        <v>187</v>
      </c>
      <c r="D1117" t="s">
        <v>526</v>
      </c>
      <c r="E1117">
        <v>12</v>
      </c>
      <c r="F1117">
        <v>0.38451427221298218</v>
      </c>
      <c r="G1117">
        <v>1</v>
      </c>
      <c r="H1117" t="s">
        <v>1371</v>
      </c>
    </row>
    <row r="1118" spans="1:8">
      <c r="A1118" t="s">
        <v>1174</v>
      </c>
      <c r="B1118" t="s">
        <v>7</v>
      </c>
      <c r="C1118" t="s">
        <v>227</v>
      </c>
      <c r="D1118" t="s">
        <v>526</v>
      </c>
      <c r="E1118">
        <v>12</v>
      </c>
      <c r="F1118">
        <v>0.39272850751876831</v>
      </c>
      <c r="G1118">
        <v>1</v>
      </c>
      <c r="H1118" t="s">
        <v>1371</v>
      </c>
    </row>
    <row r="1119" spans="1:8">
      <c r="A1119" t="s">
        <v>1175</v>
      </c>
      <c r="B1119" t="s">
        <v>7</v>
      </c>
      <c r="C1119" t="s">
        <v>238</v>
      </c>
      <c r="D1119" t="s">
        <v>1164</v>
      </c>
      <c r="E1119">
        <v>4</v>
      </c>
      <c r="F1119">
        <v>0.28329658508300781</v>
      </c>
      <c r="G1119">
        <v>1</v>
      </c>
      <c r="H1119" t="s">
        <v>1371</v>
      </c>
    </row>
    <row r="1120" spans="1:8">
      <c r="A1120" t="s">
        <v>1176</v>
      </c>
      <c r="B1120" t="s">
        <v>7</v>
      </c>
      <c r="C1120" t="s">
        <v>265</v>
      </c>
      <c r="D1120" t="s">
        <v>1164</v>
      </c>
      <c r="E1120">
        <v>4</v>
      </c>
      <c r="F1120">
        <v>0.2175125181674957</v>
      </c>
      <c r="G1120">
        <v>1</v>
      </c>
      <c r="H1120" t="s">
        <v>1371</v>
      </c>
    </row>
    <row r="1121" spans="1:8">
      <c r="A1121" t="s">
        <v>1176</v>
      </c>
      <c r="B1121" t="s">
        <v>7</v>
      </c>
      <c r="C1121" t="s">
        <v>266</v>
      </c>
      <c r="D1121" t="s">
        <v>526</v>
      </c>
      <c r="E1121">
        <v>12</v>
      </c>
      <c r="F1121">
        <v>0.47049662470817571</v>
      </c>
      <c r="G1121">
        <v>1</v>
      </c>
      <c r="H1121" t="s">
        <v>1371</v>
      </c>
    </row>
    <row r="1122" spans="1:8">
      <c r="A1122" t="s">
        <v>1176</v>
      </c>
      <c r="B1122" t="s">
        <v>7</v>
      </c>
      <c r="C1122" t="s">
        <v>1008</v>
      </c>
      <c r="D1122" t="s">
        <v>342</v>
      </c>
      <c r="E1122">
        <v>14</v>
      </c>
      <c r="F1122">
        <v>6.6258728504180908E-2</v>
      </c>
    </row>
    <row r="1123" spans="1:8">
      <c r="A1123" t="s">
        <v>1177</v>
      </c>
      <c r="B1123" t="s">
        <v>7</v>
      </c>
      <c r="C1123" t="s">
        <v>1178</v>
      </c>
      <c r="D1123" t="s">
        <v>1179</v>
      </c>
      <c r="E1123">
        <v>2</v>
      </c>
      <c r="F1123">
        <v>0.30178940296173101</v>
      </c>
      <c r="G1123">
        <v>1</v>
      </c>
      <c r="H1123" t="s">
        <v>1353</v>
      </c>
    </row>
    <row r="1124" spans="1:8" ht="18">
      <c r="A1124" t="s">
        <v>1180</v>
      </c>
      <c r="B1124" t="s">
        <v>7</v>
      </c>
      <c r="C1124" s="3" t="s">
        <v>1392</v>
      </c>
      <c r="D1124" t="s">
        <v>1181</v>
      </c>
      <c r="E1124">
        <v>2</v>
      </c>
      <c r="F1124">
        <v>0.23517525196075439</v>
      </c>
    </row>
    <row r="1125" spans="1:8">
      <c r="A1125" t="s">
        <v>1182</v>
      </c>
      <c r="B1125" t="s">
        <v>7</v>
      </c>
      <c r="C1125" t="s">
        <v>1183</v>
      </c>
      <c r="D1125" t="s">
        <v>103</v>
      </c>
      <c r="E1125">
        <v>2</v>
      </c>
      <c r="F1125">
        <v>0.30913636088371282</v>
      </c>
    </row>
    <row r="1126" spans="1:8">
      <c r="A1126" t="s">
        <v>1182</v>
      </c>
      <c r="B1126" t="s">
        <v>7</v>
      </c>
      <c r="C1126" t="s">
        <v>115</v>
      </c>
      <c r="D1126" t="s">
        <v>332</v>
      </c>
      <c r="E1126">
        <v>4</v>
      </c>
      <c r="F1126">
        <v>6.7368507385253906E-2</v>
      </c>
    </row>
    <row r="1127" spans="1:8">
      <c r="A1127" t="s">
        <v>1184</v>
      </c>
      <c r="B1127" t="s">
        <v>7</v>
      </c>
      <c r="C1127" t="s">
        <v>569</v>
      </c>
      <c r="D1127" t="s">
        <v>526</v>
      </c>
      <c r="E1127">
        <v>12</v>
      </c>
      <c r="F1127">
        <v>0.38375112414360052</v>
      </c>
      <c r="G1127">
        <v>1</v>
      </c>
      <c r="H1127" t="s">
        <v>1371</v>
      </c>
    </row>
    <row r="1128" spans="1:8">
      <c r="A1128" t="s">
        <v>1185</v>
      </c>
      <c r="B1128" t="s">
        <v>7</v>
      </c>
      <c r="C1128" t="s">
        <v>618</v>
      </c>
      <c r="D1128" t="s">
        <v>526</v>
      </c>
      <c r="E1128">
        <v>12</v>
      </c>
      <c r="F1128">
        <v>0.41832494735717768</v>
      </c>
      <c r="G1128">
        <v>1</v>
      </c>
      <c r="H1128" t="s">
        <v>1371</v>
      </c>
    </row>
    <row r="1129" spans="1:8">
      <c r="A1129" t="s">
        <v>1186</v>
      </c>
      <c r="B1129" t="s">
        <v>7</v>
      </c>
      <c r="C1129" t="s">
        <v>234</v>
      </c>
      <c r="D1129" t="s">
        <v>565</v>
      </c>
      <c r="E1129">
        <v>3</v>
      </c>
      <c r="F1129">
        <v>5.3500212728977203E-2</v>
      </c>
    </row>
    <row r="1130" spans="1:8">
      <c r="A1130" t="s">
        <v>1187</v>
      </c>
      <c r="B1130" t="s">
        <v>7</v>
      </c>
      <c r="C1130" t="s">
        <v>53</v>
      </c>
      <c r="D1130" t="s">
        <v>44</v>
      </c>
      <c r="E1130">
        <v>19</v>
      </c>
      <c r="F1130">
        <v>6.7737668752670288E-2</v>
      </c>
    </row>
    <row r="1131" spans="1:8" ht="18">
      <c r="A1131" t="s">
        <v>1188</v>
      </c>
      <c r="B1131" t="s">
        <v>7</v>
      </c>
      <c r="C1131" s="3" t="s">
        <v>1393</v>
      </c>
      <c r="D1131" t="s">
        <v>1166</v>
      </c>
      <c r="E1131">
        <v>2</v>
      </c>
      <c r="F1131">
        <v>0.43908438086509699</v>
      </c>
      <c r="G1131">
        <v>1</v>
      </c>
      <c r="H1131" t="s">
        <v>1336</v>
      </c>
    </row>
    <row r="1132" spans="1:8">
      <c r="A1132" t="s">
        <v>1188</v>
      </c>
      <c r="B1132" t="s">
        <v>7</v>
      </c>
      <c r="C1132" t="s">
        <v>686</v>
      </c>
      <c r="D1132" t="s">
        <v>749</v>
      </c>
      <c r="E1132">
        <v>11</v>
      </c>
      <c r="F1132">
        <v>0.18059822916984561</v>
      </c>
      <c r="G1132">
        <v>1</v>
      </c>
      <c r="H1132" t="s">
        <v>1371</v>
      </c>
    </row>
    <row r="1133" spans="1:8">
      <c r="A1133" t="s">
        <v>1189</v>
      </c>
      <c r="B1133" t="s">
        <v>7</v>
      </c>
      <c r="C1133" t="s">
        <v>204</v>
      </c>
      <c r="D1133" t="s">
        <v>201</v>
      </c>
      <c r="E1133">
        <v>5</v>
      </c>
      <c r="F1133">
        <v>0.29126858711242681</v>
      </c>
      <c r="G1133">
        <v>1</v>
      </c>
      <c r="H1133" t="s">
        <v>1371</v>
      </c>
    </row>
    <row r="1134" spans="1:8" ht="18">
      <c r="A1134" t="s">
        <v>1190</v>
      </c>
      <c r="B1134" t="s">
        <v>7</v>
      </c>
      <c r="C1134" s="3" t="s">
        <v>1394</v>
      </c>
      <c r="D1134" t="s">
        <v>284</v>
      </c>
      <c r="E1134">
        <v>6</v>
      </c>
      <c r="F1134">
        <v>0.19337035715579989</v>
      </c>
      <c r="G1134">
        <v>1</v>
      </c>
      <c r="H1134" t="s">
        <v>1336</v>
      </c>
    </row>
    <row r="1135" spans="1:8">
      <c r="A1135" t="s">
        <v>1191</v>
      </c>
      <c r="B1135" t="s">
        <v>7</v>
      </c>
      <c r="C1135" t="s">
        <v>744</v>
      </c>
      <c r="D1135" t="s">
        <v>743</v>
      </c>
      <c r="E1135">
        <v>5</v>
      </c>
      <c r="F1135">
        <v>0.5014309287071228</v>
      </c>
      <c r="G1135">
        <v>1</v>
      </c>
      <c r="H1135" t="s">
        <v>1371</v>
      </c>
    </row>
    <row r="1136" spans="1:8">
      <c r="A1136" t="s">
        <v>1191</v>
      </c>
      <c r="B1136" t="s">
        <v>7</v>
      </c>
      <c r="C1136" t="s">
        <v>750</v>
      </c>
      <c r="D1136" t="s">
        <v>749</v>
      </c>
      <c r="E1136">
        <v>11</v>
      </c>
      <c r="F1136">
        <v>0.35282909870147711</v>
      </c>
      <c r="G1136">
        <v>1</v>
      </c>
      <c r="H1136" t="s">
        <v>1371</v>
      </c>
    </row>
    <row r="1137" spans="1:8">
      <c r="A1137" t="s">
        <v>1191</v>
      </c>
      <c r="B1137" t="s">
        <v>7</v>
      </c>
      <c r="C1137" t="s">
        <v>737</v>
      </c>
      <c r="D1137" t="s">
        <v>526</v>
      </c>
      <c r="E1137">
        <v>12</v>
      </c>
      <c r="F1137">
        <v>0.44274082779884338</v>
      </c>
      <c r="G1137">
        <v>1</v>
      </c>
      <c r="H1137" t="s">
        <v>1371</v>
      </c>
    </row>
    <row r="1138" spans="1:8">
      <c r="A1138" t="s">
        <v>1191</v>
      </c>
      <c r="B1138" t="s">
        <v>7</v>
      </c>
      <c r="C1138" t="s">
        <v>930</v>
      </c>
      <c r="D1138" t="s">
        <v>754</v>
      </c>
      <c r="E1138">
        <v>7</v>
      </c>
      <c r="F1138">
        <v>0.33884119987487787</v>
      </c>
      <c r="G1138">
        <v>1</v>
      </c>
      <c r="H1138" t="s">
        <v>1371</v>
      </c>
    </row>
    <row r="1139" spans="1:8">
      <c r="A1139" t="s">
        <v>1191</v>
      </c>
      <c r="B1139" t="s">
        <v>7</v>
      </c>
      <c r="C1139" t="s">
        <v>293</v>
      </c>
      <c r="D1139" t="s">
        <v>35</v>
      </c>
      <c r="E1139">
        <v>8</v>
      </c>
      <c r="F1139">
        <v>4.8112139105796807E-2</v>
      </c>
    </row>
    <row r="1140" spans="1:8">
      <c r="A1140" t="s">
        <v>1192</v>
      </c>
      <c r="B1140" t="s">
        <v>7</v>
      </c>
      <c r="C1140" t="s">
        <v>1193</v>
      </c>
      <c r="D1140" t="s">
        <v>317</v>
      </c>
      <c r="E1140">
        <v>5</v>
      </c>
      <c r="F1140">
        <v>0.1269796937704086</v>
      </c>
    </row>
    <row r="1141" spans="1:8">
      <c r="A1141" t="s">
        <v>1194</v>
      </c>
      <c r="B1141" t="s">
        <v>7</v>
      </c>
      <c r="C1141" t="s">
        <v>254</v>
      </c>
      <c r="D1141" t="s">
        <v>611</v>
      </c>
      <c r="E1141">
        <v>6</v>
      </c>
      <c r="F1141">
        <v>0.100058525800705</v>
      </c>
    </row>
    <row r="1142" spans="1:8">
      <c r="A1142" t="s">
        <v>1195</v>
      </c>
      <c r="B1142" t="s">
        <v>7</v>
      </c>
      <c r="C1142" t="s">
        <v>1196</v>
      </c>
      <c r="D1142" t="s">
        <v>922</v>
      </c>
      <c r="E1142">
        <v>7</v>
      </c>
      <c r="F1142">
        <v>0.27123060822486877</v>
      </c>
    </row>
    <row r="1143" spans="1:8">
      <c r="A1143" t="s">
        <v>1197</v>
      </c>
      <c r="B1143" t="s">
        <v>7</v>
      </c>
      <c r="C1143" t="s">
        <v>205</v>
      </c>
      <c r="D1143" t="s">
        <v>201</v>
      </c>
      <c r="E1143">
        <v>5</v>
      </c>
      <c r="F1143">
        <v>0.36162343621253967</v>
      </c>
      <c r="G1143">
        <v>1</v>
      </c>
      <c r="H1143" t="s">
        <v>1371</v>
      </c>
    </row>
    <row r="1144" spans="1:8">
      <c r="A1144" t="s">
        <v>1197</v>
      </c>
      <c r="B1144" t="s">
        <v>7</v>
      </c>
      <c r="C1144" t="s">
        <v>276</v>
      </c>
      <c r="D1144" t="s">
        <v>108</v>
      </c>
      <c r="E1144">
        <v>40</v>
      </c>
      <c r="F1144">
        <v>0.35965517163276672</v>
      </c>
      <c r="G1144">
        <v>1</v>
      </c>
      <c r="H1144" t="s">
        <v>1371</v>
      </c>
    </row>
    <row r="1145" spans="1:8">
      <c r="A1145" t="s">
        <v>1197</v>
      </c>
      <c r="B1145" t="s">
        <v>7</v>
      </c>
      <c r="C1145" t="s">
        <v>952</v>
      </c>
      <c r="D1145" t="s">
        <v>743</v>
      </c>
      <c r="E1145">
        <v>5</v>
      </c>
      <c r="F1145">
        <v>0.59275811910629272</v>
      </c>
      <c r="G1145">
        <v>1</v>
      </c>
      <c r="H1145" t="s">
        <v>1371</v>
      </c>
    </row>
    <row r="1146" spans="1:8">
      <c r="A1146" t="s">
        <v>1197</v>
      </c>
      <c r="B1146" t="s">
        <v>7</v>
      </c>
      <c r="C1146" t="s">
        <v>840</v>
      </c>
      <c r="D1146" t="s">
        <v>749</v>
      </c>
      <c r="E1146">
        <v>11</v>
      </c>
      <c r="F1146">
        <v>0.39828777313232422</v>
      </c>
      <c r="G1146">
        <v>1</v>
      </c>
      <c r="H1146" t="s">
        <v>1371</v>
      </c>
    </row>
    <row r="1147" spans="1:8">
      <c r="A1147" t="s">
        <v>1197</v>
      </c>
      <c r="B1147" t="s">
        <v>7</v>
      </c>
      <c r="C1147" t="s">
        <v>834</v>
      </c>
      <c r="D1147" t="s">
        <v>526</v>
      </c>
      <c r="E1147">
        <v>12</v>
      </c>
      <c r="F1147">
        <v>0.52184039354324341</v>
      </c>
      <c r="G1147">
        <v>1</v>
      </c>
      <c r="H1147" t="s">
        <v>1371</v>
      </c>
    </row>
    <row r="1148" spans="1:8">
      <c r="A1148" t="s">
        <v>1197</v>
      </c>
      <c r="B1148" t="s">
        <v>7</v>
      </c>
      <c r="C1148" t="s">
        <v>514</v>
      </c>
      <c r="D1148" t="s">
        <v>342</v>
      </c>
      <c r="E1148">
        <v>14</v>
      </c>
      <c r="F1148">
        <v>0.1368021368980408</v>
      </c>
    </row>
    <row r="1149" spans="1:8">
      <c r="A1149" t="s">
        <v>1198</v>
      </c>
      <c r="B1149" t="s">
        <v>7</v>
      </c>
      <c r="C1149" t="s">
        <v>277</v>
      </c>
      <c r="D1149" t="s">
        <v>108</v>
      </c>
      <c r="E1149">
        <v>40</v>
      </c>
      <c r="F1149">
        <v>0.30075320601463318</v>
      </c>
      <c r="G1149">
        <v>1</v>
      </c>
      <c r="H1149" t="s">
        <v>1371</v>
      </c>
    </row>
    <row r="1150" spans="1:8">
      <c r="A1150" t="s">
        <v>1199</v>
      </c>
      <c r="B1150" t="s">
        <v>7</v>
      </c>
      <c r="C1150" t="s">
        <v>77</v>
      </c>
      <c r="D1150" t="s">
        <v>560</v>
      </c>
      <c r="E1150">
        <v>4</v>
      </c>
      <c r="F1150">
        <v>0.26232767105102539</v>
      </c>
      <c r="G1150">
        <v>1</v>
      </c>
      <c r="H1150" t="s">
        <v>1371</v>
      </c>
    </row>
    <row r="1151" spans="1:8">
      <c r="A1151" t="s">
        <v>1199</v>
      </c>
      <c r="B1151" t="s">
        <v>7</v>
      </c>
      <c r="C1151" t="s">
        <v>1200</v>
      </c>
      <c r="D1151" t="s">
        <v>66</v>
      </c>
      <c r="E1151">
        <v>7</v>
      </c>
      <c r="F1151">
        <v>1.516436226665974E-2</v>
      </c>
    </row>
    <row r="1152" spans="1:8">
      <c r="A1152" t="s">
        <v>1199</v>
      </c>
      <c r="B1152" t="s">
        <v>7</v>
      </c>
      <c r="C1152" t="s">
        <v>965</v>
      </c>
      <c r="D1152" t="s">
        <v>1157</v>
      </c>
      <c r="E1152">
        <v>2</v>
      </c>
      <c r="F1152">
        <v>0.21320949494838709</v>
      </c>
    </row>
    <row r="1153" spans="1:8">
      <c r="A1153" t="s">
        <v>1201</v>
      </c>
      <c r="B1153" t="s">
        <v>7</v>
      </c>
      <c r="C1153" t="s">
        <v>982</v>
      </c>
      <c r="D1153" t="s">
        <v>61</v>
      </c>
      <c r="E1153">
        <v>9</v>
      </c>
      <c r="F1153">
        <v>0.54913705587387085</v>
      </c>
      <c r="G1153">
        <v>1</v>
      </c>
      <c r="H1153" t="s">
        <v>1386</v>
      </c>
    </row>
    <row r="1154" spans="1:8">
      <c r="A1154" t="s">
        <v>1202</v>
      </c>
      <c r="B1154" t="s">
        <v>7</v>
      </c>
      <c r="C1154" t="s">
        <v>78</v>
      </c>
      <c r="D1154" t="s">
        <v>560</v>
      </c>
      <c r="E1154">
        <v>4</v>
      </c>
      <c r="F1154">
        <v>0.16231344640254969</v>
      </c>
    </row>
    <row r="1155" spans="1:8">
      <c r="A1155" t="s">
        <v>1202</v>
      </c>
      <c r="B1155" t="s">
        <v>7</v>
      </c>
      <c r="C1155" t="s">
        <v>991</v>
      </c>
      <c r="D1155" t="s">
        <v>61</v>
      </c>
      <c r="E1155">
        <v>9</v>
      </c>
      <c r="F1155">
        <v>0.52406936883926392</v>
      </c>
      <c r="G1155">
        <v>1</v>
      </c>
      <c r="H1155" t="s">
        <v>1386</v>
      </c>
    </row>
    <row r="1156" spans="1:8">
      <c r="A1156" t="s">
        <v>1203</v>
      </c>
      <c r="B1156" t="s">
        <v>7</v>
      </c>
      <c r="C1156" t="s">
        <v>1089</v>
      </c>
      <c r="D1156" t="s">
        <v>922</v>
      </c>
      <c r="E1156">
        <v>7</v>
      </c>
      <c r="F1156">
        <v>0.14628756046295169</v>
      </c>
    </row>
    <row r="1157" spans="1:8">
      <c r="A1157" t="s">
        <v>1203</v>
      </c>
      <c r="B1157" t="s">
        <v>7</v>
      </c>
      <c r="C1157" t="s">
        <v>995</v>
      </c>
      <c r="D1157" t="s">
        <v>61</v>
      </c>
      <c r="E1157">
        <v>9</v>
      </c>
      <c r="F1157">
        <v>0.60091274976730347</v>
      </c>
      <c r="G1157">
        <v>1</v>
      </c>
      <c r="H1157" t="s">
        <v>1386</v>
      </c>
    </row>
    <row r="1158" spans="1:8">
      <c r="A1158" t="s">
        <v>1204</v>
      </c>
      <c r="B1158" t="s">
        <v>7</v>
      </c>
      <c r="C1158" t="s">
        <v>114</v>
      </c>
      <c r="D1158" t="s">
        <v>126</v>
      </c>
      <c r="E1158">
        <v>4</v>
      </c>
      <c r="F1158">
        <v>6.7640200257301331E-2</v>
      </c>
    </row>
    <row r="1159" spans="1:8" ht="18">
      <c r="A1159" t="s">
        <v>1205</v>
      </c>
      <c r="B1159" t="s">
        <v>7</v>
      </c>
      <c r="C1159" s="3" t="s">
        <v>1395</v>
      </c>
      <c r="D1159" t="s">
        <v>298</v>
      </c>
      <c r="E1159">
        <v>6</v>
      </c>
      <c r="F1159">
        <v>0.36134085059165949</v>
      </c>
      <c r="G1159">
        <v>1</v>
      </c>
      <c r="H1159" t="s">
        <v>1353</v>
      </c>
    </row>
    <row r="1160" spans="1:8" ht="18">
      <c r="A1160" t="s">
        <v>1205</v>
      </c>
      <c r="B1160" t="s">
        <v>7</v>
      </c>
      <c r="C1160" s="3" t="s">
        <v>1396</v>
      </c>
      <c r="D1160" t="s">
        <v>915</v>
      </c>
      <c r="E1160">
        <v>2</v>
      </c>
      <c r="F1160">
        <v>0.28785607218742371</v>
      </c>
      <c r="G1160">
        <v>1</v>
      </c>
      <c r="H1160" t="s">
        <v>1353</v>
      </c>
    </row>
    <row r="1161" spans="1:8">
      <c r="A1161" t="s">
        <v>1206</v>
      </c>
      <c r="B1161" t="s">
        <v>7</v>
      </c>
      <c r="C1161" t="s">
        <v>1207</v>
      </c>
      <c r="D1161" t="s">
        <v>718</v>
      </c>
      <c r="E1161">
        <v>5</v>
      </c>
      <c r="F1161">
        <v>0.1676253825426102</v>
      </c>
    </row>
    <row r="1162" spans="1:8">
      <c r="A1162" t="s">
        <v>1206</v>
      </c>
      <c r="B1162" t="s">
        <v>7</v>
      </c>
      <c r="C1162" t="s">
        <v>1208</v>
      </c>
      <c r="D1162" t="s">
        <v>1163</v>
      </c>
      <c r="E1162">
        <v>3</v>
      </c>
      <c r="F1162">
        <v>0.2219412624835968</v>
      </c>
    </row>
    <row r="1163" spans="1:8">
      <c r="A1163" t="s">
        <v>1206</v>
      </c>
      <c r="B1163" t="s">
        <v>7</v>
      </c>
      <c r="C1163" t="s">
        <v>1034</v>
      </c>
      <c r="D1163" t="s">
        <v>749</v>
      </c>
      <c r="E1163">
        <v>11</v>
      </c>
      <c r="F1163">
        <v>0.29358196258544922</v>
      </c>
      <c r="G1163">
        <v>1</v>
      </c>
      <c r="H1163" t="s">
        <v>1336</v>
      </c>
    </row>
    <row r="1164" spans="1:8">
      <c r="A1164" t="s">
        <v>1209</v>
      </c>
      <c r="B1164" t="s">
        <v>7</v>
      </c>
      <c r="C1164" t="s">
        <v>913</v>
      </c>
      <c r="D1164" t="s">
        <v>585</v>
      </c>
      <c r="E1164">
        <v>8</v>
      </c>
      <c r="F1164">
        <v>3.4300524741411209E-2</v>
      </c>
    </row>
    <row r="1165" spans="1:8">
      <c r="A1165" t="s">
        <v>1210</v>
      </c>
      <c r="B1165" t="s">
        <v>7</v>
      </c>
      <c r="C1165" t="s">
        <v>1078</v>
      </c>
      <c r="D1165" t="s">
        <v>875</v>
      </c>
      <c r="E1165">
        <v>2</v>
      </c>
      <c r="F1165">
        <v>8.4673948585987091E-2</v>
      </c>
    </row>
    <row r="1166" spans="1:8">
      <c r="A1166" t="s">
        <v>1211</v>
      </c>
      <c r="B1166" t="s">
        <v>7</v>
      </c>
      <c r="C1166" t="s">
        <v>175</v>
      </c>
      <c r="D1166" t="s">
        <v>174</v>
      </c>
      <c r="E1166">
        <v>4</v>
      </c>
      <c r="F1166">
        <v>0.13185390830039981</v>
      </c>
    </row>
    <row r="1167" spans="1:8">
      <c r="A1167" t="s">
        <v>1212</v>
      </c>
      <c r="B1167" t="s">
        <v>7</v>
      </c>
      <c r="C1167" t="s">
        <v>1213</v>
      </c>
      <c r="D1167" t="s">
        <v>1214</v>
      </c>
      <c r="E1167">
        <v>2</v>
      </c>
      <c r="F1167">
        <v>0.26984512805938721</v>
      </c>
      <c r="G1167">
        <v>1</v>
      </c>
      <c r="H1167" t="s">
        <v>1336</v>
      </c>
    </row>
    <row r="1168" spans="1:8">
      <c r="A1168" t="s">
        <v>1212</v>
      </c>
      <c r="B1168" t="s">
        <v>7</v>
      </c>
      <c r="C1168" t="s">
        <v>1215</v>
      </c>
      <c r="D1168" t="s">
        <v>922</v>
      </c>
      <c r="E1168">
        <v>7</v>
      </c>
      <c r="F1168">
        <v>0.18645624816417691</v>
      </c>
    </row>
    <row r="1169" spans="1:8">
      <c r="A1169" t="s">
        <v>1212</v>
      </c>
      <c r="B1169" t="s">
        <v>7</v>
      </c>
      <c r="C1169" t="s">
        <v>1216</v>
      </c>
      <c r="D1169" t="s">
        <v>257</v>
      </c>
      <c r="E1169">
        <v>3</v>
      </c>
      <c r="F1169">
        <v>5.6299444288015373E-2</v>
      </c>
    </row>
    <row r="1170" spans="1:8">
      <c r="A1170" t="s">
        <v>1217</v>
      </c>
      <c r="B1170" t="s">
        <v>7</v>
      </c>
      <c r="C1170" t="s">
        <v>728</v>
      </c>
      <c r="D1170" t="s">
        <v>300</v>
      </c>
      <c r="E1170">
        <v>9</v>
      </c>
      <c r="F1170">
        <v>7.1888275444507599E-2</v>
      </c>
    </row>
    <row r="1171" spans="1:8">
      <c r="A1171" t="s">
        <v>1218</v>
      </c>
      <c r="B1171" t="s">
        <v>7</v>
      </c>
      <c r="C1171" t="s">
        <v>60</v>
      </c>
      <c r="D1171" t="s">
        <v>61</v>
      </c>
      <c r="E1171">
        <v>9</v>
      </c>
      <c r="F1171">
        <v>0.23399421572685239</v>
      </c>
    </row>
    <row r="1172" spans="1:8">
      <c r="A1172" t="s">
        <v>1219</v>
      </c>
      <c r="B1172" t="s">
        <v>7</v>
      </c>
      <c r="C1172" t="s">
        <v>1220</v>
      </c>
      <c r="D1172" t="s">
        <v>856</v>
      </c>
      <c r="E1172">
        <v>4</v>
      </c>
      <c r="F1172">
        <v>0.18387559056282041</v>
      </c>
    </row>
    <row r="1173" spans="1:8" ht="18">
      <c r="A1173" t="s">
        <v>1221</v>
      </c>
      <c r="B1173" t="s">
        <v>7</v>
      </c>
      <c r="C1173" s="3" t="s">
        <v>1397</v>
      </c>
      <c r="D1173" t="s">
        <v>135</v>
      </c>
      <c r="E1173">
        <v>3</v>
      </c>
      <c r="F1173">
        <v>0.43344402313232422</v>
      </c>
      <c r="G1173">
        <v>1</v>
      </c>
      <c r="H1173" t="s">
        <v>1336</v>
      </c>
    </row>
    <row r="1174" spans="1:8">
      <c r="A1174" t="s">
        <v>1221</v>
      </c>
      <c r="B1174" t="s">
        <v>7</v>
      </c>
      <c r="C1174" t="s">
        <v>1222</v>
      </c>
      <c r="D1174" t="s">
        <v>1159</v>
      </c>
      <c r="E1174">
        <v>4</v>
      </c>
      <c r="F1174">
        <v>0.1065952628850937</v>
      </c>
    </row>
    <row r="1175" spans="1:8">
      <c r="A1175" t="s">
        <v>1221</v>
      </c>
      <c r="B1175" t="s">
        <v>7</v>
      </c>
      <c r="C1175" t="s">
        <v>1223</v>
      </c>
      <c r="D1175" t="s">
        <v>1179</v>
      </c>
      <c r="E1175">
        <v>2</v>
      </c>
      <c r="F1175">
        <v>0.4893246591091156</v>
      </c>
      <c r="G1175">
        <v>1</v>
      </c>
      <c r="H1175" t="s">
        <v>1336</v>
      </c>
    </row>
    <row r="1176" spans="1:8">
      <c r="A1176" t="s">
        <v>1221</v>
      </c>
      <c r="B1176" t="s">
        <v>7</v>
      </c>
      <c r="C1176" t="s">
        <v>546</v>
      </c>
      <c r="D1176" t="s">
        <v>108</v>
      </c>
      <c r="E1176">
        <v>40</v>
      </c>
      <c r="F1176">
        <v>0.29568415880203253</v>
      </c>
    </row>
    <row r="1177" spans="1:8">
      <c r="A1177" t="s">
        <v>1221</v>
      </c>
      <c r="B1177" t="s">
        <v>7</v>
      </c>
      <c r="C1177" t="s">
        <v>762</v>
      </c>
      <c r="D1177" t="s">
        <v>108</v>
      </c>
      <c r="E1177">
        <v>40</v>
      </c>
      <c r="F1177">
        <v>0.25934383273124689</v>
      </c>
    </row>
    <row r="1178" spans="1:8">
      <c r="A1178" t="s">
        <v>1221</v>
      </c>
      <c r="B1178" t="s">
        <v>7</v>
      </c>
      <c r="C1178" t="s">
        <v>258</v>
      </c>
      <c r="D1178" t="s">
        <v>284</v>
      </c>
      <c r="E1178">
        <v>6</v>
      </c>
      <c r="F1178">
        <v>0.47146439552307129</v>
      </c>
      <c r="G1178">
        <v>1</v>
      </c>
      <c r="H1178" t="s">
        <v>1371</v>
      </c>
    </row>
    <row r="1179" spans="1:8">
      <c r="A1179" t="s">
        <v>1221</v>
      </c>
      <c r="B1179" t="s">
        <v>7</v>
      </c>
      <c r="C1179" t="s">
        <v>988</v>
      </c>
      <c r="D1179" t="s">
        <v>79</v>
      </c>
      <c r="E1179">
        <v>16</v>
      </c>
      <c r="F1179">
        <v>0.20283924043178561</v>
      </c>
    </row>
    <row r="1180" spans="1:8">
      <c r="A1180" t="s">
        <v>1221</v>
      </c>
      <c r="B1180" t="s">
        <v>7</v>
      </c>
      <c r="C1180" t="s">
        <v>299</v>
      </c>
      <c r="D1180" t="s">
        <v>79</v>
      </c>
      <c r="E1180">
        <v>16</v>
      </c>
      <c r="F1180">
        <v>0.13626144826412201</v>
      </c>
    </row>
    <row r="1181" spans="1:8">
      <c r="A1181" t="s">
        <v>1221</v>
      </c>
      <c r="B1181" t="s">
        <v>7</v>
      </c>
      <c r="C1181" t="s">
        <v>214</v>
      </c>
      <c r="D1181" t="s">
        <v>79</v>
      </c>
      <c r="E1181">
        <v>16</v>
      </c>
      <c r="F1181">
        <v>0.1052120700478554</v>
      </c>
    </row>
    <row r="1182" spans="1:8">
      <c r="A1182" t="s">
        <v>1221</v>
      </c>
      <c r="B1182" t="s">
        <v>7</v>
      </c>
      <c r="C1182" t="s">
        <v>78</v>
      </c>
      <c r="D1182" t="s">
        <v>79</v>
      </c>
      <c r="E1182">
        <v>16</v>
      </c>
      <c r="F1182">
        <v>0.1027750074863434</v>
      </c>
    </row>
    <row r="1183" spans="1:8">
      <c r="A1183" t="s">
        <v>1221</v>
      </c>
      <c r="B1183" t="s">
        <v>7</v>
      </c>
      <c r="C1183" t="s">
        <v>989</v>
      </c>
      <c r="D1183" t="s">
        <v>79</v>
      </c>
      <c r="E1183">
        <v>16</v>
      </c>
      <c r="F1183">
        <v>4.4713698327541351E-2</v>
      </c>
    </row>
    <row r="1184" spans="1:8">
      <c r="A1184" t="s">
        <v>1221</v>
      </c>
      <c r="B1184" t="s">
        <v>7</v>
      </c>
      <c r="C1184" t="s">
        <v>1224</v>
      </c>
      <c r="D1184" t="s">
        <v>382</v>
      </c>
      <c r="E1184">
        <v>5</v>
      </c>
      <c r="F1184">
        <v>0.53217679262161255</v>
      </c>
      <c r="G1184">
        <v>1</v>
      </c>
      <c r="H1184" t="s">
        <v>1371</v>
      </c>
    </row>
    <row r="1185" spans="1:8">
      <c r="A1185" t="s">
        <v>1221</v>
      </c>
      <c r="B1185" t="s">
        <v>7</v>
      </c>
      <c r="C1185" t="s">
        <v>279</v>
      </c>
      <c r="D1185" t="s">
        <v>212</v>
      </c>
      <c r="E1185">
        <v>5</v>
      </c>
      <c r="F1185">
        <v>0.1325806528329849</v>
      </c>
      <c r="G1185">
        <v>0</v>
      </c>
    </row>
    <row r="1186" spans="1:8">
      <c r="A1186" t="s">
        <v>1221</v>
      </c>
      <c r="B1186" t="s">
        <v>7</v>
      </c>
      <c r="C1186" t="s">
        <v>1225</v>
      </c>
      <c r="D1186" t="s">
        <v>536</v>
      </c>
      <c r="E1186">
        <v>2</v>
      </c>
      <c r="F1186">
        <v>0.40180394053459167</v>
      </c>
      <c r="G1186">
        <v>1</v>
      </c>
      <c r="H1186" t="s">
        <v>1336</v>
      </c>
    </row>
    <row r="1187" spans="1:8">
      <c r="A1187" t="s">
        <v>1221</v>
      </c>
      <c r="B1187" t="s">
        <v>7</v>
      </c>
      <c r="C1187" t="s">
        <v>874</v>
      </c>
      <c r="D1187" t="s">
        <v>875</v>
      </c>
      <c r="E1187">
        <v>2</v>
      </c>
      <c r="F1187">
        <v>0.37189143896102911</v>
      </c>
      <c r="G1187">
        <v>0</v>
      </c>
    </row>
    <row r="1188" spans="1:8" ht="18">
      <c r="A1188" t="s">
        <v>1221</v>
      </c>
      <c r="B1188" t="s">
        <v>7</v>
      </c>
      <c r="C1188" s="3" t="s">
        <v>1398</v>
      </c>
      <c r="D1188" t="s">
        <v>300</v>
      </c>
      <c r="E1188">
        <v>9</v>
      </c>
      <c r="F1188">
        <v>0.1238625422120094</v>
      </c>
    </row>
    <row r="1189" spans="1:8">
      <c r="A1189" t="s">
        <v>1221</v>
      </c>
      <c r="B1189" t="s">
        <v>7</v>
      </c>
      <c r="C1189" t="s">
        <v>1226</v>
      </c>
      <c r="D1189" t="s">
        <v>899</v>
      </c>
      <c r="E1189">
        <v>3</v>
      </c>
      <c r="F1189">
        <v>0.48667013645172119</v>
      </c>
      <c r="G1189">
        <v>1</v>
      </c>
      <c r="H1189" t="s">
        <v>1336</v>
      </c>
    </row>
    <row r="1190" spans="1:8" ht="18">
      <c r="A1190" t="s">
        <v>1221</v>
      </c>
      <c r="B1190" t="s">
        <v>7</v>
      </c>
      <c r="C1190" s="3" t="s">
        <v>1399</v>
      </c>
      <c r="D1190" t="s">
        <v>847</v>
      </c>
      <c r="E1190">
        <v>2</v>
      </c>
      <c r="F1190">
        <v>0.18097363412380221</v>
      </c>
      <c r="G1190">
        <v>1</v>
      </c>
      <c r="H1190" t="s">
        <v>1336</v>
      </c>
    </row>
    <row r="1191" spans="1:8">
      <c r="A1191" t="s">
        <v>1221</v>
      </c>
      <c r="B1191" t="s">
        <v>7</v>
      </c>
      <c r="C1191" t="s">
        <v>421</v>
      </c>
      <c r="D1191" t="s">
        <v>422</v>
      </c>
      <c r="E1191">
        <v>2</v>
      </c>
      <c r="F1191">
        <v>0.1131191551685333</v>
      </c>
    </row>
    <row r="1192" spans="1:8">
      <c r="A1192" t="s">
        <v>1221</v>
      </c>
      <c r="B1192" t="s">
        <v>7</v>
      </c>
      <c r="C1192" t="s">
        <v>1227</v>
      </c>
      <c r="D1192" t="s">
        <v>44</v>
      </c>
      <c r="E1192">
        <v>19</v>
      </c>
      <c r="F1192">
        <v>6.694938987493515E-2</v>
      </c>
    </row>
    <row r="1193" spans="1:8">
      <c r="A1193" t="s">
        <v>1221</v>
      </c>
      <c r="B1193" t="s">
        <v>7</v>
      </c>
      <c r="C1193" t="s">
        <v>1228</v>
      </c>
      <c r="D1193" t="s">
        <v>1181</v>
      </c>
      <c r="E1193">
        <v>2</v>
      </c>
      <c r="F1193">
        <v>0.33355620503425598</v>
      </c>
      <c r="G1193">
        <v>1</v>
      </c>
      <c r="H1193" t="s">
        <v>1336</v>
      </c>
    </row>
    <row r="1194" spans="1:8">
      <c r="A1194" t="s">
        <v>1221</v>
      </c>
      <c r="B1194" t="s">
        <v>7</v>
      </c>
      <c r="C1194" t="s">
        <v>835</v>
      </c>
      <c r="D1194" t="s">
        <v>526</v>
      </c>
      <c r="E1194">
        <v>12</v>
      </c>
      <c r="F1194">
        <v>0.38405141234397888</v>
      </c>
      <c r="G1194">
        <v>1</v>
      </c>
      <c r="H1194" t="s">
        <v>1371</v>
      </c>
    </row>
    <row r="1195" spans="1:8">
      <c r="A1195" t="s">
        <v>1221</v>
      </c>
      <c r="B1195" t="s">
        <v>7</v>
      </c>
      <c r="C1195" t="s">
        <v>116</v>
      </c>
      <c r="D1195" t="s">
        <v>117</v>
      </c>
      <c r="E1195">
        <v>3</v>
      </c>
      <c r="F1195">
        <v>5.2415341138839722E-2</v>
      </c>
    </row>
    <row r="1196" spans="1:8">
      <c r="A1196" t="s">
        <v>1221</v>
      </c>
      <c r="B1196" t="s">
        <v>7</v>
      </c>
      <c r="C1196" t="s">
        <v>855</v>
      </c>
      <c r="D1196" t="s">
        <v>856</v>
      </c>
      <c r="E1196">
        <v>4</v>
      </c>
      <c r="F1196">
        <v>0.15729239583015439</v>
      </c>
    </row>
    <row r="1197" spans="1:8">
      <c r="A1197" t="s">
        <v>1221</v>
      </c>
      <c r="B1197" t="s">
        <v>7</v>
      </c>
      <c r="C1197" t="s">
        <v>1229</v>
      </c>
      <c r="D1197" t="s">
        <v>598</v>
      </c>
      <c r="E1197">
        <v>3</v>
      </c>
      <c r="F1197">
        <v>0.29528915882110601</v>
      </c>
    </row>
    <row r="1198" spans="1:8">
      <c r="A1198" t="s">
        <v>1221</v>
      </c>
      <c r="B1198" t="s">
        <v>7</v>
      </c>
      <c r="C1198" t="s">
        <v>730</v>
      </c>
      <c r="D1198" t="s">
        <v>105</v>
      </c>
      <c r="E1198">
        <v>17</v>
      </c>
      <c r="F1198">
        <v>0.29662162065505981</v>
      </c>
    </row>
    <row r="1199" spans="1:8">
      <c r="A1199" t="s">
        <v>1221</v>
      </c>
      <c r="B1199" t="s">
        <v>7</v>
      </c>
      <c r="C1199" t="s">
        <v>882</v>
      </c>
      <c r="D1199" t="s">
        <v>159</v>
      </c>
      <c r="E1199">
        <v>15</v>
      </c>
      <c r="F1199">
        <v>0.52973365783691406</v>
      </c>
      <c r="G1199">
        <v>1</v>
      </c>
      <c r="H1199" t="s">
        <v>1371</v>
      </c>
    </row>
    <row r="1200" spans="1:8">
      <c r="A1200" t="s">
        <v>1221</v>
      </c>
      <c r="B1200" t="s">
        <v>7</v>
      </c>
      <c r="C1200" t="s">
        <v>881</v>
      </c>
      <c r="D1200" t="s">
        <v>159</v>
      </c>
      <c r="E1200">
        <v>15</v>
      </c>
      <c r="F1200">
        <v>0.1419937461614609</v>
      </c>
    </row>
    <row r="1201" spans="1:8">
      <c r="A1201" t="s">
        <v>1221</v>
      </c>
      <c r="B1201" t="s">
        <v>7</v>
      </c>
      <c r="C1201" t="s">
        <v>991</v>
      </c>
      <c r="D1201" t="s">
        <v>159</v>
      </c>
      <c r="E1201">
        <v>15</v>
      </c>
      <c r="F1201">
        <v>6.5632183104753494E-3</v>
      </c>
    </row>
    <row r="1202" spans="1:8">
      <c r="A1202" t="s">
        <v>1221</v>
      </c>
      <c r="B1202" t="s">
        <v>7</v>
      </c>
      <c r="C1202" t="s">
        <v>931</v>
      </c>
      <c r="D1202" t="s">
        <v>754</v>
      </c>
      <c r="E1202">
        <v>7</v>
      </c>
      <c r="F1202">
        <v>0.56253492832183838</v>
      </c>
      <c r="G1202">
        <v>1</v>
      </c>
      <c r="H1202" t="s">
        <v>1371</v>
      </c>
    </row>
    <row r="1203" spans="1:8">
      <c r="A1203" t="s">
        <v>1221</v>
      </c>
      <c r="B1203" t="s">
        <v>7</v>
      </c>
      <c r="C1203" t="s">
        <v>970</v>
      </c>
      <c r="D1203" t="s">
        <v>551</v>
      </c>
      <c r="E1203">
        <v>12</v>
      </c>
      <c r="F1203">
        <v>0.48993772268295288</v>
      </c>
    </row>
    <row r="1204" spans="1:8">
      <c r="A1204" t="s">
        <v>1221</v>
      </c>
      <c r="B1204" t="s">
        <v>7</v>
      </c>
      <c r="C1204" t="s">
        <v>173</v>
      </c>
      <c r="D1204" t="s">
        <v>174</v>
      </c>
      <c r="E1204">
        <v>4</v>
      </c>
      <c r="F1204">
        <v>0.1639304310083389</v>
      </c>
    </row>
    <row r="1205" spans="1:8">
      <c r="A1205" t="s">
        <v>1221</v>
      </c>
      <c r="B1205" t="s">
        <v>7</v>
      </c>
      <c r="C1205" t="s">
        <v>303</v>
      </c>
      <c r="D1205" t="s">
        <v>93</v>
      </c>
      <c r="E1205">
        <v>3</v>
      </c>
      <c r="F1205">
        <v>3.7198979407548899E-4</v>
      </c>
    </row>
    <row r="1206" spans="1:8">
      <c r="A1206" t="s">
        <v>1221</v>
      </c>
      <c r="B1206" t="s">
        <v>7</v>
      </c>
      <c r="C1206" t="s">
        <v>988</v>
      </c>
      <c r="D1206" t="s">
        <v>57</v>
      </c>
      <c r="E1206">
        <v>2</v>
      </c>
      <c r="F1206">
        <v>0.50287693738937378</v>
      </c>
      <c r="G1206">
        <v>1</v>
      </c>
      <c r="H1206" t="s">
        <v>1336</v>
      </c>
    </row>
    <row r="1207" spans="1:8">
      <c r="A1207" t="s">
        <v>1221</v>
      </c>
      <c r="B1207" t="s">
        <v>7</v>
      </c>
      <c r="C1207" t="s">
        <v>1090</v>
      </c>
      <c r="D1207" t="s">
        <v>922</v>
      </c>
      <c r="E1207">
        <v>7</v>
      </c>
      <c r="F1207">
        <v>9.1620922088623047E-2</v>
      </c>
    </row>
    <row r="1208" spans="1:8">
      <c r="A1208" t="s">
        <v>1221</v>
      </c>
      <c r="B1208" t="s">
        <v>7</v>
      </c>
      <c r="C1208" t="s">
        <v>668</v>
      </c>
      <c r="D1208" t="s">
        <v>342</v>
      </c>
      <c r="E1208">
        <v>14</v>
      </c>
      <c r="F1208">
        <v>0.1221832185983658</v>
      </c>
    </row>
    <row r="1209" spans="1:8">
      <c r="A1209" t="s">
        <v>1221</v>
      </c>
      <c r="B1209" t="s">
        <v>7</v>
      </c>
      <c r="C1209" t="s">
        <v>1070</v>
      </c>
      <c r="D1209" t="s">
        <v>342</v>
      </c>
      <c r="E1209">
        <v>14</v>
      </c>
      <c r="F1209">
        <v>8.5594795644283295E-2</v>
      </c>
    </row>
    <row r="1210" spans="1:8">
      <c r="A1210" t="s">
        <v>1221</v>
      </c>
      <c r="B1210" t="s">
        <v>7</v>
      </c>
      <c r="C1210" t="s">
        <v>775</v>
      </c>
      <c r="D1210" t="s">
        <v>773</v>
      </c>
      <c r="E1210">
        <v>4</v>
      </c>
      <c r="F1210">
        <v>0.1082518473267555</v>
      </c>
    </row>
    <row r="1211" spans="1:8" ht="18">
      <c r="A1211" t="s">
        <v>1230</v>
      </c>
      <c r="B1211" t="s">
        <v>7</v>
      </c>
      <c r="C1211" s="3" t="s">
        <v>1400</v>
      </c>
      <c r="D1211" s="3" t="s">
        <v>1401</v>
      </c>
      <c r="E1211">
        <v>2</v>
      </c>
      <c r="F1211">
        <v>0.34795740246772772</v>
      </c>
      <c r="G1211">
        <v>1</v>
      </c>
      <c r="H1211" t="s">
        <v>1336</v>
      </c>
    </row>
    <row r="1212" spans="1:8">
      <c r="A1212" t="s">
        <v>1232</v>
      </c>
      <c r="B1212" t="s">
        <v>7</v>
      </c>
      <c r="C1212" t="s">
        <v>1233</v>
      </c>
      <c r="D1212" t="s">
        <v>1231</v>
      </c>
      <c r="E1212">
        <v>2</v>
      </c>
      <c r="F1212">
        <v>0.34981599450111389</v>
      </c>
      <c r="G1212">
        <v>1</v>
      </c>
      <c r="H1212" t="s">
        <v>1336</v>
      </c>
    </row>
    <row r="1213" spans="1:8">
      <c r="A1213" t="s">
        <v>1234</v>
      </c>
      <c r="B1213" t="s">
        <v>7</v>
      </c>
      <c r="C1213" t="s">
        <v>828</v>
      </c>
      <c r="D1213" t="s">
        <v>108</v>
      </c>
      <c r="E1213">
        <v>40</v>
      </c>
      <c r="F1213">
        <v>0.23973190784454351</v>
      </c>
    </row>
    <row r="1214" spans="1:8">
      <c r="A1214" t="s">
        <v>1235</v>
      </c>
      <c r="B1214" t="s">
        <v>7</v>
      </c>
      <c r="C1214" t="s">
        <v>545</v>
      </c>
      <c r="D1214" t="s">
        <v>108</v>
      </c>
      <c r="E1214">
        <v>40</v>
      </c>
      <c r="F1214">
        <v>0.1623565852642059</v>
      </c>
    </row>
    <row r="1215" spans="1:8">
      <c r="A1215" t="s">
        <v>1236</v>
      </c>
      <c r="B1215" t="s">
        <v>7</v>
      </c>
      <c r="C1215" t="s">
        <v>1050</v>
      </c>
      <c r="D1215" t="s">
        <v>652</v>
      </c>
      <c r="E1215">
        <v>3</v>
      </c>
      <c r="F1215">
        <v>0.1175526455044746</v>
      </c>
    </row>
    <row r="1216" spans="1:8">
      <c r="A1216" t="s">
        <v>1236</v>
      </c>
      <c r="B1216" t="s">
        <v>7</v>
      </c>
      <c r="C1216" t="s">
        <v>1237</v>
      </c>
      <c r="D1216" t="s">
        <v>69</v>
      </c>
      <c r="E1216">
        <v>5</v>
      </c>
      <c r="F1216">
        <v>0.43347498774528498</v>
      </c>
      <c r="G1216">
        <v>1</v>
      </c>
      <c r="H1216" t="s">
        <v>1336</v>
      </c>
    </row>
    <row r="1217" spans="1:8">
      <c r="A1217" t="s">
        <v>1236</v>
      </c>
      <c r="B1217" t="s">
        <v>7</v>
      </c>
      <c r="C1217" t="s">
        <v>68</v>
      </c>
      <c r="D1217" t="s">
        <v>69</v>
      </c>
      <c r="E1217">
        <v>5</v>
      </c>
      <c r="F1217">
        <v>0.39966258406639099</v>
      </c>
      <c r="G1217">
        <v>1</v>
      </c>
      <c r="H1217" t="s">
        <v>1336</v>
      </c>
    </row>
    <row r="1218" spans="1:8">
      <c r="A1218" t="s">
        <v>1238</v>
      </c>
      <c r="B1218" t="s">
        <v>7</v>
      </c>
      <c r="C1218" t="s">
        <v>452</v>
      </c>
      <c r="D1218" t="s">
        <v>342</v>
      </c>
      <c r="E1218">
        <v>14</v>
      </c>
      <c r="F1218">
        <v>0.1148044914007187</v>
      </c>
    </row>
    <row r="1219" spans="1:8" ht="18">
      <c r="A1219" t="s">
        <v>1239</v>
      </c>
      <c r="B1219" t="s">
        <v>7</v>
      </c>
      <c r="C1219" s="3" t="s">
        <v>1402</v>
      </c>
      <c r="D1219" t="s">
        <v>1240</v>
      </c>
      <c r="E1219">
        <v>2</v>
      </c>
      <c r="F1219">
        <v>0.14435411989688871</v>
      </c>
    </row>
    <row r="1220" spans="1:8">
      <c r="A1220" t="s">
        <v>1239</v>
      </c>
      <c r="B1220" t="s">
        <v>7</v>
      </c>
      <c r="C1220" t="s">
        <v>871</v>
      </c>
      <c r="D1220" t="s">
        <v>320</v>
      </c>
      <c r="E1220">
        <v>3</v>
      </c>
      <c r="F1220">
        <v>0.13615383207798001</v>
      </c>
    </row>
    <row r="1221" spans="1:8">
      <c r="A1221" t="s">
        <v>1241</v>
      </c>
      <c r="B1221" t="s">
        <v>7</v>
      </c>
      <c r="C1221" t="s">
        <v>373</v>
      </c>
      <c r="D1221" t="s">
        <v>320</v>
      </c>
      <c r="E1221">
        <v>3</v>
      </c>
      <c r="F1221">
        <v>8.7757185101509094E-2</v>
      </c>
    </row>
    <row r="1222" spans="1:8">
      <c r="A1222" t="s">
        <v>1242</v>
      </c>
      <c r="B1222" t="s">
        <v>7</v>
      </c>
      <c r="C1222" t="s">
        <v>911</v>
      </c>
      <c r="D1222" t="s">
        <v>317</v>
      </c>
      <c r="E1222">
        <v>5</v>
      </c>
      <c r="F1222">
        <v>0.14933159947395319</v>
      </c>
    </row>
    <row r="1223" spans="1:8">
      <c r="A1223" t="s">
        <v>1243</v>
      </c>
      <c r="B1223" t="s">
        <v>7</v>
      </c>
      <c r="C1223" t="s">
        <v>912</v>
      </c>
      <c r="D1223" t="s">
        <v>317</v>
      </c>
      <c r="E1223">
        <v>5</v>
      </c>
      <c r="F1223">
        <v>0.1167685985565186</v>
      </c>
    </row>
    <row r="1224" spans="1:8">
      <c r="A1224" t="s">
        <v>1244</v>
      </c>
      <c r="B1224" t="s">
        <v>7</v>
      </c>
      <c r="C1224" t="s">
        <v>909</v>
      </c>
      <c r="D1224" t="s">
        <v>468</v>
      </c>
      <c r="E1224">
        <v>2</v>
      </c>
      <c r="F1224">
        <v>0.10146602243185041</v>
      </c>
    </row>
    <row r="1225" spans="1:8">
      <c r="A1225" t="s">
        <v>1245</v>
      </c>
      <c r="B1225" t="s">
        <v>7</v>
      </c>
      <c r="C1225" t="s">
        <v>910</v>
      </c>
      <c r="D1225" t="s">
        <v>317</v>
      </c>
      <c r="E1225">
        <v>5</v>
      </c>
      <c r="F1225">
        <v>0.20641033351421359</v>
      </c>
    </row>
    <row r="1226" spans="1:8">
      <c r="A1226" t="s">
        <v>1246</v>
      </c>
      <c r="B1226" t="s">
        <v>7</v>
      </c>
      <c r="C1226" t="s">
        <v>358</v>
      </c>
      <c r="D1226" t="s">
        <v>359</v>
      </c>
      <c r="E1226">
        <v>2</v>
      </c>
      <c r="F1226">
        <v>0.2098170667886734</v>
      </c>
    </row>
    <row r="1227" spans="1:8" ht="18">
      <c r="A1227" t="s">
        <v>1247</v>
      </c>
      <c r="B1227" t="s">
        <v>7</v>
      </c>
      <c r="C1227" t="s">
        <v>109</v>
      </c>
      <c r="D1227" s="3" t="s">
        <v>1403</v>
      </c>
      <c r="E1227">
        <v>3</v>
      </c>
      <c r="F1227">
        <v>0.19428993761539459</v>
      </c>
      <c r="G1227">
        <v>0</v>
      </c>
    </row>
    <row r="1228" spans="1:8">
      <c r="A1228" t="s">
        <v>1247</v>
      </c>
      <c r="B1228" t="s">
        <v>7</v>
      </c>
      <c r="C1228" t="s">
        <v>122</v>
      </c>
      <c r="D1228" t="s">
        <v>1159</v>
      </c>
      <c r="E1228">
        <v>4</v>
      </c>
      <c r="F1228">
        <v>8.5299782454967499E-2</v>
      </c>
      <c r="G1228">
        <v>0</v>
      </c>
    </row>
    <row r="1229" spans="1:8">
      <c r="A1229" t="s">
        <v>1247</v>
      </c>
      <c r="B1229" t="s">
        <v>7</v>
      </c>
      <c r="C1229" t="s">
        <v>719</v>
      </c>
      <c r="D1229" t="s">
        <v>611</v>
      </c>
      <c r="E1229">
        <v>6</v>
      </c>
      <c r="F1229">
        <v>0.23717682063579559</v>
      </c>
      <c r="G1229">
        <v>0</v>
      </c>
    </row>
    <row r="1230" spans="1:8">
      <c r="A1230" t="s">
        <v>1247</v>
      </c>
      <c r="B1230" t="s">
        <v>7</v>
      </c>
      <c r="C1230" t="s">
        <v>1248</v>
      </c>
      <c r="D1230" t="s">
        <v>382</v>
      </c>
      <c r="E1230">
        <v>5</v>
      </c>
      <c r="F1230">
        <v>0.56216973066329956</v>
      </c>
      <c r="G1230">
        <v>1</v>
      </c>
      <c r="H1230" t="s">
        <v>1371</v>
      </c>
    </row>
    <row r="1231" spans="1:8" ht="18">
      <c r="A1231" t="s">
        <v>1247</v>
      </c>
      <c r="B1231" t="s">
        <v>7</v>
      </c>
      <c r="C1231" s="3" t="s">
        <v>1405</v>
      </c>
      <c r="D1231" s="3" t="s">
        <v>1404</v>
      </c>
      <c r="E1231">
        <v>2</v>
      </c>
      <c r="F1231">
        <v>0.35015442967414862</v>
      </c>
      <c r="G1231">
        <v>1</v>
      </c>
      <c r="H1231" t="s">
        <v>1371</v>
      </c>
    </row>
    <row r="1232" spans="1:8" ht="18">
      <c r="A1232" t="s">
        <v>1247</v>
      </c>
      <c r="B1232" t="s">
        <v>7</v>
      </c>
      <c r="C1232" t="s">
        <v>462</v>
      </c>
      <c r="D1232" s="3" t="s">
        <v>1406</v>
      </c>
      <c r="E1232">
        <v>9</v>
      </c>
      <c r="F1232">
        <v>0.19880667328834531</v>
      </c>
      <c r="G1232">
        <v>0</v>
      </c>
    </row>
    <row r="1233" spans="1:8" ht="18">
      <c r="A1233" t="s">
        <v>1247</v>
      </c>
      <c r="B1233" t="s">
        <v>7</v>
      </c>
      <c r="C1233" t="s">
        <v>1249</v>
      </c>
      <c r="D1233" s="3" t="s">
        <v>1407</v>
      </c>
      <c r="E1233">
        <v>3</v>
      </c>
      <c r="F1233">
        <v>0.47233787178993231</v>
      </c>
      <c r="G1233">
        <v>1</v>
      </c>
      <c r="H1233" t="s">
        <v>1336</v>
      </c>
    </row>
    <row r="1234" spans="1:8">
      <c r="A1234" t="s">
        <v>1247</v>
      </c>
      <c r="B1234" t="s">
        <v>7</v>
      </c>
      <c r="C1234" t="s">
        <v>505</v>
      </c>
      <c r="D1234" t="s">
        <v>495</v>
      </c>
      <c r="E1234">
        <v>2</v>
      </c>
      <c r="F1234">
        <v>0.55423152446746826</v>
      </c>
      <c r="G1234">
        <v>1</v>
      </c>
      <c r="H1234" t="s">
        <v>1371</v>
      </c>
    </row>
    <row r="1235" spans="1:8" ht="18">
      <c r="A1235" t="s">
        <v>1247</v>
      </c>
      <c r="B1235" t="s">
        <v>7</v>
      </c>
      <c r="C1235" s="3" t="s">
        <v>1408</v>
      </c>
      <c r="D1235" s="3" t="s">
        <v>1389</v>
      </c>
      <c r="E1235">
        <v>3</v>
      </c>
      <c r="F1235">
        <v>0.45523276925086981</v>
      </c>
      <c r="G1235">
        <v>0</v>
      </c>
    </row>
    <row r="1236" spans="1:8">
      <c r="A1236" t="s">
        <v>1247</v>
      </c>
      <c r="B1236" t="s">
        <v>7</v>
      </c>
      <c r="C1236" t="s">
        <v>833</v>
      </c>
      <c r="D1236" t="s">
        <v>617</v>
      </c>
      <c r="E1236">
        <v>7</v>
      </c>
      <c r="F1236">
        <v>0.1649392694234848</v>
      </c>
      <c r="G1236">
        <v>0</v>
      </c>
    </row>
    <row r="1237" spans="1:8">
      <c r="A1237" t="s">
        <v>1247</v>
      </c>
      <c r="B1237" t="s">
        <v>7</v>
      </c>
      <c r="C1237" t="s">
        <v>1250</v>
      </c>
      <c r="D1237" t="s">
        <v>740</v>
      </c>
      <c r="E1237">
        <v>3</v>
      </c>
      <c r="F1237">
        <v>0.47253713011741638</v>
      </c>
      <c r="G1237">
        <v>1</v>
      </c>
      <c r="H1237" t="s">
        <v>1371</v>
      </c>
    </row>
    <row r="1238" spans="1:8">
      <c r="A1238" t="s">
        <v>1247</v>
      </c>
      <c r="B1238" t="s">
        <v>7</v>
      </c>
      <c r="C1238" t="s">
        <v>251</v>
      </c>
      <c r="D1238" t="s">
        <v>44</v>
      </c>
      <c r="E1238">
        <v>19</v>
      </c>
      <c r="F1238">
        <v>0.2139421999454498</v>
      </c>
      <c r="G1238">
        <v>0</v>
      </c>
    </row>
    <row r="1239" spans="1:8">
      <c r="A1239" t="s">
        <v>1247</v>
      </c>
      <c r="B1239" t="s">
        <v>7</v>
      </c>
      <c r="C1239" t="s">
        <v>1251</v>
      </c>
      <c r="D1239" t="s">
        <v>743</v>
      </c>
      <c r="E1239">
        <v>5</v>
      </c>
      <c r="F1239">
        <v>0.64769244194030762</v>
      </c>
      <c r="G1239">
        <v>1</v>
      </c>
      <c r="H1239" t="s">
        <v>1371</v>
      </c>
    </row>
    <row r="1240" spans="1:8">
      <c r="A1240" t="s">
        <v>1247</v>
      </c>
      <c r="B1240" t="s">
        <v>7</v>
      </c>
      <c r="C1240" t="s">
        <v>1252</v>
      </c>
      <c r="D1240" t="s">
        <v>749</v>
      </c>
      <c r="E1240">
        <v>11</v>
      </c>
      <c r="F1240">
        <v>0.53122895956039429</v>
      </c>
      <c r="G1240">
        <v>1</v>
      </c>
      <c r="H1240" t="s">
        <v>1371</v>
      </c>
    </row>
    <row r="1241" spans="1:8">
      <c r="A1241" t="s">
        <v>1247</v>
      </c>
      <c r="B1241" t="s">
        <v>7</v>
      </c>
      <c r="C1241" t="s">
        <v>833</v>
      </c>
      <c r="D1241" t="s">
        <v>621</v>
      </c>
      <c r="E1241">
        <v>4</v>
      </c>
      <c r="F1241">
        <v>0.44252637028694147</v>
      </c>
      <c r="G1241">
        <v>1</v>
      </c>
      <c r="H1241" t="s">
        <v>1371</v>
      </c>
    </row>
    <row r="1242" spans="1:8">
      <c r="A1242" t="s">
        <v>1247</v>
      </c>
      <c r="B1242" t="s">
        <v>7</v>
      </c>
      <c r="C1242" t="s">
        <v>836</v>
      </c>
      <c r="D1242" t="s">
        <v>526</v>
      </c>
      <c r="E1242">
        <v>12</v>
      </c>
      <c r="F1242">
        <v>0.57380145788192749</v>
      </c>
      <c r="G1242">
        <v>1</v>
      </c>
      <c r="H1242" t="s">
        <v>1371</v>
      </c>
    </row>
    <row r="1243" spans="1:8">
      <c r="A1243" t="s">
        <v>1247</v>
      </c>
      <c r="B1243" t="s">
        <v>7</v>
      </c>
      <c r="C1243" t="s">
        <v>525</v>
      </c>
      <c r="D1243" t="s">
        <v>526</v>
      </c>
      <c r="E1243">
        <v>12</v>
      </c>
      <c r="F1243">
        <v>0.1095989346504211</v>
      </c>
      <c r="G1243">
        <v>0</v>
      </c>
    </row>
    <row r="1244" spans="1:8">
      <c r="A1244" t="s">
        <v>1247</v>
      </c>
      <c r="B1244" t="s">
        <v>7</v>
      </c>
      <c r="C1244" t="s">
        <v>1086</v>
      </c>
      <c r="D1244" t="s">
        <v>359</v>
      </c>
      <c r="E1244">
        <v>2</v>
      </c>
      <c r="F1244">
        <v>0.21779920160770419</v>
      </c>
      <c r="G1244">
        <v>0</v>
      </c>
    </row>
    <row r="1245" spans="1:8">
      <c r="A1245" t="s">
        <v>1247</v>
      </c>
      <c r="B1245" t="s">
        <v>7</v>
      </c>
      <c r="C1245" t="s">
        <v>1253</v>
      </c>
      <c r="D1245" t="s">
        <v>856</v>
      </c>
      <c r="E1245">
        <v>4</v>
      </c>
      <c r="F1245">
        <v>0.19058431684970861</v>
      </c>
      <c r="G1245">
        <v>1</v>
      </c>
      <c r="H1245" t="s">
        <v>1386</v>
      </c>
    </row>
    <row r="1246" spans="1:8">
      <c r="A1246" t="s">
        <v>1247</v>
      </c>
      <c r="B1246" t="s">
        <v>7</v>
      </c>
      <c r="C1246" t="s">
        <v>1106</v>
      </c>
      <c r="D1246" t="s">
        <v>119</v>
      </c>
      <c r="E1246">
        <v>5</v>
      </c>
      <c r="F1246">
        <v>0.32489645481109619</v>
      </c>
      <c r="G1246">
        <v>0</v>
      </c>
    </row>
    <row r="1247" spans="1:8">
      <c r="A1247" t="s">
        <v>1247</v>
      </c>
      <c r="B1247" t="s">
        <v>7</v>
      </c>
      <c r="C1247" t="s">
        <v>601</v>
      </c>
      <c r="D1247" t="s">
        <v>119</v>
      </c>
      <c r="E1247">
        <v>5</v>
      </c>
      <c r="F1247">
        <v>0.17532810568809509</v>
      </c>
      <c r="G1247">
        <v>0</v>
      </c>
    </row>
    <row r="1248" spans="1:8">
      <c r="A1248" t="s">
        <v>1247</v>
      </c>
      <c r="B1248" t="s">
        <v>7</v>
      </c>
      <c r="C1248" t="s">
        <v>118</v>
      </c>
      <c r="D1248" t="s">
        <v>119</v>
      </c>
      <c r="E1248">
        <v>5</v>
      </c>
      <c r="F1248">
        <v>0.16666004061698911</v>
      </c>
      <c r="G1248">
        <v>0</v>
      </c>
    </row>
    <row r="1249" spans="1:8">
      <c r="A1249" t="s">
        <v>1247</v>
      </c>
      <c r="B1249" t="s">
        <v>7</v>
      </c>
      <c r="C1249" t="s">
        <v>751</v>
      </c>
      <c r="D1249" t="s">
        <v>105</v>
      </c>
      <c r="E1249">
        <v>17</v>
      </c>
      <c r="F1249">
        <v>0.1972629725933075</v>
      </c>
      <c r="G1249">
        <v>0</v>
      </c>
    </row>
    <row r="1250" spans="1:8">
      <c r="A1250" t="s">
        <v>1247</v>
      </c>
      <c r="B1250" t="s">
        <v>7</v>
      </c>
      <c r="C1250" t="s">
        <v>996</v>
      </c>
      <c r="D1250" t="s">
        <v>159</v>
      </c>
      <c r="E1250">
        <v>15</v>
      </c>
      <c r="F1250">
        <v>0.41375732421875</v>
      </c>
      <c r="G1250">
        <v>1</v>
      </c>
      <c r="H1250" t="s">
        <v>1371</v>
      </c>
    </row>
    <row r="1251" spans="1:8">
      <c r="A1251" t="s">
        <v>1247</v>
      </c>
      <c r="B1251" t="s">
        <v>7</v>
      </c>
      <c r="C1251" t="s">
        <v>995</v>
      </c>
      <c r="D1251" t="s">
        <v>159</v>
      </c>
      <c r="E1251">
        <v>15</v>
      </c>
      <c r="F1251">
        <v>-9.0642785653471947E-3</v>
      </c>
      <c r="G1251">
        <v>0</v>
      </c>
    </row>
    <row r="1252" spans="1:8">
      <c r="A1252" t="s">
        <v>1247</v>
      </c>
      <c r="B1252" t="s">
        <v>7</v>
      </c>
      <c r="C1252" t="s">
        <v>20</v>
      </c>
      <c r="D1252" t="s">
        <v>551</v>
      </c>
      <c r="E1252">
        <v>12</v>
      </c>
      <c r="F1252">
        <v>0.53510409593582153</v>
      </c>
      <c r="G1252">
        <v>1</v>
      </c>
      <c r="H1252" t="s">
        <v>1371</v>
      </c>
    </row>
    <row r="1253" spans="1:8">
      <c r="A1253" t="s">
        <v>1247</v>
      </c>
      <c r="B1253" t="s">
        <v>7</v>
      </c>
      <c r="C1253" t="s">
        <v>432</v>
      </c>
      <c r="D1253" t="s">
        <v>322</v>
      </c>
      <c r="E1253">
        <v>4</v>
      </c>
      <c r="F1253">
        <v>0.19318656623363489</v>
      </c>
      <c r="G1253">
        <v>0</v>
      </c>
    </row>
    <row r="1254" spans="1:8" ht="18">
      <c r="A1254" t="s">
        <v>1247</v>
      </c>
      <c r="B1254" t="s">
        <v>7</v>
      </c>
      <c r="C1254" s="3" t="s">
        <v>1410</v>
      </c>
      <c r="D1254" s="3" t="s">
        <v>1409</v>
      </c>
      <c r="E1254">
        <v>2</v>
      </c>
      <c r="F1254">
        <v>0.29010385274887079</v>
      </c>
      <c r="G1254">
        <v>1</v>
      </c>
      <c r="H1254" t="s">
        <v>1336</v>
      </c>
    </row>
    <row r="1255" spans="1:8">
      <c r="A1255" t="s">
        <v>1247</v>
      </c>
      <c r="B1255" t="s">
        <v>7</v>
      </c>
      <c r="C1255" t="s">
        <v>427</v>
      </c>
      <c r="D1255" t="s">
        <v>342</v>
      </c>
      <c r="E1255">
        <v>14</v>
      </c>
      <c r="F1255">
        <v>0.182093545794487</v>
      </c>
    </row>
    <row r="1256" spans="1:8">
      <c r="A1256" t="s">
        <v>1247</v>
      </c>
      <c r="B1256" t="s">
        <v>7</v>
      </c>
      <c r="C1256" t="s">
        <v>341</v>
      </c>
      <c r="D1256" t="s">
        <v>342</v>
      </c>
      <c r="E1256">
        <v>14</v>
      </c>
      <c r="F1256">
        <v>6.4933933317661285E-2</v>
      </c>
      <c r="G1256">
        <v>0</v>
      </c>
    </row>
    <row r="1257" spans="1:8">
      <c r="A1257" t="s">
        <v>1247</v>
      </c>
      <c r="B1257" t="s">
        <v>7</v>
      </c>
      <c r="C1257" t="s">
        <v>772</v>
      </c>
      <c r="D1257" t="s">
        <v>773</v>
      </c>
      <c r="E1257">
        <v>4</v>
      </c>
      <c r="F1257">
        <v>0.21973554790019989</v>
      </c>
      <c r="G1257">
        <v>0</v>
      </c>
    </row>
    <row r="1258" spans="1:8" ht="18">
      <c r="A1258" t="s">
        <v>1247</v>
      </c>
      <c r="B1258" t="s">
        <v>7</v>
      </c>
      <c r="C1258" s="3" t="s">
        <v>1412</v>
      </c>
      <c r="D1258" s="3" t="s">
        <v>1411</v>
      </c>
      <c r="E1258">
        <v>8</v>
      </c>
      <c r="F1258">
        <v>0.46759894490241999</v>
      </c>
      <c r="G1258">
        <v>0</v>
      </c>
    </row>
    <row r="1259" spans="1:8">
      <c r="A1259" t="s">
        <v>1247</v>
      </c>
      <c r="B1259" t="s">
        <v>7</v>
      </c>
      <c r="C1259" t="s">
        <v>1089</v>
      </c>
      <c r="D1259" t="s">
        <v>585</v>
      </c>
      <c r="E1259">
        <v>8</v>
      </c>
      <c r="F1259">
        <v>7.5655296444892883E-2</v>
      </c>
      <c r="G1259">
        <v>0</v>
      </c>
    </row>
    <row r="1260" spans="1:8">
      <c r="A1260" t="s">
        <v>1255</v>
      </c>
      <c r="B1260" t="s">
        <v>7</v>
      </c>
      <c r="C1260" t="s">
        <v>17</v>
      </c>
      <c r="D1260" t="s">
        <v>1159</v>
      </c>
      <c r="E1260">
        <v>4</v>
      </c>
      <c r="F1260">
        <v>8.4844157099723816E-2</v>
      </c>
    </row>
    <row r="1261" spans="1:8">
      <c r="A1261" t="s">
        <v>1255</v>
      </c>
      <c r="B1261" t="s">
        <v>7</v>
      </c>
      <c r="C1261" t="s">
        <v>1256</v>
      </c>
      <c r="D1261" t="s">
        <v>108</v>
      </c>
      <c r="E1261">
        <v>40</v>
      </c>
      <c r="F1261">
        <v>0.25150474905967712</v>
      </c>
    </row>
    <row r="1262" spans="1:8">
      <c r="A1262" t="s">
        <v>1255</v>
      </c>
      <c r="B1262" t="s">
        <v>7</v>
      </c>
      <c r="C1262" t="s">
        <v>1257</v>
      </c>
      <c r="D1262" t="s">
        <v>35</v>
      </c>
      <c r="E1262">
        <v>8</v>
      </c>
      <c r="F1262">
        <v>0.10336544364690781</v>
      </c>
    </row>
    <row r="1263" spans="1:8">
      <c r="A1263" t="s">
        <v>1255</v>
      </c>
      <c r="B1263" t="s">
        <v>7</v>
      </c>
      <c r="C1263" t="s">
        <v>19</v>
      </c>
      <c r="D1263" t="s">
        <v>551</v>
      </c>
      <c r="E1263">
        <v>12</v>
      </c>
      <c r="F1263">
        <v>0.18648336827754969</v>
      </c>
    </row>
    <row r="1264" spans="1:8">
      <c r="A1264" t="s">
        <v>1258</v>
      </c>
      <c r="B1264" t="s">
        <v>7</v>
      </c>
      <c r="C1264" t="s">
        <v>31</v>
      </c>
      <c r="D1264" t="s">
        <v>617</v>
      </c>
      <c r="E1264">
        <v>7</v>
      </c>
      <c r="F1264">
        <v>0.12737324833869931</v>
      </c>
      <c r="G1264">
        <v>0</v>
      </c>
    </row>
    <row r="1265" spans="1:8">
      <c r="A1265" t="s">
        <v>1258</v>
      </c>
      <c r="B1265" t="s">
        <v>7</v>
      </c>
      <c r="C1265" t="s">
        <v>31</v>
      </c>
      <c r="D1265" t="s">
        <v>621</v>
      </c>
      <c r="E1265">
        <v>4</v>
      </c>
      <c r="F1265">
        <v>0.45760703086853027</v>
      </c>
      <c r="G1265">
        <v>1</v>
      </c>
      <c r="H1265" t="s">
        <v>1371</v>
      </c>
    </row>
    <row r="1266" spans="1:8">
      <c r="A1266" t="s">
        <v>1258</v>
      </c>
      <c r="B1266" t="s">
        <v>7</v>
      </c>
      <c r="C1266" t="s">
        <v>1259</v>
      </c>
      <c r="D1266" t="s">
        <v>626</v>
      </c>
      <c r="E1266">
        <v>4</v>
      </c>
      <c r="F1266">
        <v>0.43516477942466741</v>
      </c>
      <c r="G1266">
        <v>1</v>
      </c>
      <c r="H1266" t="s">
        <v>1371</v>
      </c>
    </row>
    <row r="1267" spans="1:8">
      <c r="A1267" t="s">
        <v>1260</v>
      </c>
      <c r="B1267" t="s">
        <v>7</v>
      </c>
      <c r="C1267" t="s">
        <v>1261</v>
      </c>
      <c r="D1267" t="s">
        <v>108</v>
      </c>
      <c r="E1267">
        <v>40</v>
      </c>
      <c r="F1267">
        <v>0.39797279238700872</v>
      </c>
      <c r="G1267">
        <v>1</v>
      </c>
      <c r="H1267" t="s">
        <v>1371</v>
      </c>
    </row>
    <row r="1268" spans="1:8">
      <c r="A1268" t="s">
        <v>1260</v>
      </c>
      <c r="B1268" t="s">
        <v>7</v>
      </c>
      <c r="C1268" t="s">
        <v>1262</v>
      </c>
      <c r="D1268" t="s">
        <v>44</v>
      </c>
      <c r="E1268">
        <v>19</v>
      </c>
      <c r="F1268">
        <v>0.11052457988262181</v>
      </c>
      <c r="G1268">
        <v>0</v>
      </c>
    </row>
    <row r="1269" spans="1:8">
      <c r="A1269" t="s">
        <v>1263</v>
      </c>
      <c r="B1269" t="s">
        <v>7</v>
      </c>
      <c r="C1269" t="s">
        <v>386</v>
      </c>
      <c r="D1269" t="s">
        <v>754</v>
      </c>
      <c r="E1269">
        <v>7</v>
      </c>
      <c r="F1269">
        <v>0.47167080640792852</v>
      </c>
      <c r="G1269">
        <v>1</v>
      </c>
      <c r="H1269" t="s">
        <v>1371</v>
      </c>
    </row>
    <row r="1270" spans="1:8">
      <c r="A1270" t="s">
        <v>1264</v>
      </c>
      <c r="B1270" t="s">
        <v>7</v>
      </c>
      <c r="C1270" t="s">
        <v>448</v>
      </c>
      <c r="D1270" t="s">
        <v>551</v>
      </c>
      <c r="E1270">
        <v>12</v>
      </c>
      <c r="F1270">
        <v>6.1968155205249793E-2</v>
      </c>
    </row>
    <row r="1271" spans="1:8">
      <c r="A1271" t="s">
        <v>1264</v>
      </c>
      <c r="B1271" t="s">
        <v>7</v>
      </c>
      <c r="C1271" t="s">
        <v>1265</v>
      </c>
      <c r="D1271" t="s">
        <v>922</v>
      </c>
      <c r="E1271">
        <v>7</v>
      </c>
      <c r="F1271">
        <v>0.13318336009979251</v>
      </c>
    </row>
    <row r="1272" spans="1:8">
      <c r="A1272" t="s">
        <v>1266</v>
      </c>
      <c r="B1272" t="s">
        <v>7</v>
      </c>
      <c r="C1272" t="s">
        <v>1267</v>
      </c>
      <c r="D1272" t="s">
        <v>1214</v>
      </c>
      <c r="E1272">
        <v>2</v>
      </c>
      <c r="F1272">
        <v>0.13210558891296389</v>
      </c>
    </row>
    <row r="1273" spans="1:8">
      <c r="A1273" t="s">
        <v>1268</v>
      </c>
      <c r="B1273" t="s">
        <v>7</v>
      </c>
      <c r="C1273" t="s">
        <v>1269</v>
      </c>
      <c r="D1273" t="s">
        <v>61</v>
      </c>
      <c r="E1273">
        <v>9</v>
      </c>
      <c r="F1273">
        <v>0.3389776349067688</v>
      </c>
    </row>
    <row r="1274" spans="1:8">
      <c r="A1274" t="s">
        <v>1270</v>
      </c>
      <c r="B1274" t="s">
        <v>7</v>
      </c>
      <c r="C1274" t="s">
        <v>1271</v>
      </c>
      <c r="D1274" t="s">
        <v>108</v>
      </c>
      <c r="E1274">
        <v>40</v>
      </c>
      <c r="F1274">
        <v>0.37151932716369629</v>
      </c>
    </row>
    <row r="1275" spans="1:8">
      <c r="A1275" t="s">
        <v>1272</v>
      </c>
      <c r="B1275" t="s">
        <v>7</v>
      </c>
      <c r="C1275" t="s">
        <v>243</v>
      </c>
      <c r="D1275" t="s">
        <v>718</v>
      </c>
      <c r="E1275">
        <v>5</v>
      </c>
      <c r="F1275">
        <v>0.1166550368070602</v>
      </c>
    </row>
    <row r="1276" spans="1:8">
      <c r="A1276" t="s">
        <v>1273</v>
      </c>
      <c r="B1276" t="s">
        <v>7</v>
      </c>
      <c r="C1276" t="s">
        <v>1274</v>
      </c>
      <c r="D1276" t="s">
        <v>108</v>
      </c>
      <c r="E1276">
        <v>40</v>
      </c>
      <c r="F1276">
        <v>0.1064013317227364</v>
      </c>
    </row>
    <row r="1277" spans="1:8">
      <c r="A1277" t="s">
        <v>1275</v>
      </c>
      <c r="B1277" t="s">
        <v>7</v>
      </c>
      <c r="C1277" t="s">
        <v>1276</v>
      </c>
      <c r="D1277" t="s">
        <v>44</v>
      </c>
      <c r="E1277">
        <v>19</v>
      </c>
      <c r="F1277">
        <v>0.14767749607563019</v>
      </c>
    </row>
    <row r="1278" spans="1:8">
      <c r="A1278" t="s">
        <v>1277</v>
      </c>
      <c r="B1278" t="s">
        <v>7</v>
      </c>
      <c r="C1278" t="s">
        <v>1278</v>
      </c>
      <c r="D1278" t="s">
        <v>382</v>
      </c>
      <c r="E1278">
        <v>5</v>
      </c>
      <c r="F1278">
        <v>2.7964165434241291E-2</v>
      </c>
    </row>
    <row r="1279" spans="1:8" ht="18">
      <c r="A1279" t="s">
        <v>1279</v>
      </c>
      <c r="B1279" t="s">
        <v>7</v>
      </c>
      <c r="C1279" s="3" t="s">
        <v>1413</v>
      </c>
      <c r="D1279" t="s">
        <v>626</v>
      </c>
      <c r="E1279">
        <v>4</v>
      </c>
      <c r="F1279">
        <v>0.18527074158191681</v>
      </c>
      <c r="G1279">
        <v>1</v>
      </c>
      <c r="H1279" t="s">
        <v>1336</v>
      </c>
    </row>
    <row r="1280" spans="1:8">
      <c r="A1280" t="s">
        <v>1280</v>
      </c>
      <c r="B1280" t="s">
        <v>7</v>
      </c>
      <c r="C1280" t="s">
        <v>1281</v>
      </c>
      <c r="D1280" t="s">
        <v>44</v>
      </c>
      <c r="E1280">
        <v>19</v>
      </c>
      <c r="F1280">
        <v>7.1689359843730927E-2</v>
      </c>
    </row>
    <row r="1281" spans="1:8">
      <c r="A1281" t="s">
        <v>1282</v>
      </c>
      <c r="B1281" t="s">
        <v>7</v>
      </c>
      <c r="C1281" t="s">
        <v>1067</v>
      </c>
      <c r="D1281" t="s">
        <v>1064</v>
      </c>
      <c r="E1281">
        <v>2</v>
      </c>
      <c r="F1281">
        <v>1.7063060775399212E-2</v>
      </c>
    </row>
    <row r="1282" spans="1:8">
      <c r="A1282" t="s">
        <v>1283</v>
      </c>
      <c r="B1282" t="s">
        <v>7</v>
      </c>
      <c r="C1282" t="s">
        <v>171</v>
      </c>
      <c r="D1282" t="s">
        <v>334</v>
      </c>
      <c r="E1282">
        <v>4</v>
      </c>
      <c r="F1282">
        <v>0.15803579986095431</v>
      </c>
      <c r="G1282">
        <v>1</v>
      </c>
      <c r="H1282" t="s">
        <v>1386</v>
      </c>
    </row>
    <row r="1283" spans="1:8">
      <c r="A1283" t="s">
        <v>1284</v>
      </c>
      <c r="B1283" t="s">
        <v>7</v>
      </c>
      <c r="C1283" t="s">
        <v>172</v>
      </c>
      <c r="D1283" t="s">
        <v>334</v>
      </c>
      <c r="E1283">
        <v>4</v>
      </c>
      <c r="F1283">
        <v>0.18335038423538211</v>
      </c>
      <c r="G1283">
        <v>1</v>
      </c>
      <c r="H1283" t="s">
        <v>1386</v>
      </c>
    </row>
    <row r="1284" spans="1:8">
      <c r="A1284" t="s">
        <v>1285</v>
      </c>
      <c r="B1284" t="s">
        <v>7</v>
      </c>
      <c r="C1284" t="s">
        <v>999</v>
      </c>
      <c r="D1284" t="s">
        <v>159</v>
      </c>
      <c r="E1284">
        <v>15</v>
      </c>
      <c r="F1284">
        <v>7.481355220079422E-2</v>
      </c>
    </row>
    <row r="1285" spans="1:8">
      <c r="A1285" t="s">
        <v>1285</v>
      </c>
      <c r="B1285" t="s">
        <v>7</v>
      </c>
      <c r="C1285" t="s">
        <v>984</v>
      </c>
      <c r="D1285" t="s">
        <v>159</v>
      </c>
      <c r="E1285">
        <v>15</v>
      </c>
      <c r="F1285">
        <v>6.6601760685443878E-2</v>
      </c>
    </row>
    <row r="1286" spans="1:8">
      <c r="A1286" t="s">
        <v>1286</v>
      </c>
      <c r="B1286" t="s">
        <v>7</v>
      </c>
      <c r="C1286" t="s">
        <v>1287</v>
      </c>
      <c r="D1286" t="s">
        <v>749</v>
      </c>
      <c r="E1286">
        <v>11</v>
      </c>
      <c r="F1286">
        <v>0.13414427638053891</v>
      </c>
    </row>
    <row r="1287" spans="1:8">
      <c r="A1287" t="s">
        <v>1288</v>
      </c>
      <c r="B1287" t="s">
        <v>7</v>
      </c>
      <c r="C1287" t="s">
        <v>1289</v>
      </c>
      <c r="D1287" t="s">
        <v>749</v>
      </c>
      <c r="E1287">
        <v>11</v>
      </c>
      <c r="F1287">
        <v>0.16014556586742401</v>
      </c>
    </row>
    <row r="1288" spans="1:8">
      <c r="A1288" t="s">
        <v>1290</v>
      </c>
      <c r="B1288" t="s">
        <v>7</v>
      </c>
      <c r="C1288" t="s">
        <v>1291</v>
      </c>
      <c r="D1288" t="s">
        <v>749</v>
      </c>
      <c r="E1288">
        <v>11</v>
      </c>
      <c r="F1288">
        <v>0.19572724401950839</v>
      </c>
    </row>
    <row r="1289" spans="1:8">
      <c r="A1289" t="s">
        <v>1292</v>
      </c>
      <c r="B1289" t="s">
        <v>7</v>
      </c>
      <c r="C1289" t="s">
        <v>1293</v>
      </c>
      <c r="D1289" t="s">
        <v>749</v>
      </c>
      <c r="E1289">
        <v>11</v>
      </c>
      <c r="F1289">
        <v>7.7377617359161377E-2</v>
      </c>
    </row>
    <row r="1290" spans="1:8">
      <c r="A1290" t="s">
        <v>1294</v>
      </c>
      <c r="B1290" t="s">
        <v>7</v>
      </c>
      <c r="C1290" t="s">
        <v>1295</v>
      </c>
      <c r="D1290" t="s">
        <v>108</v>
      </c>
      <c r="E1290">
        <v>40</v>
      </c>
      <c r="F1290">
        <v>0.101018451154232</v>
      </c>
    </row>
    <row r="1291" spans="1:8">
      <c r="A1291" t="s">
        <v>1294</v>
      </c>
      <c r="B1291" t="s">
        <v>7</v>
      </c>
      <c r="C1291" t="s">
        <v>1296</v>
      </c>
      <c r="D1291" t="s">
        <v>66</v>
      </c>
      <c r="E1291">
        <v>7</v>
      </c>
      <c r="F1291">
        <v>0.24002653360366821</v>
      </c>
    </row>
    <row r="1292" spans="1:8">
      <c r="A1292" t="s">
        <v>1297</v>
      </c>
      <c r="B1292" t="s">
        <v>7</v>
      </c>
      <c r="C1292" t="s">
        <v>1298</v>
      </c>
      <c r="D1292" t="s">
        <v>66</v>
      </c>
      <c r="E1292">
        <v>7</v>
      </c>
      <c r="F1292">
        <v>9.4730719923973083E-2</v>
      </c>
    </row>
    <row r="1293" spans="1:8">
      <c r="A1293" t="s">
        <v>1299</v>
      </c>
      <c r="B1293" t="s">
        <v>7</v>
      </c>
      <c r="C1293" t="s">
        <v>1300</v>
      </c>
      <c r="D1293" t="s">
        <v>108</v>
      </c>
      <c r="E1293">
        <v>40</v>
      </c>
      <c r="F1293">
        <v>0.1313915699720383</v>
      </c>
    </row>
    <row r="1294" spans="1:8">
      <c r="A1294" t="s">
        <v>1301</v>
      </c>
      <c r="B1294" t="s">
        <v>7</v>
      </c>
      <c r="C1294" t="s">
        <v>260</v>
      </c>
      <c r="D1294" t="s">
        <v>1302</v>
      </c>
      <c r="E1294">
        <v>2</v>
      </c>
      <c r="F1294">
        <v>5.8401763439178467E-2</v>
      </c>
    </row>
    <row r="1295" spans="1:8">
      <c r="A1295" t="s">
        <v>1303</v>
      </c>
      <c r="B1295" t="s">
        <v>7</v>
      </c>
      <c r="C1295" t="s">
        <v>1304</v>
      </c>
      <c r="D1295" t="s">
        <v>1302</v>
      </c>
      <c r="E1295">
        <v>2</v>
      </c>
      <c r="F1295">
        <v>5.5508453398942947E-2</v>
      </c>
    </row>
    <row r="1296" spans="1:8">
      <c r="A1296" t="s">
        <v>1305</v>
      </c>
      <c r="B1296" t="s">
        <v>7</v>
      </c>
      <c r="C1296" t="s">
        <v>1306</v>
      </c>
      <c r="D1296" t="s">
        <v>754</v>
      </c>
      <c r="E1296">
        <v>7</v>
      </c>
      <c r="F1296">
        <v>0.1065668389201164</v>
      </c>
    </row>
    <row r="1297" spans="1:6">
      <c r="A1297" t="s">
        <v>1307</v>
      </c>
      <c r="B1297" t="s">
        <v>7</v>
      </c>
      <c r="C1297" t="s">
        <v>723</v>
      </c>
      <c r="D1297" t="s">
        <v>159</v>
      </c>
      <c r="E1297">
        <v>15</v>
      </c>
      <c r="F1297">
        <v>5.8337468653917313E-2</v>
      </c>
    </row>
    <row r="1298" spans="1:6">
      <c r="A1298" t="s">
        <v>1308</v>
      </c>
      <c r="B1298" t="s">
        <v>7</v>
      </c>
      <c r="C1298" t="s">
        <v>1309</v>
      </c>
      <c r="D1298" t="s">
        <v>1064</v>
      </c>
      <c r="E1298">
        <v>2</v>
      </c>
      <c r="F1298">
        <v>4.6188488602638238E-2</v>
      </c>
    </row>
    <row r="1299" spans="1:6">
      <c r="A1299" t="s">
        <v>1310</v>
      </c>
      <c r="B1299" t="s">
        <v>7</v>
      </c>
      <c r="C1299" t="s">
        <v>1311</v>
      </c>
      <c r="D1299" t="s">
        <v>108</v>
      </c>
      <c r="E1299">
        <v>40</v>
      </c>
      <c r="F1299">
        <v>0.17536090314388281</v>
      </c>
    </row>
    <row r="1300" spans="1:6">
      <c r="A1300" t="s">
        <v>1312</v>
      </c>
      <c r="B1300" t="s">
        <v>7</v>
      </c>
      <c r="C1300" t="s">
        <v>1313</v>
      </c>
      <c r="D1300" t="s">
        <v>66</v>
      </c>
      <c r="E1300">
        <v>7</v>
      </c>
      <c r="F1300">
        <v>0.11047800630331039</v>
      </c>
    </row>
    <row r="1301" spans="1:6">
      <c r="A1301" t="s">
        <v>1314</v>
      </c>
      <c r="B1301" t="s">
        <v>7</v>
      </c>
      <c r="C1301" t="s">
        <v>1315</v>
      </c>
      <c r="D1301" t="s">
        <v>585</v>
      </c>
      <c r="E1301">
        <v>8</v>
      </c>
      <c r="F1301">
        <v>0.15931302309036249</v>
      </c>
    </row>
    <row r="1302" spans="1:6">
      <c r="A1302" t="s">
        <v>1316</v>
      </c>
      <c r="B1302" t="s">
        <v>7</v>
      </c>
      <c r="C1302" t="s">
        <v>849</v>
      </c>
      <c r="D1302" t="s">
        <v>526</v>
      </c>
      <c r="E1302">
        <v>12</v>
      </c>
      <c r="F1302">
        <v>0.24324424564838409</v>
      </c>
    </row>
    <row r="1303" spans="1:6">
      <c r="A1303" t="s">
        <v>1317</v>
      </c>
      <c r="B1303" t="s">
        <v>7</v>
      </c>
      <c r="C1303" t="s">
        <v>801</v>
      </c>
      <c r="D1303" t="s">
        <v>611</v>
      </c>
      <c r="E1303">
        <v>6</v>
      </c>
      <c r="F1303">
        <v>9.9774166941642761E-2</v>
      </c>
    </row>
    <row r="1304" spans="1:6">
      <c r="A1304" t="s">
        <v>1318</v>
      </c>
      <c r="B1304" t="s">
        <v>7</v>
      </c>
      <c r="C1304" t="s">
        <v>1319</v>
      </c>
      <c r="D1304" t="s">
        <v>1254</v>
      </c>
      <c r="E1304">
        <v>2</v>
      </c>
      <c r="F1304">
        <v>0.16868823766708371</v>
      </c>
    </row>
    <row r="1305" spans="1:6">
      <c r="A1305" t="s">
        <v>1320</v>
      </c>
      <c r="B1305" t="s">
        <v>7</v>
      </c>
      <c r="C1305" t="s">
        <v>1321</v>
      </c>
      <c r="D1305" t="s">
        <v>108</v>
      </c>
      <c r="E1305">
        <v>40</v>
      </c>
      <c r="F1305">
        <v>9.3302808701992035E-2</v>
      </c>
    </row>
    <row r="1306" spans="1:6">
      <c r="A1306" t="s">
        <v>1322</v>
      </c>
      <c r="B1306" t="s">
        <v>7</v>
      </c>
      <c r="C1306" t="s">
        <v>298</v>
      </c>
      <c r="D1306" t="s">
        <v>79</v>
      </c>
      <c r="E1306">
        <v>16</v>
      </c>
      <c r="F1306">
        <v>5.3348083049058907E-2</v>
      </c>
    </row>
    <row r="1307" spans="1:6">
      <c r="A1307" t="s">
        <v>1322</v>
      </c>
      <c r="B1307" t="s">
        <v>7</v>
      </c>
      <c r="C1307" t="s">
        <v>207</v>
      </c>
      <c r="D1307" t="s">
        <v>111</v>
      </c>
      <c r="E1307">
        <v>4</v>
      </c>
      <c r="F1307">
        <v>0.26324814558029169</v>
      </c>
    </row>
    <row r="1308" spans="1:6">
      <c r="A1308" t="s">
        <v>1322</v>
      </c>
      <c r="B1308" t="s">
        <v>7</v>
      </c>
      <c r="C1308" t="s">
        <v>768</v>
      </c>
      <c r="D1308" t="s">
        <v>105</v>
      </c>
      <c r="E1308">
        <v>17</v>
      </c>
      <c r="F1308">
        <v>8.2777820527553558E-2</v>
      </c>
    </row>
    <row r="1309" spans="1:6">
      <c r="A1309" t="s">
        <v>1322</v>
      </c>
      <c r="B1309" t="s">
        <v>7</v>
      </c>
      <c r="C1309" t="s">
        <v>58</v>
      </c>
      <c r="D1309" t="s">
        <v>105</v>
      </c>
      <c r="E1309">
        <v>17</v>
      </c>
      <c r="F1309">
        <v>-7.7450703829526901E-3</v>
      </c>
    </row>
    <row r="1310" spans="1:6">
      <c r="A1310" t="s">
        <v>1322</v>
      </c>
      <c r="B1310" t="s">
        <v>7</v>
      </c>
      <c r="C1310" t="s">
        <v>1323</v>
      </c>
      <c r="D1310" t="s">
        <v>675</v>
      </c>
      <c r="E1310">
        <v>4</v>
      </c>
      <c r="F1310">
        <v>0.14518056809902191</v>
      </c>
    </row>
    <row r="1311" spans="1:6">
      <c r="A1311" t="s">
        <v>1322</v>
      </c>
      <c r="B1311" t="s">
        <v>7</v>
      </c>
      <c r="C1311" t="s">
        <v>58</v>
      </c>
      <c r="D1311" t="s">
        <v>59</v>
      </c>
      <c r="E1311">
        <v>2</v>
      </c>
      <c r="F1311">
        <v>0.14032185077667239</v>
      </c>
    </row>
    <row r="1312" spans="1:6">
      <c r="A1312" t="s">
        <v>1322</v>
      </c>
      <c r="B1312" t="s">
        <v>7</v>
      </c>
      <c r="C1312" t="s">
        <v>768</v>
      </c>
      <c r="D1312" t="s">
        <v>59</v>
      </c>
      <c r="E1312">
        <v>2</v>
      </c>
      <c r="F1312">
        <v>0.13614863157272339</v>
      </c>
    </row>
    <row r="1313" spans="1:8">
      <c r="A1313" t="s">
        <v>1324</v>
      </c>
      <c r="B1313" t="s">
        <v>7</v>
      </c>
      <c r="C1313" t="s">
        <v>635</v>
      </c>
      <c r="D1313" t="s">
        <v>540</v>
      </c>
      <c r="E1313">
        <v>3</v>
      </c>
      <c r="F1313">
        <v>8.4976397454738617E-2</v>
      </c>
    </row>
    <row r="1314" spans="1:8">
      <c r="A1314" t="s">
        <v>1325</v>
      </c>
      <c r="B1314" t="s">
        <v>7</v>
      </c>
      <c r="C1314" t="s">
        <v>937</v>
      </c>
      <c r="D1314" t="s">
        <v>773</v>
      </c>
      <c r="E1314">
        <v>4</v>
      </c>
      <c r="F1314">
        <v>8.4555156528949738E-2</v>
      </c>
    </row>
    <row r="1315" spans="1:8">
      <c r="A1315" t="s">
        <v>1326</v>
      </c>
      <c r="B1315" t="s">
        <v>7</v>
      </c>
      <c r="C1315" t="s">
        <v>1327</v>
      </c>
      <c r="D1315" t="s">
        <v>159</v>
      </c>
      <c r="E1315">
        <v>15</v>
      </c>
      <c r="F1315">
        <v>0.1031318753957748</v>
      </c>
    </row>
    <row r="1316" spans="1:8">
      <c r="A1316" t="s">
        <v>1328</v>
      </c>
      <c r="B1316" t="s">
        <v>7</v>
      </c>
      <c r="C1316" t="s">
        <v>770</v>
      </c>
      <c r="D1316" t="s">
        <v>511</v>
      </c>
      <c r="E1316">
        <v>4</v>
      </c>
      <c r="F1316">
        <v>9.7334869205951691E-2</v>
      </c>
    </row>
    <row r="1317" spans="1:8">
      <c r="A1317" t="s">
        <v>1329</v>
      </c>
      <c r="B1317" t="s">
        <v>7</v>
      </c>
      <c r="C1317" t="s">
        <v>1330</v>
      </c>
      <c r="D1317" t="s">
        <v>967</v>
      </c>
      <c r="E1317">
        <v>2</v>
      </c>
      <c r="F1317">
        <v>6.8737082183361053E-2</v>
      </c>
    </row>
    <row r="1318" spans="1:8">
      <c r="A1318" t="s">
        <v>1331</v>
      </c>
      <c r="B1318" t="s">
        <v>7</v>
      </c>
      <c r="C1318" t="s">
        <v>176</v>
      </c>
      <c r="D1318" t="s">
        <v>334</v>
      </c>
      <c r="E1318">
        <v>4</v>
      </c>
      <c r="F1318">
        <v>0.26132988929748541</v>
      </c>
      <c r="G1318">
        <v>1</v>
      </c>
      <c r="H1318" t="s">
        <v>1386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2023-11-13T22:57:44Z</dcterms:created>
  <dcterms:modified xsi:type="dcterms:W3CDTF">2023-12-23T07:52:21Z</dcterms:modified>
</cp:coreProperties>
</file>