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10C3989B-54E6-384C-A308-B8433EC308B7}" xr6:coauthVersionLast="36" xr6:coauthVersionMax="36" xr10:uidLastSave="{00000000-0000-0000-0000-000000000000}"/>
  <bookViews>
    <workbookView xWindow="5180" yWindow="820" windowWidth="23480" windowHeight="15640" activeTab="10" xr2:uid="{486438F9-147A-E74A-92FD-7221452CB750}"/>
  </bookViews>
  <sheets>
    <sheet name="double_add" sheetId="1" r:id="rId1"/>
    <sheet name="double_multi" sheetId="2" r:id="rId2"/>
    <sheet name="int_add" sheetId="3" r:id="rId3"/>
    <sheet name="int_multi" sheetId="4" r:id="rId4"/>
    <sheet name="float_add" sheetId="5" r:id="rId5"/>
    <sheet name="float_multi" sheetId="6" r:id="rId6"/>
    <sheet name="cpe_comparisn" sheetId="7" r:id="rId7"/>
    <sheet name="parallel" sheetId="8" r:id="rId8"/>
    <sheet name="dot_product" sheetId="9" r:id="rId9"/>
    <sheet name="branch_pre" sheetId="10" r:id="rId10"/>
    <sheet name="branch_unpre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1" l="1"/>
  <c r="I18" i="11"/>
  <c r="H18" i="11"/>
  <c r="G18" i="11"/>
  <c r="J17" i="11"/>
  <c r="I17" i="11"/>
  <c r="H17" i="11"/>
  <c r="G17" i="11"/>
  <c r="J16" i="11"/>
  <c r="I16" i="11"/>
  <c r="H16" i="11"/>
  <c r="G16" i="11"/>
  <c r="J15" i="11"/>
  <c r="I15" i="11"/>
  <c r="H15" i="11"/>
  <c r="G15" i="11"/>
  <c r="J14" i="11"/>
  <c r="I14" i="11"/>
  <c r="H14" i="11"/>
  <c r="G14" i="11"/>
  <c r="J13" i="11"/>
  <c r="I13" i="11"/>
  <c r="H13" i="11"/>
  <c r="G13" i="11"/>
  <c r="J12" i="11"/>
  <c r="I12" i="11"/>
  <c r="H12" i="11"/>
  <c r="G12" i="11"/>
  <c r="J11" i="11"/>
  <c r="I11" i="11"/>
  <c r="H11" i="11"/>
  <c r="G11" i="11"/>
  <c r="J10" i="11"/>
  <c r="I10" i="11"/>
  <c r="H10" i="11"/>
  <c r="G10" i="11"/>
  <c r="J9" i="11"/>
  <c r="I9" i="11"/>
  <c r="H9" i="11"/>
  <c r="G9" i="11"/>
  <c r="J10" i="10" l="1"/>
  <c r="J11" i="10"/>
  <c r="J12" i="10"/>
  <c r="J13" i="10"/>
  <c r="J14" i="10"/>
  <c r="J15" i="10"/>
  <c r="J16" i="10"/>
  <c r="J17" i="10"/>
  <c r="J18" i="10"/>
  <c r="I10" i="10"/>
  <c r="I11" i="10"/>
  <c r="I12" i="10"/>
  <c r="I13" i="10"/>
  <c r="I14" i="10"/>
  <c r="I15" i="10"/>
  <c r="I16" i="10"/>
  <c r="I17" i="10"/>
  <c r="I18" i="10"/>
  <c r="H10" i="10"/>
  <c r="H11" i="10"/>
  <c r="H12" i="10"/>
  <c r="H13" i="10"/>
  <c r="H14" i="10"/>
  <c r="H15" i="10"/>
  <c r="H16" i="10"/>
  <c r="H17" i="10"/>
  <c r="H18" i="10"/>
  <c r="G10" i="10"/>
  <c r="G11" i="10"/>
  <c r="G12" i="10"/>
  <c r="G13" i="10"/>
  <c r="G14" i="10"/>
  <c r="G15" i="10"/>
  <c r="G16" i="10"/>
  <c r="G17" i="10"/>
  <c r="G18" i="10"/>
  <c r="J9" i="10"/>
  <c r="I9" i="10"/>
  <c r="H9" i="10"/>
  <c r="G9" i="10"/>
  <c r="H8" i="9" l="1"/>
  <c r="H9" i="9"/>
  <c r="H10" i="9"/>
  <c r="H11" i="9"/>
  <c r="H12" i="9"/>
  <c r="H13" i="9"/>
  <c r="H14" i="9"/>
  <c r="H15" i="9"/>
  <c r="H16" i="9"/>
  <c r="G8" i="9"/>
  <c r="G9" i="9"/>
  <c r="G10" i="9"/>
  <c r="G11" i="9"/>
  <c r="G12" i="9"/>
  <c r="G13" i="9"/>
  <c r="G14" i="9"/>
  <c r="G15" i="9"/>
  <c r="G16" i="9"/>
  <c r="F8" i="9"/>
  <c r="F9" i="9"/>
  <c r="F10" i="9"/>
  <c r="F11" i="9"/>
  <c r="F12" i="9"/>
  <c r="F13" i="9"/>
  <c r="F14" i="9"/>
  <c r="F15" i="9"/>
  <c r="F16" i="9"/>
  <c r="H7" i="9"/>
  <c r="G7" i="9"/>
  <c r="F7" i="9"/>
  <c r="H34" i="8" l="1"/>
  <c r="H33" i="8"/>
  <c r="H32" i="8"/>
  <c r="H31" i="8"/>
  <c r="C34" i="8"/>
  <c r="C33" i="8"/>
  <c r="C32" i="8"/>
  <c r="C31" i="8"/>
  <c r="V17" i="8"/>
  <c r="V18" i="8"/>
  <c r="V19" i="8"/>
  <c r="V20" i="8"/>
  <c r="V21" i="8"/>
  <c r="V22" i="8"/>
  <c r="V23" i="8"/>
  <c r="V24" i="8"/>
  <c r="V25" i="8"/>
  <c r="U17" i="8"/>
  <c r="U18" i="8"/>
  <c r="U19" i="8"/>
  <c r="U20" i="8"/>
  <c r="U21" i="8"/>
  <c r="U22" i="8"/>
  <c r="U23" i="8"/>
  <c r="U24" i="8"/>
  <c r="U25" i="8"/>
  <c r="T17" i="8"/>
  <c r="T18" i="8"/>
  <c r="T19" i="8"/>
  <c r="T20" i="8"/>
  <c r="T21" i="8"/>
  <c r="T22" i="8"/>
  <c r="T23" i="8"/>
  <c r="T24" i="8"/>
  <c r="T25" i="8"/>
  <c r="S17" i="8"/>
  <c r="S18" i="8"/>
  <c r="S19" i="8"/>
  <c r="S20" i="8"/>
  <c r="S21" i="8"/>
  <c r="S22" i="8"/>
  <c r="S23" i="8"/>
  <c r="S24" i="8"/>
  <c r="S25" i="8"/>
  <c r="R17" i="8"/>
  <c r="R18" i="8"/>
  <c r="R19" i="8"/>
  <c r="R20" i="8"/>
  <c r="R21" i="8"/>
  <c r="R22" i="8"/>
  <c r="R23" i="8"/>
  <c r="R24" i="8"/>
  <c r="R25" i="8"/>
  <c r="Q17" i="8"/>
  <c r="Q18" i="8"/>
  <c r="Q19" i="8"/>
  <c r="Q20" i="8"/>
  <c r="Q21" i="8"/>
  <c r="Q22" i="8"/>
  <c r="Q23" i="8"/>
  <c r="Q24" i="8"/>
  <c r="Q25" i="8"/>
  <c r="P17" i="8"/>
  <c r="P18" i="8"/>
  <c r="P19" i="8"/>
  <c r="P20" i="8"/>
  <c r="P21" i="8"/>
  <c r="P22" i="8"/>
  <c r="P23" i="8"/>
  <c r="P24" i="8"/>
  <c r="P25" i="8"/>
  <c r="V16" i="8"/>
  <c r="U16" i="8"/>
  <c r="T16" i="8"/>
  <c r="S16" i="8"/>
  <c r="R16" i="8"/>
  <c r="Q16" i="8"/>
  <c r="P16" i="8"/>
  <c r="O17" i="8"/>
  <c r="O18" i="8"/>
  <c r="O19" i="8"/>
  <c r="O20" i="8"/>
  <c r="O21" i="8"/>
  <c r="O22" i="8"/>
  <c r="O23" i="8"/>
  <c r="O24" i="8"/>
  <c r="O25" i="8"/>
  <c r="O16" i="8"/>
  <c r="C30" i="7" l="1"/>
  <c r="C29" i="7"/>
  <c r="C28" i="7"/>
  <c r="C27" i="7"/>
  <c r="C26" i="7"/>
  <c r="P20" i="7"/>
  <c r="O20" i="7"/>
  <c r="N20" i="7"/>
  <c r="M20" i="7"/>
  <c r="L20" i="7"/>
  <c r="K20" i="7"/>
  <c r="J20" i="7"/>
  <c r="P19" i="7"/>
  <c r="O19" i="7"/>
  <c r="N19" i="7"/>
  <c r="M19" i="7"/>
  <c r="L19" i="7"/>
  <c r="K19" i="7"/>
  <c r="J19" i="7"/>
  <c r="P18" i="7"/>
  <c r="O18" i="7"/>
  <c r="N18" i="7"/>
  <c r="M18" i="7"/>
  <c r="L18" i="7"/>
  <c r="K18" i="7"/>
  <c r="J18" i="7"/>
  <c r="P17" i="7"/>
  <c r="O17" i="7"/>
  <c r="N17" i="7"/>
  <c r="M17" i="7"/>
  <c r="L17" i="7"/>
  <c r="K17" i="7"/>
  <c r="J17" i="7"/>
  <c r="P16" i="7"/>
  <c r="O16" i="7"/>
  <c r="N16" i="7"/>
  <c r="M16" i="7"/>
  <c r="L16" i="7"/>
  <c r="K16" i="7"/>
  <c r="J16" i="7"/>
  <c r="P15" i="7"/>
  <c r="O15" i="7"/>
  <c r="N15" i="7"/>
  <c r="M15" i="7"/>
  <c r="L15" i="7"/>
  <c r="K15" i="7"/>
  <c r="J15" i="7"/>
  <c r="P14" i="7"/>
  <c r="O14" i="7"/>
  <c r="N14" i="7"/>
  <c r="M14" i="7"/>
  <c r="L14" i="7"/>
  <c r="K14" i="7"/>
  <c r="J14" i="7"/>
  <c r="P13" i="7"/>
  <c r="O13" i="7"/>
  <c r="N13" i="7"/>
  <c r="M13" i="7"/>
  <c r="L13" i="7"/>
  <c r="K13" i="7"/>
  <c r="J13" i="7"/>
  <c r="P12" i="7"/>
  <c r="O12" i="7"/>
  <c r="N12" i="7"/>
  <c r="M12" i="7"/>
  <c r="L12" i="7"/>
  <c r="K12" i="7"/>
  <c r="J12" i="7"/>
  <c r="P11" i="7"/>
  <c r="O11" i="7"/>
  <c r="N11" i="7"/>
  <c r="M11" i="7"/>
  <c r="L11" i="7"/>
  <c r="K11" i="7"/>
  <c r="J11" i="7"/>
  <c r="P20" i="6" l="1"/>
  <c r="O20" i="6"/>
  <c r="N20" i="6"/>
  <c r="M20" i="6"/>
  <c r="L20" i="6"/>
  <c r="K20" i="6"/>
  <c r="J20" i="6"/>
  <c r="P19" i="6"/>
  <c r="O19" i="6"/>
  <c r="N19" i="6"/>
  <c r="M19" i="6"/>
  <c r="L19" i="6"/>
  <c r="K19" i="6"/>
  <c r="J19" i="6"/>
  <c r="P18" i="6"/>
  <c r="O18" i="6"/>
  <c r="N18" i="6"/>
  <c r="M18" i="6"/>
  <c r="L18" i="6"/>
  <c r="K18" i="6"/>
  <c r="J18" i="6"/>
  <c r="P17" i="6"/>
  <c r="O17" i="6"/>
  <c r="N17" i="6"/>
  <c r="M17" i="6"/>
  <c r="L17" i="6"/>
  <c r="K17" i="6"/>
  <c r="J17" i="6"/>
  <c r="P16" i="6"/>
  <c r="O16" i="6"/>
  <c r="N16" i="6"/>
  <c r="M16" i="6"/>
  <c r="L16" i="6"/>
  <c r="K16" i="6"/>
  <c r="J16" i="6"/>
  <c r="P15" i="6"/>
  <c r="O15" i="6"/>
  <c r="N15" i="6"/>
  <c r="M15" i="6"/>
  <c r="L15" i="6"/>
  <c r="K15" i="6"/>
  <c r="J15" i="6"/>
  <c r="P14" i="6"/>
  <c r="O14" i="6"/>
  <c r="N14" i="6"/>
  <c r="M14" i="6"/>
  <c r="L14" i="6"/>
  <c r="K14" i="6"/>
  <c r="J14" i="6"/>
  <c r="P13" i="6"/>
  <c r="O13" i="6"/>
  <c r="N13" i="6"/>
  <c r="M13" i="6"/>
  <c r="L13" i="6"/>
  <c r="K13" i="6"/>
  <c r="J13" i="6"/>
  <c r="P12" i="6"/>
  <c r="O12" i="6"/>
  <c r="N12" i="6"/>
  <c r="M12" i="6"/>
  <c r="L12" i="6"/>
  <c r="K12" i="6"/>
  <c r="J12" i="6"/>
  <c r="P11" i="6"/>
  <c r="O11" i="6"/>
  <c r="N11" i="6"/>
  <c r="M11" i="6"/>
  <c r="L11" i="6"/>
  <c r="K11" i="6"/>
  <c r="J11" i="6"/>
  <c r="P20" i="5"/>
  <c r="O20" i="5"/>
  <c r="N20" i="5"/>
  <c r="M20" i="5"/>
  <c r="L20" i="5"/>
  <c r="K20" i="5"/>
  <c r="J20" i="5"/>
  <c r="P19" i="5"/>
  <c r="O19" i="5"/>
  <c r="N19" i="5"/>
  <c r="M19" i="5"/>
  <c r="L19" i="5"/>
  <c r="K19" i="5"/>
  <c r="J19" i="5"/>
  <c r="P18" i="5"/>
  <c r="O18" i="5"/>
  <c r="N18" i="5"/>
  <c r="M18" i="5"/>
  <c r="L18" i="5"/>
  <c r="K18" i="5"/>
  <c r="J18" i="5"/>
  <c r="P17" i="5"/>
  <c r="O17" i="5"/>
  <c r="N17" i="5"/>
  <c r="M17" i="5"/>
  <c r="L17" i="5"/>
  <c r="K17" i="5"/>
  <c r="J17" i="5"/>
  <c r="P16" i="5"/>
  <c r="O16" i="5"/>
  <c r="N16" i="5"/>
  <c r="M16" i="5"/>
  <c r="L16" i="5"/>
  <c r="K16" i="5"/>
  <c r="J16" i="5"/>
  <c r="P15" i="5"/>
  <c r="O15" i="5"/>
  <c r="N15" i="5"/>
  <c r="M15" i="5"/>
  <c r="L15" i="5"/>
  <c r="K15" i="5"/>
  <c r="J15" i="5"/>
  <c r="P14" i="5"/>
  <c r="O14" i="5"/>
  <c r="N14" i="5"/>
  <c r="M14" i="5"/>
  <c r="L14" i="5"/>
  <c r="K14" i="5"/>
  <c r="J14" i="5"/>
  <c r="P13" i="5"/>
  <c r="O13" i="5"/>
  <c r="N13" i="5"/>
  <c r="M13" i="5"/>
  <c r="L13" i="5"/>
  <c r="K13" i="5"/>
  <c r="J13" i="5"/>
  <c r="P12" i="5"/>
  <c r="O12" i="5"/>
  <c r="N12" i="5"/>
  <c r="M12" i="5"/>
  <c r="L12" i="5"/>
  <c r="K12" i="5"/>
  <c r="J12" i="5"/>
  <c r="P11" i="5"/>
  <c r="O11" i="5"/>
  <c r="N11" i="5"/>
  <c r="M11" i="5"/>
  <c r="L11" i="5"/>
  <c r="K11" i="5"/>
  <c r="J11" i="5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J11" i="3"/>
  <c r="P12" i="2"/>
  <c r="P13" i="2"/>
  <c r="P14" i="2"/>
  <c r="P15" i="2"/>
  <c r="P16" i="2"/>
  <c r="P17" i="2"/>
  <c r="P18" i="2"/>
  <c r="P19" i="2"/>
  <c r="P20" i="2"/>
  <c r="O12" i="2"/>
  <c r="O13" i="2"/>
  <c r="O14" i="2"/>
  <c r="O15" i="2"/>
  <c r="O16" i="2"/>
  <c r="O17" i="2"/>
  <c r="O18" i="2"/>
  <c r="O19" i="2"/>
  <c r="O20" i="2"/>
  <c r="N12" i="2"/>
  <c r="N13" i="2"/>
  <c r="N14" i="2"/>
  <c r="N15" i="2"/>
  <c r="N16" i="2"/>
  <c r="N17" i="2"/>
  <c r="N18" i="2"/>
  <c r="N19" i="2"/>
  <c r="N20" i="2"/>
  <c r="M12" i="2"/>
  <c r="M13" i="2"/>
  <c r="M14" i="2"/>
  <c r="M15" i="2"/>
  <c r="M16" i="2"/>
  <c r="M17" i="2"/>
  <c r="M18" i="2"/>
  <c r="M19" i="2"/>
  <c r="M20" i="2"/>
  <c r="L12" i="2"/>
  <c r="L13" i="2"/>
  <c r="L14" i="2"/>
  <c r="L15" i="2"/>
  <c r="L16" i="2"/>
  <c r="L17" i="2"/>
  <c r="L18" i="2"/>
  <c r="L19" i="2"/>
  <c r="L20" i="2"/>
  <c r="K12" i="2"/>
  <c r="K13" i="2"/>
  <c r="K14" i="2"/>
  <c r="K15" i="2"/>
  <c r="K16" i="2"/>
  <c r="K17" i="2"/>
  <c r="K18" i="2"/>
  <c r="K19" i="2"/>
  <c r="K20" i="2"/>
  <c r="J12" i="2"/>
  <c r="J13" i="2"/>
  <c r="J14" i="2"/>
  <c r="J15" i="2"/>
  <c r="J16" i="2"/>
  <c r="J17" i="2"/>
  <c r="J18" i="2"/>
  <c r="J19" i="2"/>
  <c r="J20" i="2"/>
  <c r="P11" i="2"/>
  <c r="O11" i="2"/>
  <c r="N11" i="2"/>
  <c r="M11" i="2"/>
  <c r="L11" i="2"/>
  <c r="K11" i="2"/>
  <c r="J11" i="2"/>
  <c r="P12" i="1"/>
  <c r="P13" i="1"/>
  <c r="P14" i="1"/>
  <c r="P15" i="1"/>
  <c r="P16" i="1"/>
  <c r="P17" i="1"/>
  <c r="P18" i="1"/>
  <c r="P19" i="1"/>
  <c r="P20" i="1"/>
  <c r="O12" i="1"/>
  <c r="O13" i="1"/>
  <c r="O14" i="1"/>
  <c r="O15" i="1"/>
  <c r="O16" i="1"/>
  <c r="O17" i="1"/>
  <c r="O18" i="1"/>
  <c r="O19" i="1"/>
  <c r="O20" i="1"/>
  <c r="N12" i="1"/>
  <c r="N13" i="1"/>
  <c r="N14" i="1"/>
  <c r="N15" i="1"/>
  <c r="N16" i="1"/>
  <c r="N17" i="1"/>
  <c r="N18" i="1"/>
  <c r="N19" i="1"/>
  <c r="N20" i="1"/>
  <c r="M12" i="1"/>
  <c r="M13" i="1"/>
  <c r="M14" i="1"/>
  <c r="M15" i="1"/>
  <c r="M16" i="1"/>
  <c r="M17" i="1"/>
  <c r="M18" i="1"/>
  <c r="M19" i="1"/>
  <c r="M20" i="1"/>
  <c r="L12" i="1"/>
  <c r="L13" i="1"/>
  <c r="L14" i="1"/>
  <c r="L15" i="1"/>
  <c r="L16" i="1"/>
  <c r="L17" i="1"/>
  <c r="L18" i="1"/>
  <c r="L19" i="1"/>
  <c r="L20" i="1"/>
  <c r="K12" i="1"/>
  <c r="K13" i="1"/>
  <c r="K14" i="1"/>
  <c r="K15" i="1"/>
  <c r="K16" i="1"/>
  <c r="K17" i="1"/>
  <c r="K18" i="1"/>
  <c r="K19" i="1"/>
  <c r="K20" i="1"/>
  <c r="J12" i="1"/>
  <c r="J13" i="1"/>
  <c r="J14" i="1"/>
  <c r="J15" i="1"/>
  <c r="J16" i="1"/>
  <c r="J17" i="1"/>
  <c r="J18" i="1"/>
  <c r="J19" i="1"/>
  <c r="J20" i="1"/>
  <c r="P11" i="1"/>
  <c r="O11" i="1"/>
  <c r="N11" i="1"/>
  <c r="M11" i="1"/>
  <c r="L11" i="1"/>
  <c r="K11" i="1"/>
  <c r="J11" i="1"/>
</calcChain>
</file>

<file path=xl/sharedStrings.xml><?xml version="1.0" encoding="utf-8"?>
<sst xmlns="http://schemas.openxmlformats.org/spreadsheetml/2006/main" count="274" uniqueCount="64">
  <si>
    <t>Vector reduction (combine) examples</t>
  </si>
  <si>
    <t>Testing 7 variants of combine()</t>
  </si>
  <si>
    <t xml:space="preserve"> on vectors of 10 sizes from 10 to 271</t>
  </si>
  <si>
    <t>testing option 0</t>
  </si>
  <si>
    <t>testing option 1</t>
  </si>
  <si>
    <t>testing option 2</t>
  </si>
  <si>
    <t>testing option 3</t>
  </si>
  <si>
    <t>testing option 4</t>
  </si>
  <si>
    <t>testing option 5</t>
  </si>
  <si>
    <t>testing option 6</t>
  </si>
  <si>
    <t>size</t>
  </si>
  <si>
    <t xml:space="preserve"> combine1</t>
  </si>
  <si>
    <t xml:space="preserve"> combine2</t>
  </si>
  <si>
    <t xml:space="preserve"> combine3</t>
  </si>
  <si>
    <t xml:space="preserve"> combine4</t>
  </si>
  <si>
    <t xml:space="preserve"> combine5</t>
  </si>
  <si>
    <t xml:space="preserve"> combine6</t>
  </si>
  <si>
    <t xml:space="preserve"> combine7</t>
  </si>
  <si>
    <t>Sum of all results: 1.29067e+09</t>
  </si>
  <si>
    <t>Sum of all results: inf</t>
  </si>
  <si>
    <t>Sum of all results: 2.15679e+12</t>
  </si>
  <si>
    <t>CPE-1</t>
    <phoneticPr fontId="1" type="noConversion"/>
  </si>
  <si>
    <t>CPE-2</t>
    <phoneticPr fontId="1" type="noConversion"/>
  </si>
  <si>
    <t>CPE-3</t>
    <phoneticPr fontId="1" type="noConversion"/>
  </si>
  <si>
    <t>CPE-4</t>
    <phoneticPr fontId="1" type="noConversion"/>
  </si>
  <si>
    <t>CPE-5</t>
    <phoneticPr fontId="1" type="noConversion"/>
  </si>
  <si>
    <t>CPE-6</t>
    <phoneticPr fontId="1" type="noConversion"/>
  </si>
  <si>
    <t>CPE-7</t>
    <phoneticPr fontId="1" type="noConversion"/>
  </si>
  <si>
    <t>Sum of all results: 8.82464e+08</t>
  </si>
  <si>
    <t>Loop Unrolling Factor</t>
    <phoneticPr fontId="1" type="noConversion"/>
  </si>
  <si>
    <t>CPE</t>
    <phoneticPr fontId="1" type="noConversion"/>
  </si>
  <si>
    <t>Testing 12 variants of combine()</t>
  </si>
  <si>
    <t>testing option 7</t>
  </si>
  <si>
    <t>testing option 8</t>
  </si>
  <si>
    <t>testing option 9</t>
  </si>
  <si>
    <t>testing option 10</t>
  </si>
  <si>
    <t>testing option 11</t>
  </si>
  <si>
    <t xml:space="preserve"> combine8</t>
  </si>
  <si>
    <t xml:space="preserve"> combine9</t>
  </si>
  <si>
    <t xml:space="preserve"> combine10</t>
  </si>
  <si>
    <t xml:space="preserve"> combine11</t>
  </si>
  <si>
    <t xml:space="preserve"> combine12</t>
  </si>
  <si>
    <t>Sum of all results: 2.21258e+09</t>
  </si>
  <si>
    <t>parallelism</t>
    <phoneticPr fontId="1" type="noConversion"/>
  </si>
  <si>
    <t>associativity</t>
    <phoneticPr fontId="1" type="noConversion"/>
  </si>
  <si>
    <t>Sum of all results: 1.10629e+09</t>
  </si>
  <si>
    <t>dot product</t>
    <phoneticPr fontId="1" type="noConversion"/>
  </si>
  <si>
    <t>unrolling dot product</t>
    <phoneticPr fontId="1" type="noConversion"/>
  </si>
  <si>
    <t>parallelized dot product</t>
    <phoneticPr fontId="1" type="noConversion"/>
  </si>
  <si>
    <t>Branch optimisation examples</t>
  </si>
  <si>
    <t>Testing 4 different ways</t>
  </si>
  <si>
    <t>testing option 0: branch1() on predictable data</t>
  </si>
  <si>
    <t>testing option 1: branch1() on unpredictable data</t>
  </si>
  <si>
    <t>testing option 2: branch2() on predictable data</t>
  </si>
  <si>
    <t>testing option 3: branch2() on unpredictable data</t>
  </si>
  <si>
    <t xml:space="preserve"> pred.branch1</t>
  </si>
  <si>
    <t xml:space="preserve"> unpred.branch1</t>
  </si>
  <si>
    <t xml:space="preserve"> pred.branch2</t>
  </si>
  <si>
    <t xml:space="preserve"> unpred.branch2</t>
  </si>
  <si>
    <t>Wakeup delay calculated 1.005707</t>
  </si>
  <si>
    <t>branch1_init2</t>
    <phoneticPr fontId="1" type="noConversion"/>
  </si>
  <si>
    <t>branch1_init1</t>
    <phoneticPr fontId="1" type="noConversion"/>
  </si>
  <si>
    <t>branch2_init1</t>
    <phoneticPr fontId="1" type="noConversion"/>
  </si>
  <si>
    <t>branch2_init2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</si>
</sst>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Double Add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double_add!$J$10</c:f>
              <c:strCache>
                <c:ptCount val="1"/>
                <c:pt idx="0">
                  <c:v>CPE-1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double_add!$A$11:$A$20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double_add!$J$11:$J$20</c:f>
              <c:numCache>
                <c:formatCode>General</c:formatCode>
                <c:ptCount val="10"/>
                <c:pt idx="0">
                  <c:v>5.4247500000000004</c:v>
                </c:pt>
                <c:pt idx="1">
                  <c:v>5.1003999999999996</c:v>
                </c:pt>
                <c:pt idx="2">
                  <c:v>5.1410769230769233</c:v>
                </c:pt>
                <c:pt idx="3">
                  <c:v>5.7481046511627909</c:v>
                </c:pt>
                <c:pt idx="4">
                  <c:v>5.7055681818181823</c:v>
                </c:pt>
                <c:pt idx="5">
                  <c:v>5.7293210526315788</c:v>
                </c:pt>
                <c:pt idx="6">
                  <c:v>5.7529730769230767</c:v>
                </c:pt>
                <c:pt idx="7">
                  <c:v>5.7338421052631583</c:v>
                </c:pt>
                <c:pt idx="8">
                  <c:v>5.7533876146788989</c:v>
                </c:pt>
                <c:pt idx="9">
                  <c:v>5.7482601476014761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3-9649-B3DA-2B8936E42AF8}"/>
            </c:ext>
          </c:extLst>
        </c:ser>
        <c:ser>
          <c:idx val="1"/>
          <c:order val="1"/>
          <c:tx>
            <c:strRef>
              <c:f>double_add!$K$10</c:f>
              <c:strCache>
                <c:ptCount val="1"/>
                <c:pt idx="0">
                  <c:v>CPE-2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double_add!$A$11:$A$20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double_add!$K$11:$K$20</c:f>
              <c:numCache>
                <c:formatCode>General</c:formatCode>
                <c:ptCount val="10"/>
                <c:pt idx="0">
                  <c:v>5.3068499999999998</c:v>
                </c:pt>
                <c:pt idx="1">
                  <c:v>5.0997000000000003</c:v>
                </c:pt>
                <c:pt idx="2">
                  <c:v>5.1209423076923075</c:v>
                </c:pt>
                <c:pt idx="3">
                  <c:v>5.5661511627906979</c:v>
                </c:pt>
                <c:pt idx="4">
                  <c:v>5.6259545454545457</c:v>
                </c:pt>
                <c:pt idx="5">
                  <c:v>5.6471368421052635</c:v>
                </c:pt>
                <c:pt idx="6">
                  <c:v>5.7013038461538459</c:v>
                </c:pt>
                <c:pt idx="7">
                  <c:v>5.6958333333333337</c:v>
                </c:pt>
                <c:pt idx="8">
                  <c:v>5.724509174311927</c:v>
                </c:pt>
                <c:pt idx="9">
                  <c:v>5.7243044280442801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3-9649-B3DA-2B8936E42AF8}"/>
            </c:ext>
          </c:extLst>
        </c:ser>
        <c:ser>
          <c:idx val="2"/>
          <c:order val="2"/>
          <c:tx>
            <c:strRef>
              <c:f>double_add!$L$10</c:f>
              <c:strCache>
                <c:ptCount val="1"/>
                <c:pt idx="0">
                  <c:v>CPE-3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double_add!$A$11:$A$20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double_add!$L$11:$L$20</c:f>
              <c:numCache>
                <c:formatCode>General</c:formatCode>
                <c:ptCount val="10"/>
                <c:pt idx="0">
                  <c:v>2.3932500000000001</c:v>
                </c:pt>
                <c:pt idx="1">
                  <c:v>2.6972999999999998</c:v>
                </c:pt>
                <c:pt idx="2">
                  <c:v>3.1949423076923078</c:v>
                </c:pt>
                <c:pt idx="3">
                  <c:v>4.0947906976744184</c:v>
                </c:pt>
                <c:pt idx="4">
                  <c:v>4.6088863636363637</c:v>
                </c:pt>
                <c:pt idx="5">
                  <c:v>4.9580052631578946</c:v>
                </c:pt>
                <c:pt idx="6">
                  <c:v>5.1694038461538465</c:v>
                </c:pt>
                <c:pt idx="7">
                  <c:v>5.3218771929824564</c:v>
                </c:pt>
                <c:pt idx="8">
                  <c:v>5.4155504587155967</c:v>
                </c:pt>
                <c:pt idx="9">
                  <c:v>5.4842988929889298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3-9649-B3DA-2B8936E42AF8}"/>
            </c:ext>
          </c:extLst>
        </c:ser>
        <c:ser>
          <c:idx val="3"/>
          <c:order val="3"/>
          <c:tx>
            <c:strRef>
              <c:f>double_add!$M$10</c:f>
              <c:strCache>
                <c:ptCount val="1"/>
                <c:pt idx="0">
                  <c:v>CPE-4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double_add!$A$11:$A$20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double_add!$M$11:$M$20</c:f>
              <c:numCache>
                <c:formatCode>General</c:formatCode>
                <c:ptCount val="10"/>
                <c:pt idx="0">
                  <c:v>1.2816000000000001</c:v>
                </c:pt>
                <c:pt idx="1">
                  <c:v>1.1616</c:v>
                </c:pt>
                <c:pt idx="2">
                  <c:v>1.2080192307692308</c:v>
                </c:pt>
                <c:pt idx="3">
                  <c:v>1.3746279069767442</c:v>
                </c:pt>
                <c:pt idx="4">
                  <c:v>1.4989318181818181</c:v>
                </c:pt>
                <c:pt idx="5">
                  <c:v>1.6284473684210525</c:v>
                </c:pt>
                <c:pt idx="6">
                  <c:v>1.6940076923076923</c:v>
                </c:pt>
                <c:pt idx="7">
                  <c:v>1.8905087719298246</c:v>
                </c:pt>
                <c:pt idx="8">
                  <c:v>2.0322935779816516</c:v>
                </c:pt>
                <c:pt idx="9">
                  <c:v>2.1325184501845018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3-9649-B3DA-2B8936E42AF8}"/>
            </c:ext>
          </c:extLst>
        </c:ser>
        <c:ser>
          <c:idx val="4"/>
          <c:order val="4"/>
          <c:tx>
            <c:strRef>
              <c:f>double_add!$N$10</c:f>
              <c:strCache>
                <c:ptCount val="1"/>
                <c:pt idx="0">
                  <c:v>CPE-5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double_add!$A$11:$A$20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double_add!$N$11:$N$20</c:f>
              <c:numCache>
                <c:formatCode>General</c:formatCode>
                <c:ptCount val="10"/>
                <c:pt idx="0">
                  <c:v>1.2732000000000001</c:v>
                </c:pt>
                <c:pt idx="1">
                  <c:v>1.0488</c:v>
                </c:pt>
                <c:pt idx="2">
                  <c:v>1.0750384615384616</c:v>
                </c:pt>
                <c:pt idx="3">
                  <c:v>1.1621162790697674</c:v>
                </c:pt>
                <c:pt idx="4">
                  <c:v>1.4615681818181818</c:v>
                </c:pt>
                <c:pt idx="5">
                  <c:v>1.4675210526315789</c:v>
                </c:pt>
                <c:pt idx="6">
                  <c:v>1.6087038461538461</c:v>
                </c:pt>
                <c:pt idx="7">
                  <c:v>1.8720701754385964</c:v>
                </c:pt>
                <c:pt idx="8">
                  <c:v>2.0158692660550459</c:v>
                </c:pt>
                <c:pt idx="9">
                  <c:v>2.111319188191882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D3-9649-B3DA-2B8936E42AF8}"/>
            </c:ext>
          </c:extLst>
        </c:ser>
        <c:ser>
          <c:idx val="5"/>
          <c:order val="5"/>
          <c:tx>
            <c:strRef>
              <c:f>double_add!$O$10</c:f>
              <c:strCache>
                <c:ptCount val="1"/>
                <c:pt idx="0">
                  <c:v>CPE-6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double_add!$A$11:$A$20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double_add!$O$11:$O$20</c:f>
              <c:numCache>
                <c:formatCode>General</c:formatCode>
                <c:ptCount val="10"/>
                <c:pt idx="0">
                  <c:v>1.1466000000000001</c:v>
                </c:pt>
                <c:pt idx="1">
                  <c:v>0.88890000000000002</c:v>
                </c:pt>
                <c:pt idx="2">
                  <c:v>0.83959615384615383</c:v>
                </c:pt>
                <c:pt idx="3">
                  <c:v>0.75708139534883723</c:v>
                </c:pt>
                <c:pt idx="4">
                  <c:v>0.86102272727272722</c:v>
                </c:pt>
                <c:pt idx="5">
                  <c:v>0.84721578947368426</c:v>
                </c:pt>
                <c:pt idx="6">
                  <c:v>0.89642307692307688</c:v>
                </c:pt>
                <c:pt idx="7">
                  <c:v>1.0206140350877193</c:v>
                </c:pt>
                <c:pt idx="8">
                  <c:v>1.0833853211009175</c:v>
                </c:pt>
                <c:pt idx="9">
                  <c:v>1.1168579335793358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3-9649-B3DA-2B8936E42AF8}"/>
            </c:ext>
          </c:extLst>
        </c:ser>
        <c:ser>
          <c:idx val="6"/>
          <c:order val="6"/>
          <c:tx>
            <c:strRef>
              <c:f>double_add!$P$10</c:f>
              <c:strCache>
                <c:ptCount val="1"/>
                <c:pt idx="0">
                  <c:v>CPE-7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double_add!$A$11:$A$20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double_add!$P$11:$P$20</c:f>
              <c:numCache>
                <c:formatCode>General</c:formatCode>
                <c:ptCount val="10"/>
                <c:pt idx="0">
                  <c:v>1.1480999999999999</c:v>
                </c:pt>
                <c:pt idx="1">
                  <c:v>0.89119999999999999</c:v>
                </c:pt>
                <c:pt idx="2">
                  <c:v>0.81680769230769235</c:v>
                </c:pt>
                <c:pt idx="3">
                  <c:v>0.78945348837209306</c:v>
                </c:pt>
                <c:pt idx="4">
                  <c:v>0.85859090909090907</c:v>
                </c:pt>
                <c:pt idx="5">
                  <c:v>0.86115789473684212</c:v>
                </c:pt>
                <c:pt idx="6">
                  <c:v>0.88701923076923073</c:v>
                </c:pt>
                <c:pt idx="7">
                  <c:v>0.96076315789473687</c:v>
                </c:pt>
                <c:pt idx="8">
                  <c:v>1.0430366972477063</c:v>
                </c:pt>
                <c:pt idx="9">
                  <c:v>1.0896143911439113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D3-9649-B3DA-2B8936E42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583248"/>
        <c:axId val="1523099232"/>
      </c:lineChart>
      <c:catAx>
        <c:axId val="14975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3099232"/>
        <c:crosses val="autoZero"/>
        <c:auto val="1"/>
        <c:lblAlgn val="ctr"/>
        <c:lblOffset val="100"/>
        <c:noMultiLvlLbl val="0"/>
      </c:catAx>
      <c:valAx>
        <c:axId val="15230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75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CPE vs Branch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branch_pre!$G$8</c:f>
              <c:strCache>
                <c:ptCount val="1"/>
                <c:pt idx="0">
                  <c:v>branch1_init1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branch_pre!$A$9:$A$18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branch_pre!$G$9:$G$18</c:f>
              <c:numCache>
                <c:formatCode>General</c:formatCode>
                <c:ptCount val="10"/>
                <c:pt idx="0">
                  <c:v>1.5165</c:v>
                </c:pt>
                <c:pt idx="1">
                  <c:v>1.4138999999999999</c:v>
                </c:pt>
                <c:pt idx="2">
                  <c:v>1.3549615384615386</c:v>
                </c:pt>
                <c:pt idx="3">
                  <c:v>1.7602325581395348</c:v>
                </c:pt>
                <c:pt idx="4">
                  <c:v>1.6909545454545454</c:v>
                </c:pt>
                <c:pt idx="5">
                  <c:v>1.5730421052631578</c:v>
                </c:pt>
                <c:pt idx="6">
                  <c:v>1.492823076923077</c:v>
                </c:pt>
                <c:pt idx="7">
                  <c:v>1.4539035087719299</c:v>
                </c:pt>
                <c:pt idx="8">
                  <c:v>1.4057064220183486</c:v>
                </c:pt>
                <c:pt idx="9">
                  <c:v>1.3821586715867158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C-504A-BE06-2456C9529250}"/>
            </c:ext>
          </c:extLst>
        </c:ser>
        <c:ser>
          <c:idx val="2"/>
          <c:order val="1"/>
          <c:tx>
            <c:strRef>
              <c:f>branch_pre!$H$8</c:f>
              <c:strCache>
                <c:ptCount val="1"/>
                <c:pt idx="0">
                  <c:v>branch1_init2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branch_pre!$A$9:$A$18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branch_pre!$H$9:$H$18</c:f>
              <c:numCache>
                <c:formatCode>General</c:formatCode>
                <c:ptCount val="10"/>
                <c:pt idx="0">
                  <c:v>1.4776499999999999</c:v>
                </c:pt>
                <c:pt idx="1">
                  <c:v>1.4084000000000001</c:v>
                </c:pt>
                <c:pt idx="2">
                  <c:v>1.3546153846153846</c:v>
                </c:pt>
                <c:pt idx="3">
                  <c:v>1.7586627906976744</c:v>
                </c:pt>
                <c:pt idx="4">
                  <c:v>1.7020681818181818</c:v>
                </c:pt>
                <c:pt idx="5">
                  <c:v>1.5733105263157894</c:v>
                </c:pt>
                <c:pt idx="6">
                  <c:v>1.4893846153846153</c:v>
                </c:pt>
                <c:pt idx="7">
                  <c:v>1.4460350877192982</c:v>
                </c:pt>
                <c:pt idx="8">
                  <c:v>1.403841743119266</c:v>
                </c:pt>
                <c:pt idx="9">
                  <c:v>1.3780129151291514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C-504A-BE06-2456C9529250}"/>
            </c:ext>
          </c:extLst>
        </c:ser>
        <c:ser>
          <c:idx val="3"/>
          <c:order val="2"/>
          <c:tx>
            <c:strRef>
              <c:f>branch_pre!$I$8</c:f>
              <c:strCache>
                <c:ptCount val="1"/>
                <c:pt idx="0">
                  <c:v>branch2_init1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branch_pre!$A$9:$A$18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branch_pre!$I$9:$I$18</c:f>
              <c:numCache>
                <c:formatCode>General</c:formatCode>
                <c:ptCount val="10"/>
                <c:pt idx="0">
                  <c:v>1.18005</c:v>
                </c:pt>
                <c:pt idx="1">
                  <c:v>1.1933</c:v>
                </c:pt>
                <c:pt idx="2">
                  <c:v>1.0208076923076923</c:v>
                </c:pt>
                <c:pt idx="3">
                  <c:v>1.3671627906976744</c:v>
                </c:pt>
                <c:pt idx="4">
                  <c:v>1.2193181818181817</c:v>
                </c:pt>
                <c:pt idx="5">
                  <c:v>1.1469473684210527</c:v>
                </c:pt>
                <c:pt idx="6">
                  <c:v>1.0942615384615384</c:v>
                </c:pt>
                <c:pt idx="7">
                  <c:v>1.0642456140350878</c:v>
                </c:pt>
                <c:pt idx="8">
                  <c:v>1.0481490825688073</c:v>
                </c:pt>
                <c:pt idx="9">
                  <c:v>1.0266531365313654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C-504A-BE06-2456C9529250}"/>
            </c:ext>
          </c:extLst>
        </c:ser>
        <c:ser>
          <c:idx val="4"/>
          <c:order val="3"/>
          <c:tx>
            <c:strRef>
              <c:f>branch_pre!$J$8</c:f>
              <c:strCache>
                <c:ptCount val="1"/>
                <c:pt idx="0">
                  <c:v>branch2_init2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branch_pre!$A$9:$A$18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branch_pre!$J$9:$J$18</c:f>
              <c:numCache>
                <c:formatCode>General</c:formatCode>
                <c:ptCount val="10"/>
                <c:pt idx="0">
                  <c:v>1.1727000000000001</c:v>
                </c:pt>
                <c:pt idx="1">
                  <c:v>1.1958</c:v>
                </c:pt>
                <c:pt idx="2">
                  <c:v>1.0189038461538462</c:v>
                </c:pt>
                <c:pt idx="3">
                  <c:v>1.3678604651162791</c:v>
                </c:pt>
                <c:pt idx="4">
                  <c:v>1.2197499999999999</c:v>
                </c:pt>
                <c:pt idx="5">
                  <c:v>1.1468842105263157</c:v>
                </c:pt>
                <c:pt idx="6">
                  <c:v>1.0924846153846153</c:v>
                </c:pt>
                <c:pt idx="7">
                  <c:v>1.0646228070175439</c:v>
                </c:pt>
                <c:pt idx="8">
                  <c:v>1.0416880733944953</c:v>
                </c:pt>
                <c:pt idx="9">
                  <c:v>1.03209963099631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C-504A-BE06-2456C952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406640"/>
        <c:axId val="1553229056"/>
      </c:lineChart>
      <c:catAx>
        <c:axId val="155740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3229056"/>
        <c:crosses val="autoZero"/>
        <c:auto val="1"/>
        <c:lblAlgn val="ctr"/>
        <c:lblOffset val="100"/>
        <c:noMultiLvlLbl val="0"/>
      </c:catAx>
      <c:valAx>
        <c:axId val="15532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4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Cycles vs Pre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pre_branch1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branch_pre!$A$9:$A$18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branch_pre!$B$9:$B$18</c:f>
              <c:numCache>
                <c:formatCode>General</c:formatCode>
                <c:ptCount val="10"/>
                <c:pt idx="0">
                  <c:v>30330</c:v>
                </c:pt>
                <c:pt idx="1">
                  <c:v>42417</c:v>
                </c:pt>
                <c:pt idx="2">
                  <c:v>70458</c:v>
                </c:pt>
                <c:pt idx="3">
                  <c:v>151380</c:v>
                </c:pt>
                <c:pt idx="4">
                  <c:v>223206</c:v>
                </c:pt>
                <c:pt idx="5">
                  <c:v>298878</c:v>
                </c:pt>
                <c:pt idx="6">
                  <c:v>388134</c:v>
                </c:pt>
                <c:pt idx="7">
                  <c:v>497235</c:v>
                </c:pt>
                <c:pt idx="8">
                  <c:v>612888</c:v>
                </c:pt>
                <c:pt idx="9">
                  <c:v>749130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0-A746-A441-44867C65DF06}"/>
            </c:ext>
          </c:extLst>
        </c:ser>
        <c:ser>
          <c:idx val="1"/>
          <c:order val="1"/>
          <c:tx>
            <c:v>pre_branch1.1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branch_pre!$A$9:$A$18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branch_pre!$C$9:$C$18</c:f>
              <c:numCache>
                <c:formatCode>General</c:formatCode>
                <c:ptCount val="10"/>
                <c:pt idx="0">
                  <c:v>29553</c:v>
                </c:pt>
                <c:pt idx="1">
                  <c:v>42252</c:v>
                </c:pt>
                <c:pt idx="2">
                  <c:v>70440</c:v>
                </c:pt>
                <c:pt idx="3">
                  <c:v>151245</c:v>
                </c:pt>
                <c:pt idx="4">
                  <c:v>224673</c:v>
                </c:pt>
                <c:pt idx="5">
                  <c:v>298929</c:v>
                </c:pt>
                <c:pt idx="6">
                  <c:v>387240</c:v>
                </c:pt>
                <c:pt idx="7">
                  <c:v>494544</c:v>
                </c:pt>
                <c:pt idx="8">
                  <c:v>612075</c:v>
                </c:pt>
                <c:pt idx="9">
                  <c:v>746883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0-A746-A441-44867C65DF06}"/>
            </c:ext>
          </c:extLst>
        </c:ser>
        <c:ser>
          <c:idx val="2"/>
          <c:order val="2"/>
          <c:tx>
            <c:v>pre_branch2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branch_pre!$A$9:$A$18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branch_pre!$D$9:$D$18</c:f>
              <c:numCache>
                <c:formatCode>General</c:formatCode>
                <c:ptCount val="10"/>
                <c:pt idx="0">
                  <c:v>23601</c:v>
                </c:pt>
                <c:pt idx="1">
                  <c:v>35799</c:v>
                </c:pt>
                <c:pt idx="2">
                  <c:v>53082</c:v>
                </c:pt>
                <c:pt idx="3">
                  <c:v>117576</c:v>
                </c:pt>
                <c:pt idx="4">
                  <c:v>160950</c:v>
                </c:pt>
                <c:pt idx="5">
                  <c:v>217920</c:v>
                </c:pt>
                <c:pt idx="6">
                  <c:v>284508</c:v>
                </c:pt>
                <c:pt idx="7">
                  <c:v>363972</c:v>
                </c:pt>
                <c:pt idx="8">
                  <c:v>456993</c:v>
                </c:pt>
                <c:pt idx="9">
                  <c:v>556446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0-A746-A441-44867C65DF06}"/>
            </c:ext>
          </c:extLst>
        </c:ser>
        <c:ser>
          <c:idx val="3"/>
          <c:order val="3"/>
          <c:tx>
            <c:v>pre_branch2.1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branch_pre!$A$9:$A$18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branch_pre!$E$9:$E$18</c:f>
              <c:numCache>
                <c:formatCode>General</c:formatCode>
                <c:ptCount val="10"/>
                <c:pt idx="0">
                  <c:v>23454</c:v>
                </c:pt>
                <c:pt idx="1">
                  <c:v>35874</c:v>
                </c:pt>
                <c:pt idx="2">
                  <c:v>52983</c:v>
                </c:pt>
                <c:pt idx="3">
                  <c:v>117636</c:v>
                </c:pt>
                <c:pt idx="4">
                  <c:v>161007</c:v>
                </c:pt>
                <c:pt idx="5">
                  <c:v>217908</c:v>
                </c:pt>
                <c:pt idx="6">
                  <c:v>284046</c:v>
                </c:pt>
                <c:pt idx="7">
                  <c:v>364101</c:v>
                </c:pt>
                <c:pt idx="8">
                  <c:v>454176</c:v>
                </c:pt>
                <c:pt idx="9">
                  <c:v>559398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0-A746-A441-44867C65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518016"/>
        <c:axId val="1520177168"/>
      </c:lineChart>
      <c:catAx>
        <c:axId val="152451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177168"/>
        <c:crosses val="autoZero"/>
        <c:auto val="1"/>
        <c:lblAlgn val="ctr"/>
        <c:lblOffset val="100"/>
        <c:noMultiLvlLbl val="0"/>
      </c:catAx>
      <c:valAx>
        <c:axId val="15201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Cycles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45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CPE vs Branch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branch_unpre!$G$8</c:f>
              <c:strCache>
                <c:ptCount val="1"/>
                <c:pt idx="0">
                  <c:v>branch1_init1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branch_unpre!$A$9:$A$18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branch_unpre!$G$9:$G$18</c:f>
              <c:numCache>
                <c:formatCode>General</c:formatCode>
                <c:ptCount val="10"/>
                <c:pt idx="0">
                  <c:v>2.7748499999999998</c:v>
                </c:pt>
                <c:pt idx="1">
                  <c:v>2.8972000000000002</c:v>
                </c:pt>
                <c:pt idx="2">
                  <c:v>2.7385384615384614</c:v>
                </c:pt>
                <c:pt idx="3">
                  <c:v>2.6512325581395348</c:v>
                </c:pt>
                <c:pt idx="4">
                  <c:v>2.7059318181818184</c:v>
                </c:pt>
                <c:pt idx="5">
                  <c:v>2.703284210526316</c:v>
                </c:pt>
                <c:pt idx="6">
                  <c:v>2.7536423076923078</c:v>
                </c:pt>
                <c:pt idx="7">
                  <c:v>3.3034473684210526</c:v>
                </c:pt>
                <c:pt idx="8">
                  <c:v>3.8281376146788992</c:v>
                </c:pt>
                <c:pt idx="9">
                  <c:v>4.9108339483394836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0-A340-B858-8B13E2F96916}"/>
            </c:ext>
          </c:extLst>
        </c:ser>
        <c:ser>
          <c:idx val="1"/>
          <c:order val="1"/>
          <c:tx>
            <c:strRef>
              <c:f>branch_unpre!$H$8</c:f>
              <c:strCache>
                <c:ptCount val="1"/>
                <c:pt idx="0">
                  <c:v>branch1_init2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branch_unpre!$A$9:$A$18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branch_unpre!$H$9:$H$18</c:f>
              <c:numCache>
                <c:formatCode>General</c:formatCode>
                <c:ptCount val="10"/>
                <c:pt idx="0">
                  <c:v>2.6317499999999998</c:v>
                </c:pt>
                <c:pt idx="1">
                  <c:v>2.7332999999999998</c:v>
                </c:pt>
                <c:pt idx="2">
                  <c:v>2.8319423076923078</c:v>
                </c:pt>
                <c:pt idx="3">
                  <c:v>2.7984069767441859</c:v>
                </c:pt>
                <c:pt idx="4">
                  <c:v>2.7459772727272727</c:v>
                </c:pt>
                <c:pt idx="5">
                  <c:v>2.7632368421052633</c:v>
                </c:pt>
                <c:pt idx="6">
                  <c:v>2.882653846153846</c:v>
                </c:pt>
                <c:pt idx="7">
                  <c:v>3.1035789473684212</c:v>
                </c:pt>
                <c:pt idx="8">
                  <c:v>3.595052752293578</c:v>
                </c:pt>
                <c:pt idx="9">
                  <c:v>4.9221752767527676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0-A340-B858-8B13E2F96916}"/>
            </c:ext>
          </c:extLst>
        </c:ser>
        <c:ser>
          <c:idx val="2"/>
          <c:order val="2"/>
          <c:tx>
            <c:strRef>
              <c:f>branch_unpre!$I$8</c:f>
              <c:strCache>
                <c:ptCount val="1"/>
                <c:pt idx="0">
                  <c:v>branch2_init1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branch_unpre!$A$9:$A$18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branch_unpre!$I$9:$I$18</c:f>
              <c:numCache>
                <c:formatCode>General</c:formatCode>
                <c:ptCount val="10"/>
                <c:pt idx="0">
                  <c:v>1.4170499999999999</c:v>
                </c:pt>
                <c:pt idx="1">
                  <c:v>1.3604000000000001</c:v>
                </c:pt>
                <c:pt idx="2">
                  <c:v>1.3253653846153846</c:v>
                </c:pt>
                <c:pt idx="3">
                  <c:v>1.306360465116279</c:v>
                </c:pt>
                <c:pt idx="4">
                  <c:v>1.2987500000000001</c:v>
                </c:pt>
                <c:pt idx="5">
                  <c:v>1.4166315789473685</c:v>
                </c:pt>
                <c:pt idx="6">
                  <c:v>1.3792846153846154</c:v>
                </c:pt>
                <c:pt idx="7">
                  <c:v>1.363842105263158</c:v>
                </c:pt>
                <c:pt idx="8">
                  <c:v>1.3392247706422018</c:v>
                </c:pt>
                <c:pt idx="9">
                  <c:v>1.3275442804428044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0-A340-B858-8B13E2F96916}"/>
            </c:ext>
          </c:extLst>
        </c:ser>
        <c:ser>
          <c:idx val="3"/>
          <c:order val="3"/>
          <c:tx>
            <c:strRef>
              <c:f>branch_unpre!$J$8</c:f>
              <c:strCache>
                <c:ptCount val="1"/>
                <c:pt idx="0">
                  <c:v>branch2_init2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branch_unpre!$A$9:$A$18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branch_unpre!$J$9:$J$18</c:f>
              <c:numCache>
                <c:formatCode>General</c:formatCode>
                <c:ptCount val="10"/>
                <c:pt idx="0">
                  <c:v>1.4067000000000001</c:v>
                </c:pt>
                <c:pt idx="1">
                  <c:v>1.3604000000000001</c:v>
                </c:pt>
                <c:pt idx="2">
                  <c:v>1.3259423076923076</c:v>
                </c:pt>
                <c:pt idx="3">
                  <c:v>1.307232558139535</c:v>
                </c:pt>
                <c:pt idx="4">
                  <c:v>1.2970681818181817</c:v>
                </c:pt>
                <c:pt idx="5">
                  <c:v>1.4160631578947369</c:v>
                </c:pt>
                <c:pt idx="6">
                  <c:v>1.3796884615384615</c:v>
                </c:pt>
                <c:pt idx="7">
                  <c:v>1.3716578947368421</c:v>
                </c:pt>
                <c:pt idx="8">
                  <c:v>1.3390733944954127</c:v>
                </c:pt>
                <c:pt idx="9">
                  <c:v>1.3277269372693727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0-A340-B858-8B13E2F9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311280"/>
        <c:axId val="1552999696"/>
      </c:lineChart>
      <c:catAx>
        <c:axId val="15663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999696"/>
        <c:crosses val="autoZero"/>
        <c:auto val="1"/>
        <c:lblAlgn val="ctr"/>
        <c:lblOffset val="100"/>
        <c:noMultiLvlLbl val="0"/>
      </c:catAx>
      <c:valAx>
        <c:axId val="15529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63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Cycles vs</a:t>
            </a:r>
            <a:r>
              <a:rPr lang="en-US" altLang="zh-TW" baseline="0"/>
              <a:t> Unpre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unpre_branch1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branch_unpre!$A$9:$A$18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branch_unpre!$B$9:$B$18</c:f>
              <c:numCache>
                <c:formatCode>General</c:formatCode>
                <c:ptCount val="10"/>
                <c:pt idx="0">
                  <c:v>55497</c:v>
                </c:pt>
                <c:pt idx="1">
                  <c:v>86916</c:v>
                </c:pt>
                <c:pt idx="2">
                  <c:v>142404</c:v>
                </c:pt>
                <c:pt idx="3">
                  <c:v>228006</c:v>
                </c:pt>
                <c:pt idx="4">
                  <c:v>357183</c:v>
                </c:pt>
                <c:pt idx="5">
                  <c:v>513624</c:v>
                </c:pt>
                <c:pt idx="6">
                  <c:v>715947</c:v>
                </c:pt>
                <c:pt idx="7">
                  <c:v>1129779</c:v>
                </c:pt>
                <c:pt idx="8">
                  <c:v>1669068</c:v>
                </c:pt>
                <c:pt idx="9">
                  <c:v>2661672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2-E74E-80FF-104E6D8B2C97}"/>
            </c:ext>
          </c:extLst>
        </c:ser>
        <c:ser>
          <c:idx val="1"/>
          <c:order val="1"/>
          <c:tx>
            <c:v>unpre_branch1.1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branch_unpre!$A$9:$A$18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branch_unpre!$C$9:$C$18</c:f>
              <c:numCache>
                <c:formatCode>General</c:formatCode>
                <c:ptCount val="10"/>
                <c:pt idx="0">
                  <c:v>52635</c:v>
                </c:pt>
                <c:pt idx="1">
                  <c:v>81999</c:v>
                </c:pt>
                <c:pt idx="2">
                  <c:v>147261</c:v>
                </c:pt>
                <c:pt idx="3">
                  <c:v>240663</c:v>
                </c:pt>
                <c:pt idx="4">
                  <c:v>362469</c:v>
                </c:pt>
                <c:pt idx="5">
                  <c:v>525015</c:v>
                </c:pt>
                <c:pt idx="6">
                  <c:v>749490</c:v>
                </c:pt>
                <c:pt idx="7">
                  <c:v>1061424</c:v>
                </c:pt>
                <c:pt idx="8">
                  <c:v>1567443</c:v>
                </c:pt>
                <c:pt idx="9">
                  <c:v>2667819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2-E74E-80FF-104E6D8B2C97}"/>
            </c:ext>
          </c:extLst>
        </c:ser>
        <c:ser>
          <c:idx val="2"/>
          <c:order val="2"/>
          <c:tx>
            <c:v>unpre_branch2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branch_unpre!$A$9:$A$18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branch_unpre!$D$9:$D$18</c:f>
              <c:numCache>
                <c:formatCode>General</c:formatCode>
                <c:ptCount val="10"/>
                <c:pt idx="0">
                  <c:v>28341</c:v>
                </c:pt>
                <c:pt idx="1">
                  <c:v>40812</c:v>
                </c:pt>
                <c:pt idx="2">
                  <c:v>68919</c:v>
                </c:pt>
                <c:pt idx="3">
                  <c:v>112347</c:v>
                </c:pt>
                <c:pt idx="4">
                  <c:v>171435</c:v>
                </c:pt>
                <c:pt idx="5">
                  <c:v>269160</c:v>
                </c:pt>
                <c:pt idx="6">
                  <c:v>358614</c:v>
                </c:pt>
                <c:pt idx="7">
                  <c:v>466434</c:v>
                </c:pt>
                <c:pt idx="8">
                  <c:v>583902</c:v>
                </c:pt>
                <c:pt idx="9">
                  <c:v>719529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2-E74E-80FF-104E6D8B2C97}"/>
            </c:ext>
          </c:extLst>
        </c:ser>
        <c:ser>
          <c:idx val="3"/>
          <c:order val="3"/>
          <c:tx>
            <c:v>unpre_branch2.1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branch_unpre!$A$9:$A$18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branch_unpre!$E$9:$E$18</c:f>
              <c:numCache>
                <c:formatCode>General</c:formatCode>
                <c:ptCount val="10"/>
                <c:pt idx="0">
                  <c:v>28134</c:v>
                </c:pt>
                <c:pt idx="1">
                  <c:v>40812</c:v>
                </c:pt>
                <c:pt idx="2">
                  <c:v>68949</c:v>
                </c:pt>
                <c:pt idx="3">
                  <c:v>112422</c:v>
                </c:pt>
                <c:pt idx="4">
                  <c:v>171213</c:v>
                </c:pt>
                <c:pt idx="5">
                  <c:v>269052</c:v>
                </c:pt>
                <c:pt idx="6">
                  <c:v>358719</c:v>
                </c:pt>
                <c:pt idx="7">
                  <c:v>469107</c:v>
                </c:pt>
                <c:pt idx="8">
                  <c:v>583836</c:v>
                </c:pt>
                <c:pt idx="9">
                  <c:v>719628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2-E74E-80FF-104E6D8B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773248"/>
        <c:axId val="1567423536"/>
      </c:lineChart>
      <c:catAx>
        <c:axId val="151577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7423536"/>
        <c:crosses val="autoZero"/>
        <c:auto val="1"/>
        <c:lblAlgn val="ctr"/>
        <c:lblOffset val="100"/>
        <c:noMultiLvlLbl val="0"/>
      </c:catAx>
      <c:valAx>
        <c:axId val="15674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57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Double</a:t>
            </a:r>
            <a:r>
              <a:rPr lang="en-US" altLang="zh-TW" baseline="0"/>
              <a:t> Multiplication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double_multi!$J$10</c:f>
              <c:strCache>
                <c:ptCount val="1"/>
                <c:pt idx="0">
                  <c:v>CPE-1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double_multi!$A$11:$A$20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double_multi!$J$11:$J$20</c:f>
              <c:numCache>
                <c:formatCode>General</c:formatCode>
                <c:ptCount val="10"/>
                <c:pt idx="0">
                  <c:v>5.2078499999999996</c:v>
                </c:pt>
                <c:pt idx="1">
                  <c:v>4.8041999999999998</c:v>
                </c:pt>
                <c:pt idx="2">
                  <c:v>4.990730769230769</c:v>
                </c:pt>
                <c:pt idx="3">
                  <c:v>5.4968372093023259</c:v>
                </c:pt>
                <c:pt idx="4">
                  <c:v>5.5330454545454542</c:v>
                </c:pt>
                <c:pt idx="5">
                  <c:v>5.6151157894736841</c:v>
                </c:pt>
                <c:pt idx="6">
                  <c:v>5.6709923076923081</c:v>
                </c:pt>
                <c:pt idx="7">
                  <c:v>5.6901403508771926</c:v>
                </c:pt>
                <c:pt idx="8">
                  <c:v>5.6912270642201834</c:v>
                </c:pt>
                <c:pt idx="9">
                  <c:v>5.7142583025830262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B-3843-B389-A0036ECA6FDC}"/>
            </c:ext>
          </c:extLst>
        </c:ser>
        <c:ser>
          <c:idx val="1"/>
          <c:order val="1"/>
          <c:tx>
            <c:strRef>
              <c:f>double_multi!$K$10</c:f>
              <c:strCache>
                <c:ptCount val="1"/>
                <c:pt idx="0">
                  <c:v>CPE-2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double_multi!$A$11:$A$20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double_multi!$K$11:$K$20</c:f>
              <c:numCache>
                <c:formatCode>General</c:formatCode>
                <c:ptCount val="10"/>
                <c:pt idx="0">
                  <c:v>5.1529499999999997</c:v>
                </c:pt>
                <c:pt idx="1">
                  <c:v>5.2245999999999997</c:v>
                </c:pt>
                <c:pt idx="2">
                  <c:v>5.1738461538461538</c:v>
                </c:pt>
                <c:pt idx="3">
                  <c:v>5.4402558139534882</c:v>
                </c:pt>
                <c:pt idx="4">
                  <c:v>5.5427272727272729</c:v>
                </c:pt>
                <c:pt idx="5">
                  <c:v>5.6196157894736842</c:v>
                </c:pt>
                <c:pt idx="6">
                  <c:v>5.6947153846153844</c:v>
                </c:pt>
                <c:pt idx="7">
                  <c:v>5.6776052631578944</c:v>
                </c:pt>
                <c:pt idx="8">
                  <c:v>5.7136169724770642</c:v>
                </c:pt>
                <c:pt idx="9">
                  <c:v>5.714618081180812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B-3843-B389-A0036ECA6FDC}"/>
            </c:ext>
          </c:extLst>
        </c:ser>
        <c:ser>
          <c:idx val="2"/>
          <c:order val="2"/>
          <c:tx>
            <c:strRef>
              <c:f>double_multi!$L$10</c:f>
              <c:strCache>
                <c:ptCount val="1"/>
                <c:pt idx="0">
                  <c:v>CPE-3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double_multi!$A$11:$A$20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double_multi!$L$11:$L$20</c:f>
              <c:numCache>
                <c:formatCode>General</c:formatCode>
                <c:ptCount val="10"/>
                <c:pt idx="0">
                  <c:v>3.3871500000000001</c:v>
                </c:pt>
                <c:pt idx="1">
                  <c:v>4.3821000000000003</c:v>
                </c:pt>
                <c:pt idx="2">
                  <c:v>5.1713653846153846</c:v>
                </c:pt>
                <c:pt idx="3">
                  <c:v>5.3144999999999998</c:v>
                </c:pt>
                <c:pt idx="4">
                  <c:v>5.4683409090909088</c:v>
                </c:pt>
                <c:pt idx="5">
                  <c:v>5.5663894736842101</c:v>
                </c:pt>
                <c:pt idx="6">
                  <c:v>5.6325692307692306</c:v>
                </c:pt>
                <c:pt idx="7">
                  <c:v>5.6527631578947366</c:v>
                </c:pt>
                <c:pt idx="8">
                  <c:v>5.6826949541284399</c:v>
                </c:pt>
                <c:pt idx="9">
                  <c:v>5.6965516605166053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B-3843-B389-A0036ECA6FDC}"/>
            </c:ext>
          </c:extLst>
        </c:ser>
        <c:ser>
          <c:idx val="3"/>
          <c:order val="3"/>
          <c:tx>
            <c:strRef>
              <c:f>double_multi!$M$10</c:f>
              <c:strCache>
                <c:ptCount val="1"/>
                <c:pt idx="0">
                  <c:v>CPE-4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double_multi!$A$11:$A$20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double_multi!$M$11:$M$20</c:f>
              <c:numCache>
                <c:formatCode>General</c:formatCode>
                <c:ptCount val="10"/>
                <c:pt idx="0">
                  <c:v>1.8508500000000001</c:v>
                </c:pt>
                <c:pt idx="1">
                  <c:v>1.6580999999999999</c:v>
                </c:pt>
                <c:pt idx="2">
                  <c:v>1.4970000000000001</c:v>
                </c:pt>
                <c:pt idx="3">
                  <c:v>1.665593023255814</c:v>
                </c:pt>
                <c:pt idx="4">
                  <c:v>1.4686818181818182</c:v>
                </c:pt>
                <c:pt idx="5">
                  <c:v>1.6289842105263157</c:v>
                </c:pt>
                <c:pt idx="6">
                  <c:v>1.6865653846153845</c:v>
                </c:pt>
                <c:pt idx="7">
                  <c:v>1.8648157894736843</c:v>
                </c:pt>
                <c:pt idx="8">
                  <c:v>2.0181811926605504</c:v>
                </c:pt>
                <c:pt idx="9">
                  <c:v>2.1299280442804429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B-3843-B389-A0036ECA6FDC}"/>
            </c:ext>
          </c:extLst>
        </c:ser>
        <c:ser>
          <c:idx val="4"/>
          <c:order val="4"/>
          <c:tx>
            <c:strRef>
              <c:f>double_multi!$N$10</c:f>
              <c:strCache>
                <c:ptCount val="1"/>
                <c:pt idx="0">
                  <c:v>CPE-5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double_multi!$A$11:$A$20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double_multi!$N$11:$N$20</c:f>
              <c:numCache>
                <c:formatCode>General</c:formatCode>
                <c:ptCount val="10"/>
                <c:pt idx="0">
                  <c:v>1.1515500000000001</c:v>
                </c:pt>
                <c:pt idx="1">
                  <c:v>0.92459999999999998</c:v>
                </c:pt>
                <c:pt idx="2">
                  <c:v>1.0282500000000001</c:v>
                </c:pt>
                <c:pt idx="3">
                  <c:v>1.1128255813953489</c:v>
                </c:pt>
                <c:pt idx="4">
                  <c:v>1.4506363636363637</c:v>
                </c:pt>
                <c:pt idx="5">
                  <c:v>1.4590736842105263</c:v>
                </c:pt>
                <c:pt idx="6">
                  <c:v>1.5752192307692308</c:v>
                </c:pt>
                <c:pt idx="7">
                  <c:v>1.8176842105263158</c:v>
                </c:pt>
                <c:pt idx="8">
                  <c:v>2.0006834862385321</c:v>
                </c:pt>
                <c:pt idx="9">
                  <c:v>2.1004981549815498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B-3843-B389-A0036ECA6FDC}"/>
            </c:ext>
          </c:extLst>
        </c:ser>
        <c:ser>
          <c:idx val="5"/>
          <c:order val="5"/>
          <c:tx>
            <c:strRef>
              <c:f>double_multi!$O$10</c:f>
              <c:strCache>
                <c:ptCount val="1"/>
                <c:pt idx="0">
                  <c:v>CPE-6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double_multi!$A$11:$A$20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double_multi!$O$11:$O$20</c:f>
              <c:numCache>
                <c:formatCode>General</c:formatCode>
                <c:ptCount val="10"/>
                <c:pt idx="0">
                  <c:v>1.08375</c:v>
                </c:pt>
                <c:pt idx="1">
                  <c:v>0.84289999999999998</c:v>
                </c:pt>
                <c:pt idx="2">
                  <c:v>0.78657692307692306</c:v>
                </c:pt>
                <c:pt idx="3">
                  <c:v>0.71267441860465119</c:v>
                </c:pt>
                <c:pt idx="4">
                  <c:v>0.83250000000000002</c:v>
                </c:pt>
                <c:pt idx="5">
                  <c:v>0.83373157894736838</c:v>
                </c:pt>
                <c:pt idx="6">
                  <c:v>0.85766538461538466</c:v>
                </c:pt>
                <c:pt idx="7">
                  <c:v>1.0089736842105264</c:v>
                </c:pt>
                <c:pt idx="8">
                  <c:v>1.0697408256880734</c:v>
                </c:pt>
                <c:pt idx="9">
                  <c:v>1.1038118081180812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B-3843-B389-A0036ECA6FDC}"/>
            </c:ext>
          </c:extLst>
        </c:ser>
        <c:ser>
          <c:idx val="6"/>
          <c:order val="6"/>
          <c:tx>
            <c:strRef>
              <c:f>double_multi!$P$10</c:f>
              <c:strCache>
                <c:ptCount val="1"/>
                <c:pt idx="0">
                  <c:v>CPE-7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double_multi!$A$11:$A$20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double_multi!$P$11:$P$20</c:f>
              <c:numCache>
                <c:formatCode>General</c:formatCode>
                <c:ptCount val="10"/>
                <c:pt idx="0">
                  <c:v>1.3506</c:v>
                </c:pt>
                <c:pt idx="1">
                  <c:v>0.93740000000000001</c:v>
                </c:pt>
                <c:pt idx="2">
                  <c:v>0.85863461538461539</c:v>
                </c:pt>
                <c:pt idx="3">
                  <c:v>0.74570930232558141</c:v>
                </c:pt>
                <c:pt idx="4">
                  <c:v>0.82279545454545455</c:v>
                </c:pt>
                <c:pt idx="5">
                  <c:v>0.84797368421052632</c:v>
                </c:pt>
                <c:pt idx="6">
                  <c:v>0.85665000000000002</c:v>
                </c:pt>
                <c:pt idx="7">
                  <c:v>0.94090350877192985</c:v>
                </c:pt>
                <c:pt idx="8">
                  <c:v>1.0064518348623854</c:v>
                </c:pt>
                <c:pt idx="9">
                  <c:v>1.0565036900369005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B-3843-B389-A0036ECA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88944"/>
        <c:axId val="1523113584"/>
      </c:lineChart>
      <c:catAx>
        <c:axId val="15156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3113584"/>
        <c:crosses val="autoZero"/>
        <c:auto val="1"/>
        <c:lblAlgn val="ctr"/>
        <c:lblOffset val="100"/>
        <c:noMultiLvlLbl val="0"/>
      </c:catAx>
      <c:valAx>
        <c:axId val="1523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56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Int</a:t>
            </a:r>
            <a:r>
              <a:rPr lang="en-US" altLang="zh-TW" baseline="0"/>
              <a:t> Add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int_add!$J$10</c:f>
              <c:strCache>
                <c:ptCount val="1"/>
                <c:pt idx="0">
                  <c:v>CPE-1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int_add!$J$11:$J$20</c:f>
              <c:numCache>
                <c:formatCode>General</c:formatCode>
                <c:ptCount val="10"/>
                <c:pt idx="0">
                  <c:v>4.4650499999999997</c:v>
                </c:pt>
                <c:pt idx="1">
                  <c:v>4.0925000000000002</c:v>
                </c:pt>
                <c:pt idx="2">
                  <c:v>3.7864038461538461</c:v>
                </c:pt>
                <c:pt idx="3">
                  <c:v>3.8536744186046512</c:v>
                </c:pt>
                <c:pt idx="4">
                  <c:v>3.6327727272727275</c:v>
                </c:pt>
                <c:pt idx="5">
                  <c:v>3.5090684210526315</c:v>
                </c:pt>
                <c:pt idx="6">
                  <c:v>3.4713461538461536</c:v>
                </c:pt>
                <c:pt idx="7">
                  <c:v>3.4593421052631581</c:v>
                </c:pt>
                <c:pt idx="8">
                  <c:v>3.4671261467889907</c:v>
                </c:pt>
                <c:pt idx="9">
                  <c:v>3.396730627306273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9B4D-9C64-6437D382C9A7}"/>
            </c:ext>
          </c:extLst>
        </c:ser>
        <c:ser>
          <c:idx val="1"/>
          <c:order val="1"/>
          <c:tx>
            <c:strRef>
              <c:f>int_add!$K$10</c:f>
              <c:strCache>
                <c:ptCount val="1"/>
                <c:pt idx="0">
                  <c:v>CPE-2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int_add!$K$11:$K$20</c:f>
              <c:numCache>
                <c:formatCode>General</c:formatCode>
                <c:ptCount val="10"/>
                <c:pt idx="0">
                  <c:v>4.9241999999999999</c:v>
                </c:pt>
                <c:pt idx="1">
                  <c:v>4.7807000000000004</c:v>
                </c:pt>
                <c:pt idx="2">
                  <c:v>4.711788461538462</c:v>
                </c:pt>
                <c:pt idx="3">
                  <c:v>4.907790697674419</c:v>
                </c:pt>
                <c:pt idx="4">
                  <c:v>4.7582954545454541</c:v>
                </c:pt>
                <c:pt idx="5">
                  <c:v>4.6720894736842107</c:v>
                </c:pt>
                <c:pt idx="6">
                  <c:v>4.6320807692307691</c:v>
                </c:pt>
                <c:pt idx="7">
                  <c:v>4.5859122807017547</c:v>
                </c:pt>
                <c:pt idx="8">
                  <c:v>4.5697362385321103</c:v>
                </c:pt>
                <c:pt idx="9">
                  <c:v>4.5515867158671588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7-9B4D-9C64-6437D382C9A7}"/>
            </c:ext>
          </c:extLst>
        </c:ser>
        <c:ser>
          <c:idx val="2"/>
          <c:order val="2"/>
          <c:tx>
            <c:strRef>
              <c:f>int_add!$L$10</c:f>
              <c:strCache>
                <c:ptCount val="1"/>
                <c:pt idx="0">
                  <c:v>CPE-3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int_add!$L$11:$L$20</c:f>
              <c:numCache>
                <c:formatCode>General</c:formatCode>
                <c:ptCount val="10"/>
                <c:pt idx="0">
                  <c:v>1.6939500000000001</c:v>
                </c:pt>
                <c:pt idx="1">
                  <c:v>1.8311999999999999</c:v>
                </c:pt>
                <c:pt idx="2">
                  <c:v>2.1148846153846153</c:v>
                </c:pt>
                <c:pt idx="3">
                  <c:v>2.8007441860465114</c:v>
                </c:pt>
                <c:pt idx="4">
                  <c:v>2.9986363636363635</c:v>
                </c:pt>
                <c:pt idx="5">
                  <c:v>3.2052</c:v>
                </c:pt>
                <c:pt idx="6">
                  <c:v>3.3236769230769232</c:v>
                </c:pt>
                <c:pt idx="7">
                  <c:v>3.3956754385964913</c:v>
                </c:pt>
                <c:pt idx="8">
                  <c:v>3.4146743119266056</c:v>
                </c:pt>
                <c:pt idx="9">
                  <c:v>3.4323542435424352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7-9B4D-9C64-6437D382C9A7}"/>
            </c:ext>
          </c:extLst>
        </c:ser>
        <c:ser>
          <c:idx val="3"/>
          <c:order val="3"/>
          <c:tx>
            <c:strRef>
              <c:f>int_add!$M$10</c:f>
              <c:strCache>
                <c:ptCount val="1"/>
                <c:pt idx="0">
                  <c:v>CPE-4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int_add!$M$11:$M$20</c:f>
              <c:numCache>
                <c:formatCode>General</c:formatCode>
                <c:ptCount val="10"/>
                <c:pt idx="0">
                  <c:v>1.27935</c:v>
                </c:pt>
                <c:pt idx="1">
                  <c:v>1.1471</c:v>
                </c:pt>
                <c:pt idx="2">
                  <c:v>0.98388461538461536</c:v>
                </c:pt>
                <c:pt idx="3">
                  <c:v>0.8476395348837209</c:v>
                </c:pt>
                <c:pt idx="4">
                  <c:v>0.80977272727272731</c:v>
                </c:pt>
                <c:pt idx="5">
                  <c:v>1.0979684210526315</c:v>
                </c:pt>
                <c:pt idx="6">
                  <c:v>1.0298423076923078</c:v>
                </c:pt>
                <c:pt idx="7">
                  <c:v>0.97118421052631576</c:v>
                </c:pt>
                <c:pt idx="8">
                  <c:v>0.95010550458715592</c:v>
                </c:pt>
                <c:pt idx="9">
                  <c:v>0.92688376383763837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7-9B4D-9C64-6437D382C9A7}"/>
            </c:ext>
          </c:extLst>
        </c:ser>
        <c:ser>
          <c:idx val="4"/>
          <c:order val="4"/>
          <c:tx>
            <c:strRef>
              <c:f>int_add!$N$10</c:f>
              <c:strCache>
                <c:ptCount val="1"/>
                <c:pt idx="0">
                  <c:v>CPE-5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int_add!$N$11:$N$20</c:f>
              <c:numCache>
                <c:formatCode>General</c:formatCode>
                <c:ptCount val="10"/>
                <c:pt idx="0">
                  <c:v>1.21245</c:v>
                </c:pt>
                <c:pt idx="1">
                  <c:v>0.9355</c:v>
                </c:pt>
                <c:pt idx="2">
                  <c:v>0.86007692307692307</c:v>
                </c:pt>
                <c:pt idx="3">
                  <c:v>0.74305813953488375</c:v>
                </c:pt>
                <c:pt idx="4">
                  <c:v>0.72550000000000003</c:v>
                </c:pt>
                <c:pt idx="5">
                  <c:v>0.68598947368421048</c:v>
                </c:pt>
                <c:pt idx="6">
                  <c:v>0.68367692307692307</c:v>
                </c:pt>
                <c:pt idx="7">
                  <c:v>0.7347631578947369</c:v>
                </c:pt>
                <c:pt idx="8">
                  <c:v>0.74068348623853209</c:v>
                </c:pt>
                <c:pt idx="9">
                  <c:v>0.69987453874538741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7-9B4D-9C64-6437D382C9A7}"/>
            </c:ext>
          </c:extLst>
        </c:ser>
        <c:ser>
          <c:idx val="5"/>
          <c:order val="5"/>
          <c:tx>
            <c:strRef>
              <c:f>int_add!$O$10</c:f>
              <c:strCache>
                <c:ptCount val="1"/>
                <c:pt idx="0">
                  <c:v>CPE-6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int_add!$O$11:$O$20</c:f>
              <c:numCache>
                <c:formatCode>General</c:formatCode>
                <c:ptCount val="10"/>
                <c:pt idx="0">
                  <c:v>1.2094499999999999</c:v>
                </c:pt>
                <c:pt idx="1">
                  <c:v>0.71870000000000001</c:v>
                </c:pt>
                <c:pt idx="2">
                  <c:v>0.61407692307692308</c:v>
                </c:pt>
                <c:pt idx="3">
                  <c:v>0.55482558139534888</c:v>
                </c:pt>
                <c:pt idx="4">
                  <c:v>0.53268181818181815</c:v>
                </c:pt>
                <c:pt idx="5">
                  <c:v>0.5322157894736842</c:v>
                </c:pt>
                <c:pt idx="6">
                  <c:v>0.52680000000000005</c:v>
                </c:pt>
                <c:pt idx="7">
                  <c:v>0.6426140350877193</c:v>
                </c:pt>
                <c:pt idx="8">
                  <c:v>0.63129357798165142</c:v>
                </c:pt>
                <c:pt idx="9">
                  <c:v>0.59707195571955718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7-9B4D-9C64-6437D382C9A7}"/>
            </c:ext>
          </c:extLst>
        </c:ser>
        <c:ser>
          <c:idx val="6"/>
          <c:order val="6"/>
          <c:tx>
            <c:strRef>
              <c:f>int_add!$P$10</c:f>
              <c:strCache>
                <c:ptCount val="1"/>
                <c:pt idx="0">
                  <c:v>CPE-7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int_add!$A$11:$A$20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int_add!$P$11:$P$20</c:f>
              <c:numCache>
                <c:formatCode>General</c:formatCode>
                <c:ptCount val="10"/>
                <c:pt idx="0">
                  <c:v>1.2044999999999999</c:v>
                </c:pt>
                <c:pt idx="1">
                  <c:v>0.76370000000000005</c:v>
                </c:pt>
                <c:pt idx="2">
                  <c:v>0.73840384615384613</c:v>
                </c:pt>
                <c:pt idx="3">
                  <c:v>0.62072093023255814</c:v>
                </c:pt>
                <c:pt idx="4">
                  <c:v>0.55547727272727276</c:v>
                </c:pt>
                <c:pt idx="5">
                  <c:v>0.55174736842105265</c:v>
                </c:pt>
                <c:pt idx="6">
                  <c:v>0.55336153846153846</c:v>
                </c:pt>
                <c:pt idx="7">
                  <c:v>0.62372807017543863</c:v>
                </c:pt>
                <c:pt idx="8">
                  <c:v>0.63059174311926602</c:v>
                </c:pt>
                <c:pt idx="9">
                  <c:v>0.63038191881918815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67-9B4D-9C64-6437D382C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56464"/>
        <c:axId val="1561893632"/>
      </c:lineChart>
      <c:catAx>
        <c:axId val="15105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1893632"/>
        <c:crosses val="autoZero"/>
        <c:auto val="1"/>
        <c:lblAlgn val="ctr"/>
        <c:lblOffset val="100"/>
        <c:noMultiLvlLbl val="0"/>
      </c:catAx>
      <c:valAx>
        <c:axId val="15618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5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Int Multiplication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int_multi!$J$10</c:f>
              <c:strCache>
                <c:ptCount val="1"/>
                <c:pt idx="0">
                  <c:v>CPE-1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int_multi!$J$11:$J$20</c:f>
              <c:numCache>
                <c:formatCode>General</c:formatCode>
                <c:ptCount val="10"/>
                <c:pt idx="0">
                  <c:v>4.5233999999999996</c:v>
                </c:pt>
                <c:pt idx="1">
                  <c:v>4.2576000000000001</c:v>
                </c:pt>
                <c:pt idx="2">
                  <c:v>3.9881538461538462</c:v>
                </c:pt>
                <c:pt idx="3">
                  <c:v>4.344418604651163</c:v>
                </c:pt>
                <c:pt idx="4">
                  <c:v>4.2211363636363632</c:v>
                </c:pt>
                <c:pt idx="5">
                  <c:v>4.1382631578947366</c:v>
                </c:pt>
                <c:pt idx="6">
                  <c:v>4.0608807692307689</c:v>
                </c:pt>
                <c:pt idx="7">
                  <c:v>4.1388421052631577</c:v>
                </c:pt>
                <c:pt idx="8">
                  <c:v>4.0841766055045872</c:v>
                </c:pt>
                <c:pt idx="9">
                  <c:v>4.1050627306273064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D-A248-9883-922CB595EADC}"/>
            </c:ext>
          </c:extLst>
        </c:ser>
        <c:ser>
          <c:idx val="1"/>
          <c:order val="1"/>
          <c:tx>
            <c:strRef>
              <c:f>int_multi!$K$10</c:f>
              <c:strCache>
                <c:ptCount val="1"/>
                <c:pt idx="0">
                  <c:v>CPE-2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int_multi!$K$11:$K$20</c:f>
              <c:numCache>
                <c:formatCode>General</c:formatCode>
                <c:ptCount val="10"/>
                <c:pt idx="0">
                  <c:v>4.6878000000000002</c:v>
                </c:pt>
                <c:pt idx="1">
                  <c:v>4.1439000000000004</c:v>
                </c:pt>
                <c:pt idx="2">
                  <c:v>3.9567692307692308</c:v>
                </c:pt>
                <c:pt idx="3">
                  <c:v>4.0892790697674419</c:v>
                </c:pt>
                <c:pt idx="4">
                  <c:v>4.0244318181818182</c:v>
                </c:pt>
                <c:pt idx="5">
                  <c:v>3.9780157894736843</c:v>
                </c:pt>
                <c:pt idx="6">
                  <c:v>3.9476884615384615</c:v>
                </c:pt>
                <c:pt idx="7">
                  <c:v>3.9073157894736843</c:v>
                </c:pt>
                <c:pt idx="8">
                  <c:v>3.9152339449541285</c:v>
                </c:pt>
                <c:pt idx="9">
                  <c:v>3.8932140221402216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D-A248-9883-922CB595EADC}"/>
            </c:ext>
          </c:extLst>
        </c:ser>
        <c:ser>
          <c:idx val="2"/>
          <c:order val="2"/>
          <c:tx>
            <c:strRef>
              <c:f>int_multi!$L$10</c:f>
              <c:strCache>
                <c:ptCount val="1"/>
                <c:pt idx="0">
                  <c:v>CPE-3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int_multi!$L$11:$L$20</c:f>
              <c:numCache>
                <c:formatCode>General</c:formatCode>
                <c:ptCount val="10"/>
                <c:pt idx="0">
                  <c:v>1.9249499999999999</c:v>
                </c:pt>
                <c:pt idx="1">
                  <c:v>2.1442999999999999</c:v>
                </c:pt>
                <c:pt idx="2">
                  <c:v>2.5740576923076923</c:v>
                </c:pt>
                <c:pt idx="3">
                  <c:v>3.2726162790697675</c:v>
                </c:pt>
                <c:pt idx="4">
                  <c:v>3.8657272727272729</c:v>
                </c:pt>
                <c:pt idx="5">
                  <c:v>4.2629210526315786</c:v>
                </c:pt>
                <c:pt idx="6">
                  <c:v>4.4845269230769231</c:v>
                </c:pt>
                <c:pt idx="7">
                  <c:v>4.5985701754385966</c:v>
                </c:pt>
                <c:pt idx="8">
                  <c:v>4.6829655963302752</c:v>
                </c:pt>
                <c:pt idx="9">
                  <c:v>4.7222380073800734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D-A248-9883-922CB595EADC}"/>
            </c:ext>
          </c:extLst>
        </c:ser>
        <c:ser>
          <c:idx val="3"/>
          <c:order val="3"/>
          <c:tx>
            <c:strRef>
              <c:f>int_multi!$M$10</c:f>
              <c:strCache>
                <c:ptCount val="1"/>
                <c:pt idx="0">
                  <c:v>CPE-4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int_multi!$M$11:$M$20</c:f>
              <c:numCache>
                <c:formatCode>General</c:formatCode>
                <c:ptCount val="10"/>
                <c:pt idx="0">
                  <c:v>1.5969</c:v>
                </c:pt>
                <c:pt idx="1">
                  <c:v>1.3608</c:v>
                </c:pt>
                <c:pt idx="2">
                  <c:v>1.1817692307692307</c:v>
                </c:pt>
                <c:pt idx="3">
                  <c:v>1.1402441860465116</c:v>
                </c:pt>
                <c:pt idx="4">
                  <c:v>1.2493181818181818</c:v>
                </c:pt>
                <c:pt idx="5">
                  <c:v>1.3539000000000001</c:v>
                </c:pt>
                <c:pt idx="6">
                  <c:v>1.4320730769230769</c:v>
                </c:pt>
                <c:pt idx="7">
                  <c:v>1.5594912280701754</c:v>
                </c:pt>
                <c:pt idx="8">
                  <c:v>1.6446605504587155</c:v>
                </c:pt>
                <c:pt idx="9">
                  <c:v>1.6901512915129151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D-A248-9883-922CB595EADC}"/>
            </c:ext>
          </c:extLst>
        </c:ser>
        <c:ser>
          <c:idx val="4"/>
          <c:order val="4"/>
          <c:tx>
            <c:strRef>
              <c:f>int_multi!$N$10</c:f>
              <c:strCache>
                <c:ptCount val="1"/>
                <c:pt idx="0">
                  <c:v>CPE-5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int_multi!$N$11:$N$20</c:f>
              <c:numCache>
                <c:formatCode>General</c:formatCode>
                <c:ptCount val="10"/>
                <c:pt idx="0">
                  <c:v>1.2115499999999999</c:v>
                </c:pt>
                <c:pt idx="1">
                  <c:v>0.79830000000000001</c:v>
                </c:pt>
                <c:pt idx="2">
                  <c:v>0.82961538461538464</c:v>
                </c:pt>
                <c:pt idx="3">
                  <c:v>0.91901162790697677</c:v>
                </c:pt>
                <c:pt idx="4">
                  <c:v>1.2164999999999999</c:v>
                </c:pt>
                <c:pt idx="5">
                  <c:v>1.1444842105263158</c:v>
                </c:pt>
                <c:pt idx="6">
                  <c:v>1.2789230769230768</c:v>
                </c:pt>
                <c:pt idx="7">
                  <c:v>1.4279561403508771</c:v>
                </c:pt>
                <c:pt idx="8">
                  <c:v>1.5412637614678899</c:v>
                </c:pt>
                <c:pt idx="9">
                  <c:v>1.6030793357933579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D-A248-9883-922CB595EADC}"/>
            </c:ext>
          </c:extLst>
        </c:ser>
        <c:ser>
          <c:idx val="5"/>
          <c:order val="5"/>
          <c:tx>
            <c:strRef>
              <c:f>int_multi!$O$10</c:f>
              <c:strCache>
                <c:ptCount val="1"/>
                <c:pt idx="0">
                  <c:v>CPE-6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int_multi!$O$11:$O$20</c:f>
              <c:numCache>
                <c:formatCode>General</c:formatCode>
                <c:ptCount val="10"/>
                <c:pt idx="0">
                  <c:v>1.2721499999999999</c:v>
                </c:pt>
                <c:pt idx="1">
                  <c:v>0.89390000000000003</c:v>
                </c:pt>
                <c:pt idx="2">
                  <c:v>0.70771153846153845</c:v>
                </c:pt>
                <c:pt idx="3">
                  <c:v>0.71525581395348836</c:v>
                </c:pt>
                <c:pt idx="4">
                  <c:v>0.78911363636363641</c:v>
                </c:pt>
                <c:pt idx="5">
                  <c:v>0.78851052631578944</c:v>
                </c:pt>
                <c:pt idx="6">
                  <c:v>0.81924230769230766</c:v>
                </c:pt>
                <c:pt idx="7">
                  <c:v>0.94099999999999995</c:v>
                </c:pt>
                <c:pt idx="8">
                  <c:v>0.92466743119266059</c:v>
                </c:pt>
                <c:pt idx="9">
                  <c:v>0.98000369003690035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D-A248-9883-922CB595EADC}"/>
            </c:ext>
          </c:extLst>
        </c:ser>
        <c:ser>
          <c:idx val="6"/>
          <c:order val="6"/>
          <c:tx>
            <c:strRef>
              <c:f>int_multi!$P$10</c:f>
              <c:strCache>
                <c:ptCount val="1"/>
                <c:pt idx="0">
                  <c:v>CPE-7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int_multi!$A$11:$A$20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int_multi!$P$11:$P$20</c:f>
              <c:numCache>
                <c:formatCode>General</c:formatCode>
                <c:ptCount val="10"/>
                <c:pt idx="0">
                  <c:v>1.2132000000000001</c:v>
                </c:pt>
                <c:pt idx="1">
                  <c:v>1.1434</c:v>
                </c:pt>
                <c:pt idx="2">
                  <c:v>0.92001923076923076</c:v>
                </c:pt>
                <c:pt idx="3">
                  <c:v>0.81784883720930235</c:v>
                </c:pt>
                <c:pt idx="4">
                  <c:v>0.74197727272727276</c:v>
                </c:pt>
                <c:pt idx="5">
                  <c:v>0.74647894736842102</c:v>
                </c:pt>
                <c:pt idx="6">
                  <c:v>0.76176923076923075</c:v>
                </c:pt>
                <c:pt idx="7">
                  <c:v>0.82733333333333337</c:v>
                </c:pt>
                <c:pt idx="8">
                  <c:v>0.84191972477064225</c:v>
                </c:pt>
                <c:pt idx="9">
                  <c:v>0.87601660516605162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D-A248-9883-922CB595E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31408"/>
        <c:axId val="1561164608"/>
      </c:lineChart>
      <c:catAx>
        <c:axId val="15201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1164608"/>
        <c:crosses val="autoZero"/>
        <c:auto val="1"/>
        <c:lblAlgn val="ctr"/>
        <c:lblOffset val="100"/>
        <c:noMultiLvlLbl val="0"/>
      </c:catAx>
      <c:valAx>
        <c:axId val="15611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1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Float Add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float_add!$J$10</c:f>
              <c:strCache>
                <c:ptCount val="1"/>
                <c:pt idx="0">
                  <c:v>CPE-1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float_add!$J$11:$J$20</c:f>
              <c:numCache>
                <c:formatCode>General</c:formatCode>
                <c:ptCount val="10"/>
                <c:pt idx="0">
                  <c:v>5.3833500000000001</c:v>
                </c:pt>
                <c:pt idx="1">
                  <c:v>5.2526000000000002</c:v>
                </c:pt>
                <c:pt idx="2">
                  <c:v>5.3681538461538461</c:v>
                </c:pt>
                <c:pt idx="3">
                  <c:v>5.5770697674418601</c:v>
                </c:pt>
                <c:pt idx="4">
                  <c:v>5.6394545454545453</c:v>
                </c:pt>
                <c:pt idx="5">
                  <c:v>5.6752578947368422</c:v>
                </c:pt>
                <c:pt idx="6">
                  <c:v>5.718173076923077</c:v>
                </c:pt>
                <c:pt idx="7">
                  <c:v>5.7123596491228072</c:v>
                </c:pt>
                <c:pt idx="8">
                  <c:v>5.7285068807339448</c:v>
                </c:pt>
                <c:pt idx="9">
                  <c:v>5.7346881918819186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B-1842-AE7F-5F4F0560104C}"/>
            </c:ext>
          </c:extLst>
        </c:ser>
        <c:ser>
          <c:idx val="1"/>
          <c:order val="1"/>
          <c:tx>
            <c:strRef>
              <c:f>float_add!$K$10</c:f>
              <c:strCache>
                <c:ptCount val="1"/>
                <c:pt idx="0">
                  <c:v>CPE-2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float_add!$K$11:$K$20</c:f>
              <c:numCache>
                <c:formatCode>General</c:formatCode>
                <c:ptCount val="10"/>
                <c:pt idx="0">
                  <c:v>5.14785</c:v>
                </c:pt>
                <c:pt idx="1">
                  <c:v>4.8973000000000004</c:v>
                </c:pt>
                <c:pt idx="2">
                  <c:v>5.1868269230769233</c:v>
                </c:pt>
                <c:pt idx="3">
                  <c:v>5.480825581395349</c:v>
                </c:pt>
                <c:pt idx="4">
                  <c:v>5.5475909090909088</c:v>
                </c:pt>
                <c:pt idx="5">
                  <c:v>5.6156526315789472</c:v>
                </c:pt>
                <c:pt idx="6">
                  <c:v>5.6632961538461535</c:v>
                </c:pt>
                <c:pt idx="7">
                  <c:v>5.6788947368421052</c:v>
                </c:pt>
                <c:pt idx="8">
                  <c:v>5.7009908256880735</c:v>
                </c:pt>
                <c:pt idx="9">
                  <c:v>5.7111199261992622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B-1842-AE7F-5F4F0560104C}"/>
            </c:ext>
          </c:extLst>
        </c:ser>
        <c:ser>
          <c:idx val="2"/>
          <c:order val="2"/>
          <c:tx>
            <c:strRef>
              <c:f>float_add!$L$10</c:f>
              <c:strCache>
                <c:ptCount val="1"/>
                <c:pt idx="0">
                  <c:v>CPE-3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float_add!$L$11:$L$20</c:f>
              <c:numCache>
                <c:formatCode>General</c:formatCode>
                <c:ptCount val="10"/>
                <c:pt idx="0">
                  <c:v>2.2475999999999998</c:v>
                </c:pt>
                <c:pt idx="1">
                  <c:v>2.6543999999999999</c:v>
                </c:pt>
                <c:pt idx="2">
                  <c:v>3.2053269230769232</c:v>
                </c:pt>
                <c:pt idx="3">
                  <c:v>3.9942906976744186</c:v>
                </c:pt>
                <c:pt idx="4">
                  <c:v>4.6024772727272731</c:v>
                </c:pt>
                <c:pt idx="5">
                  <c:v>4.9248789473684207</c:v>
                </c:pt>
                <c:pt idx="6">
                  <c:v>5.1467653846153842</c:v>
                </c:pt>
                <c:pt idx="7">
                  <c:v>5.3058771929824564</c:v>
                </c:pt>
                <c:pt idx="8">
                  <c:v>5.3990848623853207</c:v>
                </c:pt>
                <c:pt idx="9">
                  <c:v>5.4738154981549814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B-1842-AE7F-5F4F0560104C}"/>
            </c:ext>
          </c:extLst>
        </c:ser>
        <c:ser>
          <c:idx val="3"/>
          <c:order val="3"/>
          <c:tx>
            <c:strRef>
              <c:f>float_add!$M$10</c:f>
              <c:strCache>
                <c:ptCount val="1"/>
                <c:pt idx="0">
                  <c:v>CPE-4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float_add!$A$11:$A$20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float_add!$M$11:$M$20</c:f>
              <c:numCache>
                <c:formatCode>General</c:formatCode>
                <c:ptCount val="10"/>
                <c:pt idx="0">
                  <c:v>1.1614500000000001</c:v>
                </c:pt>
                <c:pt idx="1">
                  <c:v>1.0623</c:v>
                </c:pt>
                <c:pt idx="2">
                  <c:v>1.1581153846153847</c:v>
                </c:pt>
                <c:pt idx="3">
                  <c:v>1.417360465116279</c:v>
                </c:pt>
                <c:pt idx="4">
                  <c:v>1.5014318181818183</c:v>
                </c:pt>
                <c:pt idx="5">
                  <c:v>1.6197157894736842</c:v>
                </c:pt>
                <c:pt idx="6">
                  <c:v>1.6699730769230769</c:v>
                </c:pt>
                <c:pt idx="7">
                  <c:v>1.8670438596491228</c:v>
                </c:pt>
                <c:pt idx="8">
                  <c:v>2.0174380733944952</c:v>
                </c:pt>
                <c:pt idx="9">
                  <c:v>2.118680811808118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B-1842-AE7F-5F4F0560104C}"/>
            </c:ext>
          </c:extLst>
        </c:ser>
        <c:ser>
          <c:idx val="4"/>
          <c:order val="4"/>
          <c:tx>
            <c:strRef>
              <c:f>float_add!$N$10</c:f>
              <c:strCache>
                <c:ptCount val="1"/>
                <c:pt idx="0">
                  <c:v>CPE-5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float_add!$A$11:$A$20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float_add!$N$11:$N$20</c:f>
              <c:numCache>
                <c:formatCode>General</c:formatCode>
                <c:ptCount val="10"/>
                <c:pt idx="0">
                  <c:v>1.3465499999999999</c:v>
                </c:pt>
                <c:pt idx="1">
                  <c:v>0.98550000000000004</c:v>
                </c:pt>
                <c:pt idx="2">
                  <c:v>0.98590384615384619</c:v>
                </c:pt>
                <c:pt idx="3">
                  <c:v>1.1313488372093023</c:v>
                </c:pt>
                <c:pt idx="4">
                  <c:v>1.4682272727272727</c:v>
                </c:pt>
                <c:pt idx="5">
                  <c:v>1.4776736842105263</c:v>
                </c:pt>
                <c:pt idx="6">
                  <c:v>1.6076307692307692</c:v>
                </c:pt>
                <c:pt idx="7">
                  <c:v>1.8551491228070176</c:v>
                </c:pt>
                <c:pt idx="8">
                  <c:v>2.0197155963302751</c:v>
                </c:pt>
                <c:pt idx="9">
                  <c:v>2.1207121771217712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B-1842-AE7F-5F4F0560104C}"/>
            </c:ext>
          </c:extLst>
        </c:ser>
        <c:ser>
          <c:idx val="5"/>
          <c:order val="5"/>
          <c:tx>
            <c:strRef>
              <c:f>float_add!$O$10</c:f>
              <c:strCache>
                <c:ptCount val="1"/>
                <c:pt idx="0">
                  <c:v>CPE-6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float_add!$A$11:$A$20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float_add!$O$11:$O$20</c:f>
              <c:numCache>
                <c:formatCode>General</c:formatCode>
                <c:ptCount val="10"/>
                <c:pt idx="0">
                  <c:v>1.04535</c:v>
                </c:pt>
                <c:pt idx="1">
                  <c:v>0.75609999999999999</c:v>
                </c:pt>
                <c:pt idx="2">
                  <c:v>0.70880769230769236</c:v>
                </c:pt>
                <c:pt idx="3">
                  <c:v>0.74068604651162795</c:v>
                </c:pt>
                <c:pt idx="4">
                  <c:v>0.84677272727272723</c:v>
                </c:pt>
                <c:pt idx="5">
                  <c:v>0.85337368421052628</c:v>
                </c:pt>
                <c:pt idx="6">
                  <c:v>0.88451538461538459</c:v>
                </c:pt>
                <c:pt idx="7">
                  <c:v>0.96624561403508769</c:v>
                </c:pt>
                <c:pt idx="8">
                  <c:v>1.0626743119266056</c:v>
                </c:pt>
                <c:pt idx="9">
                  <c:v>1.0994723247232472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B-1842-AE7F-5F4F0560104C}"/>
            </c:ext>
          </c:extLst>
        </c:ser>
        <c:ser>
          <c:idx val="6"/>
          <c:order val="6"/>
          <c:tx>
            <c:strRef>
              <c:f>float_add!$P$10</c:f>
              <c:strCache>
                <c:ptCount val="1"/>
                <c:pt idx="0">
                  <c:v>CPE-7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float_add!$A$11:$A$20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float_add!$P$11:$P$20</c:f>
              <c:numCache>
                <c:formatCode>General</c:formatCode>
                <c:ptCount val="10"/>
                <c:pt idx="0">
                  <c:v>1.2954000000000001</c:v>
                </c:pt>
                <c:pt idx="1">
                  <c:v>1.1054999999999999</c:v>
                </c:pt>
                <c:pt idx="2">
                  <c:v>1.0299230769230769</c:v>
                </c:pt>
                <c:pt idx="3">
                  <c:v>0.86344186046511628</c:v>
                </c:pt>
                <c:pt idx="4">
                  <c:v>0.85197727272727275</c:v>
                </c:pt>
                <c:pt idx="5">
                  <c:v>0.8611894736842105</c:v>
                </c:pt>
                <c:pt idx="6">
                  <c:v>0.87975000000000003</c:v>
                </c:pt>
                <c:pt idx="7">
                  <c:v>0.96159649122807023</c:v>
                </c:pt>
                <c:pt idx="8">
                  <c:v>1.0361972477064221</c:v>
                </c:pt>
                <c:pt idx="9">
                  <c:v>1.0809852398523985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B-1842-AE7F-5F4F0560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855312"/>
        <c:axId val="1555083552"/>
      </c:lineChart>
      <c:catAx>
        <c:axId val="15618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5083552"/>
        <c:crosses val="autoZero"/>
        <c:auto val="1"/>
        <c:lblAlgn val="ctr"/>
        <c:lblOffset val="100"/>
        <c:noMultiLvlLbl val="0"/>
      </c:catAx>
      <c:valAx>
        <c:axId val="15550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18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Float Multiplication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float_multi!$J$10</c:f>
              <c:strCache>
                <c:ptCount val="1"/>
                <c:pt idx="0">
                  <c:v>CPE-1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float_multi!$J$11:$J$20</c:f>
              <c:numCache>
                <c:formatCode>General</c:formatCode>
                <c:ptCount val="10"/>
                <c:pt idx="0">
                  <c:v>5.3997000000000002</c:v>
                </c:pt>
                <c:pt idx="1">
                  <c:v>5.2106000000000003</c:v>
                </c:pt>
                <c:pt idx="2">
                  <c:v>5.1878076923076923</c:v>
                </c:pt>
                <c:pt idx="3">
                  <c:v>5.610348837209302</c:v>
                </c:pt>
                <c:pt idx="4">
                  <c:v>5.6443636363636367</c:v>
                </c:pt>
                <c:pt idx="5">
                  <c:v>5.6698578947368423</c:v>
                </c:pt>
                <c:pt idx="6">
                  <c:v>5.7118961538461539</c:v>
                </c:pt>
                <c:pt idx="7">
                  <c:v>5.7083859649122806</c:v>
                </c:pt>
                <c:pt idx="8">
                  <c:v>5.7299036697247709</c:v>
                </c:pt>
                <c:pt idx="9">
                  <c:v>5.7319704797047972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D-1543-A6BD-A1618E56C156}"/>
            </c:ext>
          </c:extLst>
        </c:ser>
        <c:ser>
          <c:idx val="1"/>
          <c:order val="1"/>
          <c:tx>
            <c:strRef>
              <c:f>float_multi!$K$10</c:f>
              <c:strCache>
                <c:ptCount val="1"/>
                <c:pt idx="0">
                  <c:v>CPE-2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float_multi!$K$11:$K$20</c:f>
              <c:numCache>
                <c:formatCode>General</c:formatCode>
                <c:ptCount val="10"/>
                <c:pt idx="0">
                  <c:v>5.1448499999999999</c:v>
                </c:pt>
                <c:pt idx="1">
                  <c:v>4.9812000000000003</c:v>
                </c:pt>
                <c:pt idx="2">
                  <c:v>5.0901923076923081</c:v>
                </c:pt>
                <c:pt idx="3">
                  <c:v>5.4940116279069766</c:v>
                </c:pt>
                <c:pt idx="4">
                  <c:v>5.5479090909090907</c:v>
                </c:pt>
                <c:pt idx="5">
                  <c:v>5.6217157894736838</c:v>
                </c:pt>
                <c:pt idx="6">
                  <c:v>5.6622807692307688</c:v>
                </c:pt>
                <c:pt idx="7">
                  <c:v>5.6817192982456142</c:v>
                </c:pt>
                <c:pt idx="8">
                  <c:v>5.6998555045871564</c:v>
                </c:pt>
                <c:pt idx="9">
                  <c:v>5.7149833948339479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1543-A6BD-A1618E56C156}"/>
            </c:ext>
          </c:extLst>
        </c:ser>
        <c:ser>
          <c:idx val="2"/>
          <c:order val="2"/>
          <c:tx>
            <c:strRef>
              <c:f>float_multi!$L$10</c:f>
              <c:strCache>
                <c:ptCount val="1"/>
                <c:pt idx="0">
                  <c:v>CPE-3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float_multi!$L$11:$L$20</c:f>
              <c:numCache>
                <c:formatCode>General</c:formatCode>
                <c:ptCount val="10"/>
                <c:pt idx="0">
                  <c:v>2.2410000000000001</c:v>
                </c:pt>
                <c:pt idx="1">
                  <c:v>2.6570999999999998</c:v>
                </c:pt>
                <c:pt idx="2">
                  <c:v>3.2282307692307692</c:v>
                </c:pt>
                <c:pt idx="3">
                  <c:v>3.9455581395348838</c:v>
                </c:pt>
                <c:pt idx="4">
                  <c:v>4.6013409090909088</c:v>
                </c:pt>
                <c:pt idx="5">
                  <c:v>4.9228263157894734</c:v>
                </c:pt>
                <c:pt idx="6">
                  <c:v>5.1496269230769229</c:v>
                </c:pt>
                <c:pt idx="7">
                  <c:v>5.3030789473684212</c:v>
                </c:pt>
                <c:pt idx="8">
                  <c:v>5.4033922018348628</c:v>
                </c:pt>
                <c:pt idx="9">
                  <c:v>5.472719557195572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D-1543-A6BD-A1618E56C156}"/>
            </c:ext>
          </c:extLst>
        </c:ser>
        <c:ser>
          <c:idx val="3"/>
          <c:order val="3"/>
          <c:tx>
            <c:strRef>
              <c:f>float_multi!$M$10</c:f>
              <c:strCache>
                <c:ptCount val="1"/>
                <c:pt idx="0">
                  <c:v>CPE-4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float_multi!$A$11:$A$20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float_multi!$M$11:$M$20</c:f>
              <c:numCache>
                <c:formatCode>General</c:formatCode>
                <c:ptCount val="10"/>
                <c:pt idx="0">
                  <c:v>1.2778499999999999</c:v>
                </c:pt>
                <c:pt idx="1">
                  <c:v>1.1005</c:v>
                </c:pt>
                <c:pt idx="2">
                  <c:v>1.1666538461538463</c:v>
                </c:pt>
                <c:pt idx="3">
                  <c:v>1.2207906976744185</c:v>
                </c:pt>
                <c:pt idx="4">
                  <c:v>1.6220454545454546</c:v>
                </c:pt>
                <c:pt idx="5">
                  <c:v>1.6217842105263158</c:v>
                </c:pt>
                <c:pt idx="6">
                  <c:v>1.6637653846153846</c:v>
                </c:pt>
                <c:pt idx="7">
                  <c:v>1.8645964912280701</c:v>
                </c:pt>
                <c:pt idx="8">
                  <c:v>2.0172591743119268</c:v>
                </c:pt>
                <c:pt idx="9">
                  <c:v>2.1181494464944648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D-1543-A6BD-A1618E56C156}"/>
            </c:ext>
          </c:extLst>
        </c:ser>
        <c:ser>
          <c:idx val="4"/>
          <c:order val="4"/>
          <c:tx>
            <c:strRef>
              <c:f>float_multi!$N$10</c:f>
              <c:strCache>
                <c:ptCount val="1"/>
                <c:pt idx="0">
                  <c:v>CPE-5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float_multi!$A$11:$A$20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float_multi!$N$11:$N$20</c:f>
              <c:numCache>
                <c:formatCode>General</c:formatCode>
                <c:ptCount val="10"/>
                <c:pt idx="0">
                  <c:v>1.0857000000000001</c:v>
                </c:pt>
                <c:pt idx="1">
                  <c:v>0.96679999999999999</c:v>
                </c:pt>
                <c:pt idx="2">
                  <c:v>1.0307307692307692</c:v>
                </c:pt>
                <c:pt idx="3">
                  <c:v>1.1489302325581396</c:v>
                </c:pt>
                <c:pt idx="4">
                  <c:v>1.4724545454545455</c:v>
                </c:pt>
                <c:pt idx="5">
                  <c:v>1.4811000000000001</c:v>
                </c:pt>
                <c:pt idx="6">
                  <c:v>1.6292423076923077</c:v>
                </c:pt>
                <c:pt idx="7">
                  <c:v>1.868719298245614</c:v>
                </c:pt>
                <c:pt idx="8">
                  <c:v>2.018717889908257</c:v>
                </c:pt>
                <c:pt idx="9">
                  <c:v>2.1164778597785978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D-1543-A6BD-A1618E56C156}"/>
            </c:ext>
          </c:extLst>
        </c:ser>
        <c:ser>
          <c:idx val="5"/>
          <c:order val="5"/>
          <c:tx>
            <c:strRef>
              <c:f>float_multi!$O$10</c:f>
              <c:strCache>
                <c:ptCount val="1"/>
                <c:pt idx="0">
                  <c:v>CPE-6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float_multi!$A$11:$A$20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float_multi!$O$11:$O$20</c:f>
              <c:numCache>
                <c:formatCode>General</c:formatCode>
                <c:ptCount val="10"/>
                <c:pt idx="0">
                  <c:v>1.2735000000000001</c:v>
                </c:pt>
                <c:pt idx="1">
                  <c:v>0.77349999999999997</c:v>
                </c:pt>
                <c:pt idx="2">
                  <c:v>0.71232692307692302</c:v>
                </c:pt>
                <c:pt idx="3">
                  <c:v>0.74738372093023253</c:v>
                </c:pt>
                <c:pt idx="4">
                  <c:v>0.85081818181818181</c:v>
                </c:pt>
                <c:pt idx="5">
                  <c:v>0.86123684210526319</c:v>
                </c:pt>
                <c:pt idx="6">
                  <c:v>0.87436153846153841</c:v>
                </c:pt>
                <c:pt idx="7">
                  <c:v>0.97064035087719303</c:v>
                </c:pt>
                <c:pt idx="8">
                  <c:v>1.074908256880734</c:v>
                </c:pt>
                <c:pt idx="9">
                  <c:v>1.1099280442804429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D-1543-A6BD-A1618E56C156}"/>
            </c:ext>
          </c:extLst>
        </c:ser>
        <c:ser>
          <c:idx val="6"/>
          <c:order val="6"/>
          <c:tx>
            <c:strRef>
              <c:f>float_multi!$P$10</c:f>
              <c:strCache>
                <c:ptCount val="1"/>
                <c:pt idx="0">
                  <c:v>CPE-7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float_multi!$A$11:$A$20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float_multi!$P$11:$P$20</c:f>
              <c:numCache>
                <c:formatCode>General</c:formatCode>
                <c:ptCount val="10"/>
                <c:pt idx="0">
                  <c:v>1.1496</c:v>
                </c:pt>
                <c:pt idx="1">
                  <c:v>0.76549999999999996</c:v>
                </c:pt>
                <c:pt idx="2">
                  <c:v>0.72894230769230772</c:v>
                </c:pt>
                <c:pt idx="3">
                  <c:v>0.75153488372093025</c:v>
                </c:pt>
                <c:pt idx="4">
                  <c:v>0.85499999999999998</c:v>
                </c:pt>
                <c:pt idx="5">
                  <c:v>0.86723684210526319</c:v>
                </c:pt>
                <c:pt idx="6">
                  <c:v>0.85629230769230769</c:v>
                </c:pt>
                <c:pt idx="7">
                  <c:v>0.93504385964912284</c:v>
                </c:pt>
                <c:pt idx="8">
                  <c:v>1.0209357798165137</c:v>
                </c:pt>
                <c:pt idx="9">
                  <c:v>1.0672140221402213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D-1543-A6BD-A1618E56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264016"/>
        <c:axId val="1557758048"/>
      </c:lineChart>
      <c:catAx>
        <c:axId val="15572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758048"/>
        <c:crosses val="autoZero"/>
        <c:auto val="1"/>
        <c:lblAlgn val="ctr"/>
        <c:lblOffset val="100"/>
        <c:noMultiLvlLbl val="0"/>
      </c:catAx>
      <c:valAx>
        <c:axId val="15577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2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cpe_comparisn!$B$25</c:f>
              <c:strCache>
                <c:ptCount val="1"/>
                <c:pt idx="0">
                  <c:v>Loop Unrolling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cpe_comparisn!$B$26:$B$30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cpe_comparisn!$C$26:$C$30</c:f>
              <c:numCache>
                <c:formatCode>General</c:formatCode>
                <c:ptCount val="5"/>
                <c:pt idx="0">
                  <c:v>1.5705884169407678</c:v>
                </c:pt>
                <c:pt idx="1">
                  <c:v>1.4831764759190225</c:v>
                </c:pt>
                <c:pt idx="2">
                  <c:v>0.4833220724045299</c:v>
                </c:pt>
                <c:pt idx="3">
                  <c:v>0.35689987635248849</c:v>
                </c:pt>
                <c:pt idx="4">
                  <c:v>0.31934969344018055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2-234C-922D-5C15FCF8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14064"/>
        <c:axId val="1566744368"/>
      </c:lineChart>
      <c:catAx>
        <c:axId val="156511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Loop</a:t>
                </a:r>
                <a:r>
                  <a:rPr lang="en-US" altLang="zh-TW" baseline="0"/>
                  <a:t> Unrolling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6744368"/>
        <c:crosses val="autoZero"/>
        <c:auto val="1"/>
        <c:lblAlgn val="ctr"/>
        <c:lblOffset val="100"/>
        <c:noMultiLvlLbl val="0"/>
      </c:catAx>
      <c:valAx>
        <c:axId val="15667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511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Parallelism vs Associativity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parallelism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parallel!$G$31:$G$34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cat>
          <c:val>
            <c:numRef>
              <c:f>parallel!$C$31:$C$34</c:f>
              <c:numCache>
                <c:formatCode>General</c:formatCode>
                <c:ptCount val="4"/>
                <c:pt idx="0">
                  <c:v>0.92588193990170686</c:v>
                </c:pt>
                <c:pt idx="1">
                  <c:v>0.88751876475333391</c:v>
                </c:pt>
                <c:pt idx="2">
                  <c:v>0.88811220266600888</c:v>
                </c:pt>
                <c:pt idx="3">
                  <c:v>0.88625536856225262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C-5F49-9B65-23158681BE4E}"/>
            </c:ext>
          </c:extLst>
        </c:ser>
        <c:ser>
          <c:idx val="3"/>
          <c:order val="1"/>
          <c:tx>
            <c:strRef>
              <c:f>parallel!$G$30</c:f>
              <c:strCache>
                <c:ptCount val="1"/>
                <c:pt idx="0">
                  <c:v>associativity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parallel!$G$31:$G$34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cat>
          <c:val>
            <c:numRef>
              <c:f>parallel!$H$31:$H$34</c:f>
              <c:numCache>
                <c:formatCode>General</c:formatCode>
                <c:ptCount val="4"/>
                <c:pt idx="0">
                  <c:v>0.88200919910274289</c:v>
                </c:pt>
                <c:pt idx="1">
                  <c:v>0.89326790726126171</c:v>
                </c:pt>
                <c:pt idx="2">
                  <c:v>0.88670482988587196</c:v>
                </c:pt>
                <c:pt idx="3">
                  <c:v>0.89562801604433506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C-5F49-9B65-23158681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455616"/>
        <c:axId val="1515457296"/>
      </c:lineChart>
      <c:catAx>
        <c:axId val="15154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5457296"/>
        <c:crosses val="autoZero"/>
        <c:auto val="1"/>
        <c:lblAlgn val="ctr"/>
        <c:lblOffset val="100"/>
        <c:noMultiLvlLbl val="0"/>
      </c:catAx>
      <c:valAx>
        <c:axId val="15154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5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Different Method</a:t>
            </a:r>
            <a:r>
              <a:rPr lang="en-US" altLang="zh-TW" baseline="0"/>
              <a:t> of Dot Product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dot_product!$F$6</c:f>
              <c:strCache>
                <c:ptCount val="1"/>
                <c:pt idx="0">
                  <c:v>dot product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dot_product!$A$7:$A$16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dot_product!$F$7:$F$16</c:f>
              <c:numCache>
                <c:formatCode>General</c:formatCode>
                <c:ptCount val="10"/>
                <c:pt idx="0">
                  <c:v>1.4508000000000001</c:v>
                </c:pt>
                <c:pt idx="1">
                  <c:v>1.4852000000000001</c:v>
                </c:pt>
                <c:pt idx="2">
                  <c:v>1.4509615384615384</c:v>
                </c:pt>
                <c:pt idx="3">
                  <c:v>1.6785697674418605</c:v>
                </c:pt>
                <c:pt idx="4">
                  <c:v>1.7522954545454545</c:v>
                </c:pt>
                <c:pt idx="5">
                  <c:v>1.9318736842105264</c:v>
                </c:pt>
                <c:pt idx="6">
                  <c:v>2.0946576923076923</c:v>
                </c:pt>
                <c:pt idx="7">
                  <c:v>2.2102982456140352</c:v>
                </c:pt>
                <c:pt idx="8">
                  <c:v>2.2948555045871561</c:v>
                </c:pt>
                <c:pt idx="9">
                  <c:v>2.3461051660516605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7-354E-9D51-83E9E6BCAA68}"/>
            </c:ext>
          </c:extLst>
        </c:ser>
        <c:ser>
          <c:idx val="1"/>
          <c:order val="1"/>
          <c:tx>
            <c:strRef>
              <c:f>dot_product!$G$6</c:f>
              <c:strCache>
                <c:ptCount val="1"/>
                <c:pt idx="0">
                  <c:v>unrolling dot product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dot_product!$A$7:$A$16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dot_product!$G$7:$G$16</c:f>
              <c:numCache>
                <c:formatCode>General</c:formatCode>
                <c:ptCount val="10"/>
                <c:pt idx="0">
                  <c:v>1.2506999999999999</c:v>
                </c:pt>
                <c:pt idx="1">
                  <c:v>1.1166</c:v>
                </c:pt>
                <c:pt idx="2">
                  <c:v>1.0244423076923077</c:v>
                </c:pt>
                <c:pt idx="3">
                  <c:v>1.0926279069767442</c:v>
                </c:pt>
                <c:pt idx="4">
                  <c:v>1.0406818181818183</c:v>
                </c:pt>
                <c:pt idx="5">
                  <c:v>1.096421052631579</c:v>
                </c:pt>
                <c:pt idx="6">
                  <c:v>1.1311846153846155</c:v>
                </c:pt>
                <c:pt idx="7">
                  <c:v>1.2413333333333334</c:v>
                </c:pt>
                <c:pt idx="8">
                  <c:v>1.2470298165137614</c:v>
                </c:pt>
                <c:pt idx="9">
                  <c:v>1.249560885608856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7-354E-9D51-83E9E6BCAA68}"/>
            </c:ext>
          </c:extLst>
        </c:ser>
        <c:ser>
          <c:idx val="2"/>
          <c:order val="2"/>
          <c:tx>
            <c:strRef>
              <c:f>dot_product!$H$6</c:f>
              <c:strCache>
                <c:ptCount val="1"/>
                <c:pt idx="0">
                  <c:v>parallelized dot product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dot_product!$A$7:$A$16</c:f>
              <c:numCache>
                <c:formatCode>General</c:formatCode>
                <c:ptCount val="10"/>
                <c:pt idx="0">
                  <c:v>20000</c:v>
                </c:pt>
                <c:pt idx="1">
                  <c:v>30000</c:v>
                </c:pt>
                <c:pt idx="2">
                  <c:v>52000</c:v>
                </c:pt>
                <c:pt idx="3">
                  <c:v>86000</c:v>
                </c:pt>
                <c:pt idx="4">
                  <c:v>132000</c:v>
                </c:pt>
                <c:pt idx="5">
                  <c:v>190000</c:v>
                </c:pt>
                <c:pt idx="6">
                  <c:v>260000</c:v>
                </c:pt>
                <c:pt idx="7">
                  <c:v>342000</c:v>
                </c:pt>
                <c:pt idx="8">
                  <c:v>436000</c:v>
                </c:pt>
                <c:pt idx="9">
                  <c:v>542000</c:v>
                </c:pt>
              </c:numCache>
            </c:numRef>
          </c:cat>
          <c:val>
            <c:numRef>
              <c:f>dot_product!$H$7:$H$16</c:f>
              <c:numCache>
                <c:formatCode>General</c:formatCode>
                <c:ptCount val="10"/>
                <c:pt idx="0">
                  <c:v>1.27695</c:v>
                </c:pt>
                <c:pt idx="1">
                  <c:v>1.1054999999999999</c:v>
                </c:pt>
                <c:pt idx="2">
                  <c:v>1.0328076923076923</c:v>
                </c:pt>
                <c:pt idx="3">
                  <c:v>1.0908837209302324</c:v>
                </c:pt>
                <c:pt idx="4">
                  <c:v>1.0412045454545455</c:v>
                </c:pt>
                <c:pt idx="5">
                  <c:v>1.0895999999999999</c:v>
                </c:pt>
                <c:pt idx="6">
                  <c:v>1.1356846153846154</c:v>
                </c:pt>
                <c:pt idx="7">
                  <c:v>1.2287894736842104</c:v>
                </c:pt>
                <c:pt idx="8">
                  <c:v>1.2608600917431192</c:v>
                </c:pt>
                <c:pt idx="9">
                  <c:v>1.2521291512915129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7-354E-9D51-83E9E6BC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298960"/>
        <c:axId val="1564392448"/>
      </c:lineChart>
      <c:catAx>
        <c:axId val="15532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Elements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4392448"/>
        <c:crosses val="autoZero"/>
        <c:auto val="1"/>
        <c:lblAlgn val="ctr"/>
        <c:lblOffset val="100"/>
        <c:noMultiLvlLbl val="0"/>
      </c:catAx>
      <c:valAx>
        <c:axId val="15643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32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22</xdr:row>
      <xdr:rowOff>127000</xdr:rowOff>
    </xdr:from>
    <xdr:to>
      <xdr:col>10</xdr:col>
      <xdr:colOff>685800</xdr:colOff>
      <xdr:row>37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AE68E08-D2A3-BC42-B7BC-B7363753D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19</xdr:row>
      <xdr:rowOff>152400</xdr:rowOff>
    </xdr:from>
    <xdr:to>
      <xdr:col>5</xdr:col>
      <xdr:colOff>57150</xdr:colOff>
      <xdr:row>34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47F7F8-E83B-2041-AB8F-7F91CA79D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603250</xdr:colOff>
      <xdr:row>19</xdr:row>
      <xdr:rowOff>127000</xdr:rowOff>
    </xdr:from>
    <xdr:to>
      <xdr:col>10</xdr:col>
      <xdr:colOff>400050</xdr:colOff>
      <xdr:row>34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FCF1AAC-FC90-7F45-A258-E2BAFF80A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21</xdr:row>
      <xdr:rowOff>50800</xdr:rowOff>
    </xdr:from>
    <xdr:to>
      <xdr:col>6</xdr:col>
      <xdr:colOff>146050</xdr:colOff>
      <xdr:row>35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8AE211-2828-814D-B9D4-D88DF5E84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615950</xdr:colOff>
      <xdr:row>21</xdr:row>
      <xdr:rowOff>63500</xdr:rowOff>
    </xdr:from>
    <xdr:to>
      <xdr:col>12</xdr:col>
      <xdr:colOff>234950</xdr:colOff>
      <xdr:row>35</xdr:row>
      <xdr:rowOff>139700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E1B27BE-6388-824D-872F-85DF1DEF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22</xdr:row>
      <xdr:rowOff>101600</xdr:rowOff>
    </xdr:from>
    <xdr:to>
      <xdr:col>11</xdr:col>
      <xdr:colOff>393700</xdr:colOff>
      <xdr:row>36</xdr:row>
      <xdr:rowOff>177800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7274D9-7F45-9D47-BEA6-2D0015CF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20</xdr:row>
      <xdr:rowOff>165100</xdr:rowOff>
    </xdr:from>
    <xdr:to>
      <xdr:col>12</xdr:col>
      <xdr:colOff>241300</xdr:colOff>
      <xdr:row>35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EB2E82-EDFA-6F41-A8C5-006F1496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20</xdr:row>
      <xdr:rowOff>165100</xdr:rowOff>
    </xdr:from>
    <xdr:to>
      <xdr:col>12</xdr:col>
      <xdr:colOff>749300</xdr:colOff>
      <xdr:row>35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FFDBD5-FF23-1E40-B623-7F658D15D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20</xdr:row>
      <xdr:rowOff>114300</xdr:rowOff>
    </xdr:from>
    <xdr:to>
      <xdr:col>13</xdr:col>
      <xdr:colOff>139700</xdr:colOff>
      <xdr:row>35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3F5DE5-A4C6-3147-A431-8759D8FA4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20</xdr:row>
      <xdr:rowOff>177800</xdr:rowOff>
    </xdr:from>
    <xdr:to>
      <xdr:col>13</xdr:col>
      <xdr:colOff>50800</xdr:colOff>
      <xdr:row>35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7454B5-9A00-C948-81AA-CB696423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23</xdr:row>
      <xdr:rowOff>25400</xdr:rowOff>
    </xdr:from>
    <xdr:to>
      <xdr:col>9</xdr:col>
      <xdr:colOff>311150</xdr:colOff>
      <xdr:row>37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98AF42-979B-7540-9371-2308A1DF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28</xdr:row>
      <xdr:rowOff>25400</xdr:rowOff>
    </xdr:from>
    <xdr:to>
      <xdr:col>15</xdr:col>
      <xdr:colOff>209550</xdr:colOff>
      <xdr:row>42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359A1E-19F2-5C49-B29C-2C9BDDFC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18</xdr:row>
      <xdr:rowOff>0</xdr:rowOff>
    </xdr:from>
    <xdr:to>
      <xdr:col>5</xdr:col>
      <xdr:colOff>527050</xdr:colOff>
      <xdr:row>32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01F494-12EF-F048-9373-432ADC61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661A-0416-5F42-BD84-B205F4501036}">
  <dimension ref="A1:P22"/>
  <sheetViews>
    <sheetView workbookViewId="0">
      <selection activeCell="J11" sqref="J11:P11"/>
    </sheetView>
  </sheetViews>
  <sheetFormatPr baseColWidth="10" defaultRowHeight="15"/>
  <sheetData>
    <row r="1" spans="1:16">
      <c r="A1" t="s">
        <v>0</v>
      </c>
    </row>
    <row r="2" spans="1:16">
      <c r="A2" t="s">
        <v>1</v>
      </c>
      <c r="B2" t="s">
        <v>2</v>
      </c>
    </row>
    <row r="3" spans="1:16">
      <c r="A3" t="s">
        <v>3</v>
      </c>
    </row>
    <row r="4" spans="1:16">
      <c r="A4" t="s">
        <v>4</v>
      </c>
    </row>
    <row r="5" spans="1:16">
      <c r="A5" t="s">
        <v>5</v>
      </c>
    </row>
    <row r="6" spans="1:16">
      <c r="A6" t="s">
        <v>6</v>
      </c>
    </row>
    <row r="7" spans="1:16">
      <c r="A7" t="s">
        <v>7</v>
      </c>
    </row>
    <row r="8" spans="1:16">
      <c r="A8" t="s">
        <v>8</v>
      </c>
    </row>
    <row r="9" spans="1:16">
      <c r="A9" t="s">
        <v>9</v>
      </c>
    </row>
    <row r="10" spans="1:16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>
      <c r="A11">
        <v>20000</v>
      </c>
      <c r="B11">
        <v>108495</v>
      </c>
      <c r="C11">
        <v>106137</v>
      </c>
      <c r="D11">
        <v>47865</v>
      </c>
      <c r="E11">
        <v>25632</v>
      </c>
      <c r="F11">
        <v>25464</v>
      </c>
      <c r="G11">
        <v>22932</v>
      </c>
      <c r="H11">
        <v>22962</v>
      </c>
      <c r="J11">
        <f>B11/A11</f>
        <v>5.4247500000000004</v>
      </c>
      <c r="K11">
        <f>C11/A11</f>
        <v>5.3068499999999998</v>
      </c>
      <c r="L11">
        <f>D11/A11</f>
        <v>2.3932500000000001</v>
      </c>
      <c r="M11">
        <f>E11/A11</f>
        <v>1.2816000000000001</v>
      </c>
      <c r="N11">
        <f>F11/A11</f>
        <v>1.2732000000000001</v>
      </c>
      <c r="O11">
        <f>G11/A11</f>
        <v>1.1466000000000001</v>
      </c>
      <c r="P11">
        <f>H11/A11</f>
        <v>1.1480999999999999</v>
      </c>
    </row>
    <row r="12" spans="1:16">
      <c r="A12">
        <v>30000</v>
      </c>
      <c r="B12">
        <v>153012</v>
      </c>
      <c r="C12">
        <v>152991</v>
      </c>
      <c r="D12">
        <v>80919</v>
      </c>
      <c r="E12">
        <v>34848</v>
      </c>
      <c r="F12">
        <v>31464</v>
      </c>
      <c r="G12">
        <v>26667</v>
      </c>
      <c r="H12">
        <v>26736</v>
      </c>
      <c r="J12">
        <f t="shared" ref="J12:J20" si="0">B12/A12</f>
        <v>5.1003999999999996</v>
      </c>
      <c r="K12">
        <f t="shared" ref="K12:K20" si="1">C12/A12</f>
        <v>5.0997000000000003</v>
      </c>
      <c r="L12">
        <f t="shared" ref="L12:L20" si="2">D12/A12</f>
        <v>2.6972999999999998</v>
      </c>
      <c r="M12">
        <f t="shared" ref="M12:M20" si="3">E12/A12</f>
        <v>1.1616</v>
      </c>
      <c r="N12">
        <f t="shared" ref="N12:N20" si="4">F12/A12</f>
        <v>1.0488</v>
      </c>
      <c r="O12">
        <f t="shared" ref="O12:O20" si="5">G12/A12</f>
        <v>0.88890000000000002</v>
      </c>
      <c r="P12">
        <f t="shared" ref="P12:P20" si="6">H12/A12</f>
        <v>0.89119999999999999</v>
      </c>
    </row>
    <row r="13" spans="1:16">
      <c r="A13">
        <v>52000</v>
      </c>
      <c r="B13">
        <v>267336</v>
      </c>
      <c r="C13">
        <v>266289</v>
      </c>
      <c r="D13">
        <v>166137</v>
      </c>
      <c r="E13">
        <v>62817</v>
      </c>
      <c r="F13">
        <v>55902</v>
      </c>
      <c r="G13">
        <v>43659</v>
      </c>
      <c r="H13">
        <v>42474</v>
      </c>
      <c r="J13">
        <f t="shared" si="0"/>
        <v>5.1410769230769233</v>
      </c>
      <c r="K13">
        <f t="shared" si="1"/>
        <v>5.1209423076923075</v>
      </c>
      <c r="L13">
        <f t="shared" si="2"/>
        <v>3.1949423076923078</v>
      </c>
      <c r="M13">
        <f t="shared" si="3"/>
        <v>1.2080192307692308</v>
      </c>
      <c r="N13">
        <f t="shared" si="4"/>
        <v>1.0750384615384616</v>
      </c>
      <c r="O13">
        <f t="shared" si="5"/>
        <v>0.83959615384615383</v>
      </c>
      <c r="P13">
        <f t="shared" si="6"/>
        <v>0.81680769230769235</v>
      </c>
    </row>
    <row r="14" spans="1:16">
      <c r="A14">
        <v>86000</v>
      </c>
      <c r="B14">
        <v>494337</v>
      </c>
      <c r="C14">
        <v>478689</v>
      </c>
      <c r="D14">
        <v>352152</v>
      </c>
      <c r="E14">
        <v>118218</v>
      </c>
      <c r="F14">
        <v>99942</v>
      </c>
      <c r="G14">
        <v>65109</v>
      </c>
      <c r="H14">
        <v>67893</v>
      </c>
      <c r="J14">
        <f t="shared" si="0"/>
        <v>5.7481046511627909</v>
      </c>
      <c r="K14">
        <f t="shared" si="1"/>
        <v>5.5661511627906979</v>
      </c>
      <c r="L14">
        <f t="shared" si="2"/>
        <v>4.0947906976744184</v>
      </c>
      <c r="M14">
        <f t="shared" si="3"/>
        <v>1.3746279069767442</v>
      </c>
      <c r="N14">
        <f t="shared" si="4"/>
        <v>1.1621162790697674</v>
      </c>
      <c r="O14">
        <f t="shared" si="5"/>
        <v>0.75708139534883723</v>
      </c>
      <c r="P14">
        <f t="shared" si="6"/>
        <v>0.78945348837209306</v>
      </c>
    </row>
    <row r="15" spans="1:16">
      <c r="A15">
        <v>132000</v>
      </c>
      <c r="B15">
        <v>753135</v>
      </c>
      <c r="C15">
        <v>742626</v>
      </c>
      <c r="D15">
        <v>608373</v>
      </c>
      <c r="E15">
        <v>197859</v>
      </c>
      <c r="F15">
        <v>192927</v>
      </c>
      <c r="G15">
        <v>113655</v>
      </c>
      <c r="H15">
        <v>113334</v>
      </c>
      <c r="J15">
        <f t="shared" si="0"/>
        <v>5.7055681818181823</v>
      </c>
      <c r="K15">
        <f t="shared" si="1"/>
        <v>5.6259545454545457</v>
      </c>
      <c r="L15">
        <f t="shared" si="2"/>
        <v>4.6088863636363637</v>
      </c>
      <c r="M15">
        <f t="shared" si="3"/>
        <v>1.4989318181818181</v>
      </c>
      <c r="N15">
        <f t="shared" si="4"/>
        <v>1.4615681818181818</v>
      </c>
      <c r="O15">
        <f t="shared" si="5"/>
        <v>0.86102272727272722</v>
      </c>
      <c r="P15">
        <f t="shared" si="6"/>
        <v>0.85859090909090907</v>
      </c>
    </row>
    <row r="16" spans="1:16">
      <c r="A16">
        <v>190000</v>
      </c>
      <c r="B16">
        <v>1088571</v>
      </c>
      <c r="C16">
        <v>1072956</v>
      </c>
      <c r="D16">
        <v>942021</v>
      </c>
      <c r="E16">
        <v>309405</v>
      </c>
      <c r="F16">
        <v>278829</v>
      </c>
      <c r="G16">
        <v>160971</v>
      </c>
      <c r="H16">
        <v>163620</v>
      </c>
      <c r="J16">
        <f t="shared" si="0"/>
        <v>5.7293210526315788</v>
      </c>
      <c r="K16">
        <f t="shared" si="1"/>
        <v>5.6471368421052635</v>
      </c>
      <c r="L16">
        <f t="shared" si="2"/>
        <v>4.9580052631578946</v>
      </c>
      <c r="M16">
        <f t="shared" si="3"/>
        <v>1.6284473684210525</v>
      </c>
      <c r="N16">
        <f t="shared" si="4"/>
        <v>1.4675210526315789</v>
      </c>
      <c r="O16">
        <f t="shared" si="5"/>
        <v>0.84721578947368426</v>
      </c>
      <c r="P16">
        <f t="shared" si="6"/>
        <v>0.86115789473684212</v>
      </c>
    </row>
    <row r="17" spans="1:16">
      <c r="A17">
        <v>260000</v>
      </c>
      <c r="B17">
        <v>1495773</v>
      </c>
      <c r="C17">
        <v>1482339</v>
      </c>
      <c r="D17">
        <v>1344045</v>
      </c>
      <c r="E17">
        <v>440442</v>
      </c>
      <c r="F17">
        <v>418263</v>
      </c>
      <c r="G17">
        <v>233070</v>
      </c>
      <c r="H17">
        <v>230625</v>
      </c>
      <c r="J17">
        <f t="shared" si="0"/>
        <v>5.7529730769230767</v>
      </c>
      <c r="K17">
        <f t="shared" si="1"/>
        <v>5.7013038461538459</v>
      </c>
      <c r="L17">
        <f t="shared" si="2"/>
        <v>5.1694038461538465</v>
      </c>
      <c r="M17">
        <f t="shared" si="3"/>
        <v>1.6940076923076923</v>
      </c>
      <c r="N17">
        <f t="shared" si="4"/>
        <v>1.6087038461538461</v>
      </c>
      <c r="O17">
        <f t="shared" si="5"/>
        <v>0.89642307692307688</v>
      </c>
      <c r="P17">
        <f t="shared" si="6"/>
        <v>0.88701923076923073</v>
      </c>
    </row>
    <row r="18" spans="1:16">
      <c r="A18">
        <v>342000</v>
      </c>
      <c r="B18">
        <v>1960974</v>
      </c>
      <c r="C18">
        <v>1947975</v>
      </c>
      <c r="D18">
        <v>1820082</v>
      </c>
      <c r="E18">
        <v>646554</v>
      </c>
      <c r="F18">
        <v>640248</v>
      </c>
      <c r="G18">
        <v>349050</v>
      </c>
      <c r="H18">
        <v>328581</v>
      </c>
      <c r="J18">
        <f t="shared" si="0"/>
        <v>5.7338421052631583</v>
      </c>
      <c r="K18">
        <f t="shared" si="1"/>
        <v>5.6958333333333337</v>
      </c>
      <c r="L18">
        <f t="shared" si="2"/>
        <v>5.3218771929824564</v>
      </c>
      <c r="M18">
        <f t="shared" si="3"/>
        <v>1.8905087719298246</v>
      </c>
      <c r="N18">
        <f t="shared" si="4"/>
        <v>1.8720701754385964</v>
      </c>
      <c r="O18">
        <f t="shared" si="5"/>
        <v>1.0206140350877193</v>
      </c>
      <c r="P18">
        <f t="shared" si="6"/>
        <v>0.96076315789473687</v>
      </c>
    </row>
    <row r="19" spans="1:16">
      <c r="A19">
        <v>436000</v>
      </c>
      <c r="B19">
        <v>2508477</v>
      </c>
      <c r="C19">
        <v>2495886</v>
      </c>
      <c r="D19">
        <v>2361180</v>
      </c>
      <c r="E19">
        <v>886080</v>
      </c>
      <c r="F19">
        <v>878919</v>
      </c>
      <c r="G19">
        <v>472356</v>
      </c>
      <c r="H19">
        <v>454764</v>
      </c>
      <c r="J19">
        <f t="shared" si="0"/>
        <v>5.7533876146788989</v>
      </c>
      <c r="K19">
        <f t="shared" si="1"/>
        <v>5.724509174311927</v>
      </c>
      <c r="L19">
        <f t="shared" si="2"/>
        <v>5.4155504587155967</v>
      </c>
      <c r="M19">
        <f t="shared" si="3"/>
        <v>2.0322935779816516</v>
      </c>
      <c r="N19">
        <f t="shared" si="4"/>
        <v>2.0158692660550459</v>
      </c>
      <c r="O19">
        <f t="shared" si="5"/>
        <v>1.0833853211009175</v>
      </c>
      <c r="P19">
        <f t="shared" si="6"/>
        <v>1.0430366972477063</v>
      </c>
    </row>
    <row r="20" spans="1:16">
      <c r="A20">
        <v>542000</v>
      </c>
      <c r="B20">
        <v>3115557</v>
      </c>
      <c r="C20">
        <v>3102573</v>
      </c>
      <c r="D20">
        <v>2972490</v>
      </c>
      <c r="E20">
        <v>1155825</v>
      </c>
      <c r="F20">
        <v>1144335</v>
      </c>
      <c r="G20">
        <v>605337</v>
      </c>
      <c r="H20">
        <v>590571</v>
      </c>
      <c r="J20">
        <f t="shared" si="0"/>
        <v>5.7482601476014761</v>
      </c>
      <c r="K20">
        <f t="shared" si="1"/>
        <v>5.7243044280442801</v>
      </c>
      <c r="L20">
        <f t="shared" si="2"/>
        <v>5.4842988929889298</v>
      </c>
      <c r="M20">
        <f t="shared" si="3"/>
        <v>2.1325184501845018</v>
      </c>
      <c r="N20">
        <f t="shared" si="4"/>
        <v>2.111319188191882</v>
      </c>
      <c r="O20">
        <f t="shared" si="5"/>
        <v>1.1168579335793358</v>
      </c>
      <c r="P20">
        <f t="shared" si="6"/>
        <v>1.0896143911439113</v>
      </c>
    </row>
    <row r="22" spans="1:16">
      <c r="A22" t="s">
        <v>18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CA7E-1741-0145-BCF1-15C992F9CA24}">
  <dimension ref="A1:J20"/>
  <sheetViews>
    <sheetView topLeftCell="A4" workbookViewId="0">
      <selection activeCell="M22" sqref="M22"/>
    </sheetView>
  </sheetViews>
  <sheetFormatPr baseColWidth="10" defaultRowHeight="15"/>
  <cols>
    <col min="2" max="2" width="16.6640625" customWidth="1"/>
    <col min="3" max="3" width="19.5" customWidth="1"/>
    <col min="4" max="4" width="20.33203125" customWidth="1"/>
    <col min="5" max="5" width="27.33203125" customWidth="1"/>
    <col min="7" max="7" width="13.1640625" customWidth="1"/>
    <col min="8" max="8" width="12.5" customWidth="1"/>
    <col min="9" max="9" width="12.6640625" customWidth="1"/>
    <col min="10" max="10" width="13.5" customWidth="1"/>
  </cols>
  <sheetData>
    <row r="1" spans="1:10">
      <c r="A1" t="s">
        <v>49</v>
      </c>
    </row>
    <row r="2" spans="1:10">
      <c r="A2" t="s">
        <v>50</v>
      </c>
      <c r="B2" t="s">
        <v>2</v>
      </c>
    </row>
    <row r="3" spans="1:10">
      <c r="A3" t="s">
        <v>51</v>
      </c>
    </row>
    <row r="4" spans="1:10">
      <c r="A4" t="s">
        <v>52</v>
      </c>
    </row>
    <row r="5" spans="1:10">
      <c r="A5" t="s">
        <v>53</v>
      </c>
    </row>
    <row r="6" spans="1:10">
      <c r="A6" t="s">
        <v>54</v>
      </c>
    </row>
    <row r="8" spans="1:10">
      <c r="A8" t="s">
        <v>10</v>
      </c>
      <c r="B8" t="s">
        <v>55</v>
      </c>
      <c r="C8" t="s">
        <v>56</v>
      </c>
      <c r="D8" t="s">
        <v>57</v>
      </c>
      <c r="E8" t="s">
        <v>58</v>
      </c>
      <c r="G8" t="s">
        <v>61</v>
      </c>
      <c r="H8" t="s">
        <v>60</v>
      </c>
      <c r="I8" t="s">
        <v>62</v>
      </c>
      <c r="J8" t="s">
        <v>63</v>
      </c>
    </row>
    <row r="9" spans="1:10">
      <c r="A9">
        <v>20000</v>
      </c>
      <c r="B9">
        <v>30330</v>
      </c>
      <c r="C9">
        <v>29553</v>
      </c>
      <c r="D9">
        <v>23601</v>
      </c>
      <c r="E9">
        <v>23454</v>
      </c>
      <c r="G9">
        <f>B9/A9</f>
        <v>1.5165</v>
      </c>
      <c r="H9">
        <f>C9/A9</f>
        <v>1.4776499999999999</v>
      </c>
      <c r="I9">
        <f>D9/A9</f>
        <v>1.18005</v>
      </c>
      <c r="J9">
        <f>E9/A9</f>
        <v>1.1727000000000001</v>
      </c>
    </row>
    <row r="10" spans="1:10">
      <c r="A10">
        <v>30000</v>
      </c>
      <c r="B10">
        <v>42417</v>
      </c>
      <c r="C10">
        <v>42252</v>
      </c>
      <c r="D10">
        <v>35799</v>
      </c>
      <c r="E10">
        <v>35874</v>
      </c>
      <c r="G10">
        <f t="shared" ref="G10:G18" si="0">B10/A10</f>
        <v>1.4138999999999999</v>
      </c>
      <c r="H10">
        <f t="shared" ref="H10:H18" si="1">C10/A10</f>
        <v>1.4084000000000001</v>
      </c>
      <c r="I10">
        <f t="shared" ref="I10:I18" si="2">D10/A10</f>
        <v>1.1933</v>
      </c>
      <c r="J10">
        <f t="shared" ref="J10:J18" si="3">E10/A10</f>
        <v>1.1958</v>
      </c>
    </row>
    <row r="11" spans="1:10">
      <c r="A11">
        <v>52000</v>
      </c>
      <c r="B11">
        <v>70458</v>
      </c>
      <c r="C11">
        <v>70440</v>
      </c>
      <c r="D11">
        <v>53082</v>
      </c>
      <c r="E11">
        <v>52983</v>
      </c>
      <c r="G11">
        <f t="shared" si="0"/>
        <v>1.3549615384615386</v>
      </c>
      <c r="H11">
        <f t="shared" si="1"/>
        <v>1.3546153846153846</v>
      </c>
      <c r="I11">
        <f t="shared" si="2"/>
        <v>1.0208076923076923</v>
      </c>
      <c r="J11">
        <f t="shared" si="3"/>
        <v>1.0189038461538462</v>
      </c>
    </row>
    <row r="12" spans="1:10">
      <c r="A12">
        <v>86000</v>
      </c>
      <c r="B12">
        <v>151380</v>
      </c>
      <c r="C12">
        <v>151245</v>
      </c>
      <c r="D12">
        <v>117576</v>
      </c>
      <c r="E12">
        <v>117636</v>
      </c>
      <c r="G12">
        <f t="shared" si="0"/>
        <v>1.7602325581395348</v>
      </c>
      <c r="H12">
        <f t="shared" si="1"/>
        <v>1.7586627906976744</v>
      </c>
      <c r="I12">
        <f t="shared" si="2"/>
        <v>1.3671627906976744</v>
      </c>
      <c r="J12">
        <f t="shared" si="3"/>
        <v>1.3678604651162791</v>
      </c>
    </row>
    <row r="13" spans="1:10">
      <c r="A13">
        <v>132000</v>
      </c>
      <c r="B13">
        <v>223206</v>
      </c>
      <c r="C13">
        <v>224673</v>
      </c>
      <c r="D13">
        <v>160950</v>
      </c>
      <c r="E13">
        <v>161007</v>
      </c>
      <c r="G13">
        <f t="shared" si="0"/>
        <v>1.6909545454545454</v>
      </c>
      <c r="H13">
        <f t="shared" si="1"/>
        <v>1.7020681818181818</v>
      </c>
      <c r="I13">
        <f t="shared" si="2"/>
        <v>1.2193181818181817</v>
      </c>
      <c r="J13">
        <f t="shared" si="3"/>
        <v>1.2197499999999999</v>
      </c>
    </row>
    <row r="14" spans="1:10">
      <c r="A14">
        <v>190000</v>
      </c>
      <c r="B14">
        <v>298878</v>
      </c>
      <c r="C14">
        <v>298929</v>
      </c>
      <c r="D14">
        <v>217920</v>
      </c>
      <c r="E14">
        <v>217908</v>
      </c>
      <c r="G14">
        <f t="shared" si="0"/>
        <v>1.5730421052631578</v>
      </c>
      <c r="H14">
        <f t="shared" si="1"/>
        <v>1.5733105263157894</v>
      </c>
      <c r="I14">
        <f t="shared" si="2"/>
        <v>1.1469473684210527</v>
      </c>
      <c r="J14">
        <f t="shared" si="3"/>
        <v>1.1468842105263157</v>
      </c>
    </row>
    <row r="15" spans="1:10">
      <c r="A15">
        <v>260000</v>
      </c>
      <c r="B15">
        <v>388134</v>
      </c>
      <c r="C15">
        <v>387240</v>
      </c>
      <c r="D15">
        <v>284508</v>
      </c>
      <c r="E15">
        <v>284046</v>
      </c>
      <c r="G15">
        <f t="shared" si="0"/>
        <v>1.492823076923077</v>
      </c>
      <c r="H15">
        <f t="shared" si="1"/>
        <v>1.4893846153846153</v>
      </c>
      <c r="I15">
        <f t="shared" si="2"/>
        <v>1.0942615384615384</v>
      </c>
      <c r="J15">
        <f t="shared" si="3"/>
        <v>1.0924846153846153</v>
      </c>
    </row>
    <row r="16" spans="1:10">
      <c r="A16">
        <v>342000</v>
      </c>
      <c r="B16">
        <v>497235</v>
      </c>
      <c r="C16">
        <v>494544</v>
      </c>
      <c r="D16">
        <v>363972</v>
      </c>
      <c r="E16">
        <v>364101</v>
      </c>
      <c r="G16">
        <f t="shared" si="0"/>
        <v>1.4539035087719299</v>
      </c>
      <c r="H16">
        <f t="shared" si="1"/>
        <v>1.4460350877192982</v>
      </c>
      <c r="I16">
        <f t="shared" si="2"/>
        <v>1.0642456140350878</v>
      </c>
      <c r="J16">
        <f t="shared" si="3"/>
        <v>1.0646228070175439</v>
      </c>
    </row>
    <row r="17" spans="1:10">
      <c r="A17">
        <v>436000</v>
      </c>
      <c r="B17">
        <v>612888</v>
      </c>
      <c r="C17">
        <v>612075</v>
      </c>
      <c r="D17">
        <v>456993</v>
      </c>
      <c r="E17">
        <v>454176</v>
      </c>
      <c r="G17">
        <f t="shared" si="0"/>
        <v>1.4057064220183486</v>
      </c>
      <c r="H17">
        <f t="shared" si="1"/>
        <v>1.403841743119266</v>
      </c>
      <c r="I17">
        <f t="shared" si="2"/>
        <v>1.0481490825688073</v>
      </c>
      <c r="J17">
        <f t="shared" si="3"/>
        <v>1.0416880733944953</v>
      </c>
    </row>
    <row r="18" spans="1:10">
      <c r="A18">
        <v>542000</v>
      </c>
      <c r="B18">
        <v>749130</v>
      </c>
      <c r="C18">
        <v>746883</v>
      </c>
      <c r="D18">
        <v>556446</v>
      </c>
      <c r="E18">
        <v>559398</v>
      </c>
      <c r="G18">
        <f t="shared" si="0"/>
        <v>1.3821586715867158</v>
      </c>
      <c r="H18">
        <f t="shared" si="1"/>
        <v>1.3780129151291514</v>
      </c>
      <c r="I18">
        <f t="shared" si="2"/>
        <v>1.0266531365313654</v>
      </c>
      <c r="J18">
        <f t="shared" si="3"/>
        <v>1.03209963099631</v>
      </c>
    </row>
    <row r="20" spans="1:10">
      <c r="A20" t="s">
        <v>59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C4DB-005C-DA47-BFBB-7C1320641C58}">
  <dimension ref="A1:J20"/>
  <sheetViews>
    <sheetView tabSelected="1" topLeftCell="A3" workbookViewId="0">
      <selection activeCell="N15" sqref="N15"/>
    </sheetView>
  </sheetViews>
  <sheetFormatPr baseColWidth="10" defaultRowHeight="15"/>
  <sheetData>
    <row r="1" spans="1:10">
      <c r="A1" t="s">
        <v>49</v>
      </c>
    </row>
    <row r="2" spans="1:10">
      <c r="A2" t="s">
        <v>50</v>
      </c>
      <c r="B2" t="s">
        <v>2</v>
      </c>
    </row>
    <row r="3" spans="1:10">
      <c r="A3" t="s">
        <v>51</v>
      </c>
    </row>
    <row r="4" spans="1:10">
      <c r="A4" t="s">
        <v>52</v>
      </c>
    </row>
    <row r="5" spans="1:10">
      <c r="A5" t="s">
        <v>53</v>
      </c>
    </row>
    <row r="6" spans="1:10">
      <c r="A6" t="s">
        <v>54</v>
      </c>
    </row>
    <row r="8" spans="1:10">
      <c r="A8" t="s">
        <v>10</v>
      </c>
      <c r="B8" t="s">
        <v>55</v>
      </c>
      <c r="C8" t="s">
        <v>56</v>
      </c>
      <c r="D8" t="s">
        <v>57</v>
      </c>
      <c r="E8" t="s">
        <v>58</v>
      </c>
      <c r="G8" t="s">
        <v>61</v>
      </c>
      <c r="H8" t="s">
        <v>60</v>
      </c>
      <c r="I8" t="s">
        <v>62</v>
      </c>
      <c r="J8" t="s">
        <v>63</v>
      </c>
    </row>
    <row r="9" spans="1:10">
      <c r="A9">
        <v>20000</v>
      </c>
      <c r="B9">
        <v>55497</v>
      </c>
      <c r="C9">
        <v>52635</v>
      </c>
      <c r="D9">
        <v>28341</v>
      </c>
      <c r="E9">
        <v>28134</v>
      </c>
      <c r="G9">
        <f>B9/A9</f>
        <v>2.7748499999999998</v>
      </c>
      <c r="H9">
        <f>C9/A9</f>
        <v>2.6317499999999998</v>
      </c>
      <c r="I9">
        <f>D9/A9</f>
        <v>1.4170499999999999</v>
      </c>
      <c r="J9">
        <f>E9/A9</f>
        <v>1.4067000000000001</v>
      </c>
    </row>
    <row r="10" spans="1:10">
      <c r="A10">
        <v>30000</v>
      </c>
      <c r="B10">
        <v>86916</v>
      </c>
      <c r="C10">
        <v>81999</v>
      </c>
      <c r="D10">
        <v>40812</v>
      </c>
      <c r="E10">
        <v>40812</v>
      </c>
      <c r="G10">
        <f t="shared" ref="G10:G18" si="0">B10/A10</f>
        <v>2.8972000000000002</v>
      </c>
      <c r="H10">
        <f t="shared" ref="H10:H18" si="1">C10/A10</f>
        <v>2.7332999999999998</v>
      </c>
      <c r="I10">
        <f t="shared" ref="I10:I18" si="2">D10/A10</f>
        <v>1.3604000000000001</v>
      </c>
      <c r="J10">
        <f t="shared" ref="J10:J18" si="3">E10/A10</f>
        <v>1.3604000000000001</v>
      </c>
    </row>
    <row r="11" spans="1:10">
      <c r="A11">
        <v>52000</v>
      </c>
      <c r="B11">
        <v>142404</v>
      </c>
      <c r="C11">
        <v>147261</v>
      </c>
      <c r="D11">
        <v>68919</v>
      </c>
      <c r="E11">
        <v>68949</v>
      </c>
      <c r="G11">
        <f t="shared" si="0"/>
        <v>2.7385384615384614</v>
      </c>
      <c r="H11">
        <f t="shared" si="1"/>
        <v>2.8319423076923078</v>
      </c>
      <c r="I11">
        <f t="shared" si="2"/>
        <v>1.3253653846153846</v>
      </c>
      <c r="J11">
        <f t="shared" si="3"/>
        <v>1.3259423076923076</v>
      </c>
    </row>
    <row r="12" spans="1:10">
      <c r="A12">
        <v>86000</v>
      </c>
      <c r="B12">
        <v>228006</v>
      </c>
      <c r="C12">
        <v>240663</v>
      </c>
      <c r="D12">
        <v>112347</v>
      </c>
      <c r="E12">
        <v>112422</v>
      </c>
      <c r="G12">
        <f t="shared" si="0"/>
        <v>2.6512325581395348</v>
      </c>
      <c r="H12">
        <f t="shared" si="1"/>
        <v>2.7984069767441859</v>
      </c>
      <c r="I12">
        <f t="shared" si="2"/>
        <v>1.306360465116279</v>
      </c>
      <c r="J12">
        <f t="shared" si="3"/>
        <v>1.307232558139535</v>
      </c>
    </row>
    <row r="13" spans="1:10">
      <c r="A13">
        <v>132000</v>
      </c>
      <c r="B13">
        <v>357183</v>
      </c>
      <c r="C13">
        <v>362469</v>
      </c>
      <c r="D13">
        <v>171435</v>
      </c>
      <c r="E13">
        <v>171213</v>
      </c>
      <c r="G13">
        <f t="shared" si="0"/>
        <v>2.7059318181818184</v>
      </c>
      <c r="H13">
        <f t="shared" si="1"/>
        <v>2.7459772727272727</v>
      </c>
      <c r="I13">
        <f t="shared" si="2"/>
        <v>1.2987500000000001</v>
      </c>
      <c r="J13">
        <f t="shared" si="3"/>
        <v>1.2970681818181817</v>
      </c>
    </row>
    <row r="14" spans="1:10">
      <c r="A14">
        <v>190000</v>
      </c>
      <c r="B14">
        <v>513624</v>
      </c>
      <c r="C14">
        <v>525015</v>
      </c>
      <c r="D14">
        <v>269160</v>
      </c>
      <c r="E14">
        <v>269052</v>
      </c>
      <c r="G14">
        <f t="shared" si="0"/>
        <v>2.703284210526316</v>
      </c>
      <c r="H14">
        <f t="shared" si="1"/>
        <v>2.7632368421052633</v>
      </c>
      <c r="I14">
        <f t="shared" si="2"/>
        <v>1.4166315789473685</v>
      </c>
      <c r="J14">
        <f t="shared" si="3"/>
        <v>1.4160631578947369</v>
      </c>
    </row>
    <row r="15" spans="1:10">
      <c r="A15">
        <v>260000</v>
      </c>
      <c r="B15">
        <v>715947</v>
      </c>
      <c r="C15">
        <v>749490</v>
      </c>
      <c r="D15">
        <v>358614</v>
      </c>
      <c r="E15">
        <v>358719</v>
      </c>
      <c r="G15">
        <f t="shared" si="0"/>
        <v>2.7536423076923078</v>
      </c>
      <c r="H15">
        <f t="shared" si="1"/>
        <v>2.882653846153846</v>
      </c>
      <c r="I15">
        <f t="shared" si="2"/>
        <v>1.3792846153846154</v>
      </c>
      <c r="J15">
        <f t="shared" si="3"/>
        <v>1.3796884615384615</v>
      </c>
    </row>
    <row r="16" spans="1:10">
      <c r="A16">
        <v>342000</v>
      </c>
      <c r="B16">
        <v>1129779</v>
      </c>
      <c r="C16">
        <v>1061424</v>
      </c>
      <c r="D16">
        <v>466434</v>
      </c>
      <c r="E16">
        <v>469107</v>
      </c>
      <c r="G16">
        <f t="shared" si="0"/>
        <v>3.3034473684210526</v>
      </c>
      <c r="H16">
        <f t="shared" si="1"/>
        <v>3.1035789473684212</v>
      </c>
      <c r="I16">
        <f t="shared" si="2"/>
        <v>1.363842105263158</v>
      </c>
      <c r="J16">
        <f t="shared" si="3"/>
        <v>1.3716578947368421</v>
      </c>
    </row>
    <row r="17" spans="1:10">
      <c r="A17">
        <v>436000</v>
      </c>
      <c r="B17">
        <v>1669068</v>
      </c>
      <c r="C17">
        <v>1567443</v>
      </c>
      <c r="D17">
        <v>583902</v>
      </c>
      <c r="E17">
        <v>583836</v>
      </c>
      <c r="G17">
        <f t="shared" si="0"/>
        <v>3.8281376146788992</v>
      </c>
      <c r="H17">
        <f t="shared" si="1"/>
        <v>3.595052752293578</v>
      </c>
      <c r="I17">
        <f t="shared" si="2"/>
        <v>1.3392247706422018</v>
      </c>
      <c r="J17">
        <f t="shared" si="3"/>
        <v>1.3390733944954127</v>
      </c>
    </row>
    <row r="18" spans="1:10">
      <c r="A18">
        <v>542000</v>
      </c>
      <c r="B18">
        <v>2661672</v>
      </c>
      <c r="C18">
        <v>2667819</v>
      </c>
      <c r="D18">
        <v>719529</v>
      </c>
      <c r="E18">
        <v>719628</v>
      </c>
      <c r="G18">
        <f t="shared" si="0"/>
        <v>4.9108339483394836</v>
      </c>
      <c r="H18">
        <f t="shared" si="1"/>
        <v>4.9221752767527676</v>
      </c>
      <c r="I18">
        <f t="shared" si="2"/>
        <v>1.3275442804428044</v>
      </c>
      <c r="J18">
        <f t="shared" si="3"/>
        <v>1.3277269372693727</v>
      </c>
    </row>
    <row r="20" spans="1:10">
      <c r="A20" t="s">
        <v>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D221-E21D-F946-B6C5-A085CC4D404A}">
  <dimension ref="A1:P22"/>
  <sheetViews>
    <sheetView topLeftCell="A7" workbookViewId="0">
      <selection activeCell="J10" sqref="J10:P20"/>
    </sheetView>
  </sheetViews>
  <sheetFormatPr baseColWidth="10" defaultRowHeight="15"/>
  <sheetData>
    <row r="1" spans="1:16">
      <c r="A1" t="s">
        <v>0</v>
      </c>
    </row>
    <row r="2" spans="1:16">
      <c r="A2" t="s">
        <v>1</v>
      </c>
      <c r="B2" t="s">
        <v>2</v>
      </c>
    </row>
    <row r="3" spans="1:16">
      <c r="A3" t="s">
        <v>3</v>
      </c>
    </row>
    <row r="4" spans="1:16">
      <c r="A4" t="s">
        <v>4</v>
      </c>
    </row>
    <row r="5" spans="1:16">
      <c r="A5" t="s">
        <v>5</v>
      </c>
    </row>
    <row r="6" spans="1:16">
      <c r="A6" t="s">
        <v>6</v>
      </c>
    </row>
    <row r="7" spans="1:16">
      <c r="A7" t="s">
        <v>7</v>
      </c>
    </row>
    <row r="8" spans="1:16">
      <c r="A8" t="s">
        <v>8</v>
      </c>
    </row>
    <row r="9" spans="1:16">
      <c r="A9" t="s">
        <v>9</v>
      </c>
    </row>
    <row r="10" spans="1:16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>
      <c r="A11">
        <v>20000</v>
      </c>
      <c r="B11">
        <v>104157</v>
      </c>
      <c r="C11">
        <v>103059</v>
      </c>
      <c r="D11">
        <v>67743</v>
      </c>
      <c r="E11">
        <v>37017</v>
      </c>
      <c r="F11">
        <v>23031</v>
      </c>
      <c r="G11">
        <v>21675</v>
      </c>
      <c r="H11">
        <v>27012</v>
      </c>
      <c r="J11">
        <f>B11/A11</f>
        <v>5.2078499999999996</v>
      </c>
      <c r="K11">
        <f>C11/A11</f>
        <v>5.1529499999999997</v>
      </c>
      <c r="L11">
        <f>D11/A11</f>
        <v>3.3871500000000001</v>
      </c>
      <c r="M11">
        <f>E11/A11</f>
        <v>1.8508500000000001</v>
      </c>
      <c r="N11">
        <f>F11/A11</f>
        <v>1.1515500000000001</v>
      </c>
      <c r="O11">
        <f>G11/A11</f>
        <v>1.08375</v>
      </c>
      <c r="P11">
        <f>H11/A11</f>
        <v>1.3506</v>
      </c>
    </row>
    <row r="12" spans="1:16">
      <c r="A12">
        <v>30000</v>
      </c>
      <c r="B12">
        <v>144126</v>
      </c>
      <c r="C12">
        <v>156738</v>
      </c>
      <c r="D12">
        <v>131463</v>
      </c>
      <c r="E12">
        <v>49743</v>
      </c>
      <c r="F12">
        <v>27738</v>
      </c>
      <c r="G12">
        <v>25287</v>
      </c>
      <c r="H12">
        <v>28122</v>
      </c>
      <c r="J12">
        <f t="shared" ref="J12:J20" si="0">B12/A12</f>
        <v>4.8041999999999998</v>
      </c>
      <c r="K12">
        <f t="shared" ref="K12:K20" si="1">C12/A12</f>
        <v>5.2245999999999997</v>
      </c>
      <c r="L12">
        <f t="shared" ref="L12:L20" si="2">D12/A12</f>
        <v>4.3821000000000003</v>
      </c>
      <c r="M12">
        <f t="shared" ref="M12:M20" si="3">E12/A12</f>
        <v>1.6580999999999999</v>
      </c>
      <c r="N12">
        <f t="shared" ref="N12:N20" si="4">F12/A12</f>
        <v>0.92459999999999998</v>
      </c>
      <c r="O12">
        <f t="shared" ref="O12:O20" si="5">G12/A12</f>
        <v>0.84289999999999998</v>
      </c>
      <c r="P12">
        <f t="shared" ref="P12:P20" si="6">H12/A12</f>
        <v>0.93740000000000001</v>
      </c>
    </row>
    <row r="13" spans="1:16">
      <c r="A13">
        <v>52000</v>
      </c>
      <c r="B13">
        <v>259518</v>
      </c>
      <c r="C13">
        <v>269040</v>
      </c>
      <c r="D13">
        <v>268911</v>
      </c>
      <c r="E13">
        <v>77844</v>
      </c>
      <c r="F13">
        <v>53469</v>
      </c>
      <c r="G13">
        <v>40902</v>
      </c>
      <c r="H13">
        <v>44649</v>
      </c>
      <c r="J13">
        <f t="shared" si="0"/>
        <v>4.990730769230769</v>
      </c>
      <c r="K13">
        <f t="shared" si="1"/>
        <v>5.1738461538461538</v>
      </c>
      <c r="L13">
        <f t="shared" si="2"/>
        <v>5.1713653846153846</v>
      </c>
      <c r="M13">
        <f t="shared" si="3"/>
        <v>1.4970000000000001</v>
      </c>
      <c r="N13">
        <f t="shared" si="4"/>
        <v>1.0282500000000001</v>
      </c>
      <c r="O13">
        <f t="shared" si="5"/>
        <v>0.78657692307692306</v>
      </c>
      <c r="P13">
        <f t="shared" si="6"/>
        <v>0.85863461538461539</v>
      </c>
    </row>
    <row r="14" spans="1:16">
      <c r="A14">
        <v>86000</v>
      </c>
      <c r="B14">
        <v>472728</v>
      </c>
      <c r="C14">
        <v>467862</v>
      </c>
      <c r="D14">
        <v>457047</v>
      </c>
      <c r="E14">
        <v>143241</v>
      </c>
      <c r="F14">
        <v>95703</v>
      </c>
      <c r="G14">
        <v>61290</v>
      </c>
      <c r="H14">
        <v>64131</v>
      </c>
      <c r="J14">
        <f t="shared" si="0"/>
        <v>5.4968372093023259</v>
      </c>
      <c r="K14">
        <f t="shared" si="1"/>
        <v>5.4402558139534882</v>
      </c>
      <c r="L14">
        <f t="shared" si="2"/>
        <v>5.3144999999999998</v>
      </c>
      <c r="M14">
        <f t="shared" si="3"/>
        <v>1.665593023255814</v>
      </c>
      <c r="N14">
        <f t="shared" si="4"/>
        <v>1.1128255813953489</v>
      </c>
      <c r="O14">
        <f t="shared" si="5"/>
        <v>0.71267441860465119</v>
      </c>
      <c r="P14">
        <f t="shared" si="6"/>
        <v>0.74570930232558141</v>
      </c>
    </row>
    <row r="15" spans="1:16">
      <c r="A15">
        <v>132000</v>
      </c>
      <c r="B15">
        <v>730362</v>
      </c>
      <c r="C15">
        <v>731640</v>
      </c>
      <c r="D15">
        <v>721821</v>
      </c>
      <c r="E15">
        <v>193866</v>
      </c>
      <c r="F15">
        <v>191484</v>
      </c>
      <c r="G15">
        <v>109890</v>
      </c>
      <c r="H15">
        <v>108609</v>
      </c>
      <c r="J15">
        <f t="shared" si="0"/>
        <v>5.5330454545454542</v>
      </c>
      <c r="K15">
        <f t="shared" si="1"/>
        <v>5.5427272727272729</v>
      </c>
      <c r="L15">
        <f t="shared" si="2"/>
        <v>5.4683409090909088</v>
      </c>
      <c r="M15">
        <f t="shared" si="3"/>
        <v>1.4686818181818182</v>
      </c>
      <c r="N15">
        <f t="shared" si="4"/>
        <v>1.4506363636363637</v>
      </c>
      <c r="O15">
        <f t="shared" si="5"/>
        <v>0.83250000000000002</v>
      </c>
      <c r="P15">
        <f t="shared" si="6"/>
        <v>0.82279545454545455</v>
      </c>
    </row>
    <row r="16" spans="1:16">
      <c r="A16">
        <v>190000</v>
      </c>
      <c r="B16">
        <v>1066872</v>
      </c>
      <c r="C16">
        <v>1067727</v>
      </c>
      <c r="D16">
        <v>1057614</v>
      </c>
      <c r="E16">
        <v>309507</v>
      </c>
      <c r="F16">
        <v>277224</v>
      </c>
      <c r="G16">
        <v>158409</v>
      </c>
      <c r="H16">
        <v>161115</v>
      </c>
      <c r="J16">
        <f t="shared" si="0"/>
        <v>5.6151157894736841</v>
      </c>
      <c r="K16">
        <f t="shared" si="1"/>
        <v>5.6196157894736842</v>
      </c>
      <c r="L16">
        <f t="shared" si="2"/>
        <v>5.5663894736842101</v>
      </c>
      <c r="M16">
        <f t="shared" si="3"/>
        <v>1.6289842105263157</v>
      </c>
      <c r="N16">
        <f t="shared" si="4"/>
        <v>1.4590736842105263</v>
      </c>
      <c r="O16">
        <f t="shared" si="5"/>
        <v>0.83373157894736838</v>
      </c>
      <c r="P16">
        <f t="shared" si="6"/>
        <v>0.84797368421052632</v>
      </c>
    </row>
    <row r="17" spans="1:16">
      <c r="A17">
        <v>260000</v>
      </c>
      <c r="B17">
        <v>1474458</v>
      </c>
      <c r="C17">
        <v>1480626</v>
      </c>
      <c r="D17">
        <v>1464468</v>
      </c>
      <c r="E17">
        <v>438507</v>
      </c>
      <c r="F17">
        <v>409557</v>
      </c>
      <c r="G17">
        <v>222993</v>
      </c>
      <c r="H17">
        <v>222729</v>
      </c>
      <c r="J17">
        <f t="shared" si="0"/>
        <v>5.6709923076923081</v>
      </c>
      <c r="K17">
        <f t="shared" si="1"/>
        <v>5.6947153846153844</v>
      </c>
      <c r="L17">
        <f t="shared" si="2"/>
        <v>5.6325692307692306</v>
      </c>
      <c r="M17">
        <f t="shared" si="3"/>
        <v>1.6865653846153845</v>
      </c>
      <c r="N17">
        <f t="shared" si="4"/>
        <v>1.5752192307692308</v>
      </c>
      <c r="O17">
        <f t="shared" si="5"/>
        <v>0.85766538461538466</v>
      </c>
      <c r="P17">
        <f t="shared" si="6"/>
        <v>0.85665000000000002</v>
      </c>
    </row>
    <row r="18" spans="1:16">
      <c r="A18">
        <v>342000</v>
      </c>
      <c r="B18">
        <v>1946028</v>
      </c>
      <c r="C18">
        <v>1941741</v>
      </c>
      <c r="D18">
        <v>1933245</v>
      </c>
      <c r="E18">
        <v>637767</v>
      </c>
      <c r="F18">
        <v>621648</v>
      </c>
      <c r="G18">
        <v>345069</v>
      </c>
      <c r="H18">
        <v>321789</v>
      </c>
      <c r="J18">
        <f t="shared" si="0"/>
        <v>5.6901403508771926</v>
      </c>
      <c r="K18">
        <f t="shared" si="1"/>
        <v>5.6776052631578944</v>
      </c>
      <c r="L18">
        <f t="shared" si="2"/>
        <v>5.6527631578947366</v>
      </c>
      <c r="M18">
        <f t="shared" si="3"/>
        <v>1.8648157894736843</v>
      </c>
      <c r="N18">
        <f t="shared" si="4"/>
        <v>1.8176842105263158</v>
      </c>
      <c r="O18">
        <f t="shared" si="5"/>
        <v>1.0089736842105264</v>
      </c>
      <c r="P18">
        <f t="shared" si="6"/>
        <v>0.94090350877192985</v>
      </c>
    </row>
    <row r="19" spans="1:16">
      <c r="A19">
        <v>436000</v>
      </c>
      <c r="B19">
        <v>2481375</v>
      </c>
      <c r="C19">
        <v>2491137</v>
      </c>
      <c r="D19">
        <v>2477655</v>
      </c>
      <c r="E19">
        <v>879927</v>
      </c>
      <c r="F19">
        <v>872298</v>
      </c>
      <c r="G19">
        <v>466407</v>
      </c>
      <c r="H19">
        <v>438813</v>
      </c>
      <c r="J19">
        <f t="shared" si="0"/>
        <v>5.6912270642201834</v>
      </c>
      <c r="K19">
        <f t="shared" si="1"/>
        <v>5.7136169724770642</v>
      </c>
      <c r="L19">
        <f t="shared" si="2"/>
        <v>5.6826949541284399</v>
      </c>
      <c r="M19">
        <f t="shared" si="3"/>
        <v>2.0181811926605504</v>
      </c>
      <c r="N19">
        <f t="shared" si="4"/>
        <v>2.0006834862385321</v>
      </c>
      <c r="O19">
        <f t="shared" si="5"/>
        <v>1.0697408256880734</v>
      </c>
      <c r="P19">
        <f t="shared" si="6"/>
        <v>1.0064518348623854</v>
      </c>
    </row>
    <row r="20" spans="1:16">
      <c r="A20">
        <v>542000</v>
      </c>
      <c r="B20">
        <v>3097128</v>
      </c>
      <c r="C20">
        <v>3097323</v>
      </c>
      <c r="D20">
        <v>3087531</v>
      </c>
      <c r="E20">
        <v>1154421</v>
      </c>
      <c r="F20">
        <v>1138470</v>
      </c>
      <c r="G20">
        <v>598266</v>
      </c>
      <c r="H20">
        <v>572625</v>
      </c>
      <c r="J20">
        <f t="shared" si="0"/>
        <v>5.7142583025830262</v>
      </c>
      <c r="K20">
        <f t="shared" si="1"/>
        <v>5.714618081180812</v>
      </c>
      <c r="L20">
        <f t="shared" si="2"/>
        <v>5.6965516605166053</v>
      </c>
      <c r="M20">
        <f t="shared" si="3"/>
        <v>2.1299280442804429</v>
      </c>
      <c r="N20">
        <f t="shared" si="4"/>
        <v>2.1004981549815498</v>
      </c>
      <c r="O20">
        <f t="shared" si="5"/>
        <v>1.1038118081180812</v>
      </c>
      <c r="P20">
        <f t="shared" si="6"/>
        <v>1.0565036900369005</v>
      </c>
    </row>
    <row r="22" spans="1:16">
      <c r="A22" t="s">
        <v>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E66C-A9D6-B64B-8021-DF1053A40897}">
  <dimension ref="A1:P22"/>
  <sheetViews>
    <sheetView workbookViewId="0">
      <selection activeCell="O25" sqref="O25"/>
    </sheetView>
  </sheetViews>
  <sheetFormatPr baseColWidth="10" defaultRowHeight="15"/>
  <sheetData>
    <row r="1" spans="1:16">
      <c r="A1" t="s">
        <v>0</v>
      </c>
    </row>
    <row r="2" spans="1:16">
      <c r="A2" t="s">
        <v>1</v>
      </c>
      <c r="B2" t="s">
        <v>2</v>
      </c>
    </row>
    <row r="3" spans="1:16">
      <c r="A3" t="s">
        <v>3</v>
      </c>
    </row>
    <row r="4" spans="1:16">
      <c r="A4" t="s">
        <v>4</v>
      </c>
    </row>
    <row r="5" spans="1:16">
      <c r="A5" t="s">
        <v>5</v>
      </c>
    </row>
    <row r="6" spans="1:16">
      <c r="A6" t="s">
        <v>6</v>
      </c>
    </row>
    <row r="7" spans="1:16">
      <c r="A7" t="s">
        <v>7</v>
      </c>
    </row>
    <row r="8" spans="1:16">
      <c r="A8" t="s">
        <v>8</v>
      </c>
    </row>
    <row r="9" spans="1:16">
      <c r="A9" t="s">
        <v>9</v>
      </c>
    </row>
    <row r="10" spans="1:16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>
      <c r="A11">
        <v>20000</v>
      </c>
      <c r="B11">
        <v>89301</v>
      </c>
      <c r="C11">
        <v>98484</v>
      </c>
      <c r="D11">
        <v>33879</v>
      </c>
      <c r="E11">
        <v>25587</v>
      </c>
      <c r="F11">
        <v>24249</v>
      </c>
      <c r="G11">
        <v>24189</v>
      </c>
      <c r="H11">
        <v>24090</v>
      </c>
      <c r="J11">
        <f>B11/A11</f>
        <v>4.4650499999999997</v>
      </c>
      <c r="K11">
        <f>C11/A11</f>
        <v>4.9241999999999999</v>
      </c>
      <c r="L11">
        <f>D11/A11</f>
        <v>1.6939500000000001</v>
      </c>
      <c r="M11">
        <f>E11/A11</f>
        <v>1.27935</v>
      </c>
      <c r="N11">
        <f>F11/A11</f>
        <v>1.21245</v>
      </c>
      <c r="O11">
        <f>G11/A11</f>
        <v>1.2094499999999999</v>
      </c>
      <c r="P11">
        <f>H11/A11</f>
        <v>1.2044999999999999</v>
      </c>
    </row>
    <row r="12" spans="1:16">
      <c r="A12">
        <v>30000</v>
      </c>
      <c r="B12">
        <v>122775</v>
      </c>
      <c r="C12">
        <v>143421</v>
      </c>
      <c r="D12">
        <v>54936</v>
      </c>
      <c r="E12">
        <v>34413</v>
      </c>
      <c r="F12">
        <v>28065</v>
      </c>
      <c r="G12">
        <v>21561</v>
      </c>
      <c r="H12">
        <v>22911</v>
      </c>
      <c r="J12">
        <f t="shared" ref="J12:J20" si="0">B12/A12</f>
        <v>4.0925000000000002</v>
      </c>
      <c r="K12">
        <f t="shared" ref="K12:K20" si="1">C12/A12</f>
        <v>4.7807000000000004</v>
      </c>
      <c r="L12">
        <f t="shared" ref="L12:L20" si="2">D12/A12</f>
        <v>1.8311999999999999</v>
      </c>
      <c r="M12">
        <f t="shared" ref="M12:M20" si="3">E12/A12</f>
        <v>1.1471</v>
      </c>
      <c r="N12">
        <f t="shared" ref="N12:N20" si="4">F12/A12</f>
        <v>0.9355</v>
      </c>
      <c r="O12">
        <f t="shared" ref="O12:O20" si="5">G12/A12</f>
        <v>0.71870000000000001</v>
      </c>
      <c r="P12">
        <f t="shared" ref="P12:P20" si="6">H12/A12</f>
        <v>0.76370000000000005</v>
      </c>
    </row>
    <row r="13" spans="1:16">
      <c r="A13">
        <v>52000</v>
      </c>
      <c r="B13">
        <v>196893</v>
      </c>
      <c r="C13">
        <v>245013</v>
      </c>
      <c r="D13">
        <v>109974</v>
      </c>
      <c r="E13">
        <v>51162</v>
      </c>
      <c r="F13">
        <v>44724</v>
      </c>
      <c r="G13">
        <v>31932</v>
      </c>
      <c r="H13">
        <v>38397</v>
      </c>
      <c r="J13">
        <f t="shared" si="0"/>
        <v>3.7864038461538461</v>
      </c>
      <c r="K13">
        <f t="shared" si="1"/>
        <v>4.711788461538462</v>
      </c>
      <c r="L13">
        <f t="shared" si="2"/>
        <v>2.1148846153846153</v>
      </c>
      <c r="M13">
        <f t="shared" si="3"/>
        <v>0.98388461538461536</v>
      </c>
      <c r="N13">
        <f t="shared" si="4"/>
        <v>0.86007692307692307</v>
      </c>
      <c r="O13">
        <f t="shared" si="5"/>
        <v>0.61407692307692308</v>
      </c>
      <c r="P13">
        <f t="shared" si="6"/>
        <v>0.73840384615384613</v>
      </c>
    </row>
    <row r="14" spans="1:16">
      <c r="A14">
        <v>86000</v>
      </c>
      <c r="B14">
        <v>331416</v>
      </c>
      <c r="C14">
        <v>422070</v>
      </c>
      <c r="D14">
        <v>240864</v>
      </c>
      <c r="E14">
        <v>72897</v>
      </c>
      <c r="F14">
        <v>63903</v>
      </c>
      <c r="G14">
        <v>47715</v>
      </c>
      <c r="H14">
        <v>53382</v>
      </c>
      <c r="J14">
        <f t="shared" si="0"/>
        <v>3.8536744186046512</v>
      </c>
      <c r="K14">
        <f t="shared" si="1"/>
        <v>4.907790697674419</v>
      </c>
      <c r="L14">
        <f t="shared" si="2"/>
        <v>2.8007441860465114</v>
      </c>
      <c r="M14">
        <f t="shared" si="3"/>
        <v>0.8476395348837209</v>
      </c>
      <c r="N14">
        <f t="shared" si="4"/>
        <v>0.74305813953488375</v>
      </c>
      <c r="O14">
        <f t="shared" si="5"/>
        <v>0.55482558139534888</v>
      </c>
      <c r="P14">
        <f t="shared" si="6"/>
        <v>0.62072093023255814</v>
      </c>
    </row>
    <row r="15" spans="1:16">
      <c r="A15">
        <v>132000</v>
      </c>
      <c r="B15">
        <v>479526</v>
      </c>
      <c r="C15">
        <v>628095</v>
      </c>
      <c r="D15">
        <v>395820</v>
      </c>
      <c r="E15">
        <v>106890</v>
      </c>
      <c r="F15">
        <v>95766</v>
      </c>
      <c r="G15">
        <v>70314</v>
      </c>
      <c r="H15">
        <v>73323</v>
      </c>
      <c r="J15">
        <f t="shared" si="0"/>
        <v>3.6327727272727275</v>
      </c>
      <c r="K15">
        <f t="shared" si="1"/>
        <v>4.7582954545454541</v>
      </c>
      <c r="L15">
        <f t="shared" si="2"/>
        <v>2.9986363636363635</v>
      </c>
      <c r="M15">
        <f t="shared" si="3"/>
        <v>0.80977272727272731</v>
      </c>
      <c r="N15">
        <f t="shared" si="4"/>
        <v>0.72550000000000003</v>
      </c>
      <c r="O15">
        <f t="shared" si="5"/>
        <v>0.53268181818181815</v>
      </c>
      <c r="P15">
        <f t="shared" si="6"/>
        <v>0.55547727272727276</v>
      </c>
    </row>
    <row r="16" spans="1:16">
      <c r="A16">
        <v>190000</v>
      </c>
      <c r="B16">
        <v>666723</v>
      </c>
      <c r="C16">
        <v>887697</v>
      </c>
      <c r="D16">
        <v>608988</v>
      </c>
      <c r="E16">
        <v>208614</v>
      </c>
      <c r="F16">
        <v>130338</v>
      </c>
      <c r="G16">
        <v>101121</v>
      </c>
      <c r="H16">
        <v>104832</v>
      </c>
      <c r="J16">
        <f t="shared" si="0"/>
        <v>3.5090684210526315</v>
      </c>
      <c r="K16">
        <f t="shared" si="1"/>
        <v>4.6720894736842107</v>
      </c>
      <c r="L16">
        <f t="shared" si="2"/>
        <v>3.2052</v>
      </c>
      <c r="M16">
        <f t="shared" si="3"/>
        <v>1.0979684210526315</v>
      </c>
      <c r="N16">
        <f t="shared" si="4"/>
        <v>0.68598947368421048</v>
      </c>
      <c r="O16">
        <f t="shared" si="5"/>
        <v>0.5322157894736842</v>
      </c>
      <c r="P16">
        <f t="shared" si="6"/>
        <v>0.55174736842105265</v>
      </c>
    </row>
    <row r="17" spans="1:16">
      <c r="A17">
        <v>260000</v>
      </c>
      <c r="B17">
        <v>902550</v>
      </c>
      <c r="C17">
        <v>1204341</v>
      </c>
      <c r="D17">
        <v>864156</v>
      </c>
      <c r="E17">
        <v>267759</v>
      </c>
      <c r="F17">
        <v>177756</v>
      </c>
      <c r="G17">
        <v>136968</v>
      </c>
      <c r="H17">
        <v>143874</v>
      </c>
      <c r="J17">
        <f t="shared" si="0"/>
        <v>3.4713461538461536</v>
      </c>
      <c r="K17">
        <f t="shared" si="1"/>
        <v>4.6320807692307691</v>
      </c>
      <c r="L17">
        <f t="shared" si="2"/>
        <v>3.3236769230769232</v>
      </c>
      <c r="M17">
        <f t="shared" si="3"/>
        <v>1.0298423076923078</v>
      </c>
      <c r="N17">
        <f t="shared" si="4"/>
        <v>0.68367692307692307</v>
      </c>
      <c r="O17">
        <f t="shared" si="5"/>
        <v>0.52680000000000005</v>
      </c>
      <c r="P17">
        <f t="shared" si="6"/>
        <v>0.55336153846153846</v>
      </c>
    </row>
    <row r="18" spans="1:16">
      <c r="A18">
        <v>342000</v>
      </c>
      <c r="B18">
        <v>1183095</v>
      </c>
      <c r="C18">
        <v>1568382</v>
      </c>
      <c r="D18">
        <v>1161321</v>
      </c>
      <c r="E18">
        <v>332145</v>
      </c>
      <c r="F18">
        <v>251289</v>
      </c>
      <c r="G18">
        <v>219774</v>
      </c>
      <c r="H18">
        <v>213315</v>
      </c>
      <c r="J18">
        <f t="shared" si="0"/>
        <v>3.4593421052631581</v>
      </c>
      <c r="K18">
        <f t="shared" si="1"/>
        <v>4.5859122807017547</v>
      </c>
      <c r="L18">
        <f t="shared" si="2"/>
        <v>3.3956754385964913</v>
      </c>
      <c r="M18">
        <f t="shared" si="3"/>
        <v>0.97118421052631576</v>
      </c>
      <c r="N18">
        <f t="shared" si="4"/>
        <v>0.7347631578947369</v>
      </c>
      <c r="O18">
        <f t="shared" si="5"/>
        <v>0.6426140350877193</v>
      </c>
      <c r="P18">
        <f t="shared" si="6"/>
        <v>0.62372807017543863</v>
      </c>
    </row>
    <row r="19" spans="1:16">
      <c r="A19">
        <v>436000</v>
      </c>
      <c r="B19">
        <v>1511667</v>
      </c>
      <c r="C19">
        <v>1992405</v>
      </c>
      <c r="D19">
        <v>1488798</v>
      </c>
      <c r="E19">
        <v>414246</v>
      </c>
      <c r="F19">
        <v>322938</v>
      </c>
      <c r="G19">
        <v>275244</v>
      </c>
      <c r="H19">
        <v>274938</v>
      </c>
      <c r="J19">
        <f t="shared" si="0"/>
        <v>3.4671261467889907</v>
      </c>
      <c r="K19">
        <f t="shared" si="1"/>
        <v>4.5697362385321103</v>
      </c>
      <c r="L19">
        <f t="shared" si="2"/>
        <v>3.4146743119266056</v>
      </c>
      <c r="M19">
        <f t="shared" si="3"/>
        <v>0.95010550458715592</v>
      </c>
      <c r="N19">
        <f t="shared" si="4"/>
        <v>0.74068348623853209</v>
      </c>
      <c r="O19">
        <f t="shared" si="5"/>
        <v>0.63129357798165142</v>
      </c>
      <c r="P19">
        <f t="shared" si="6"/>
        <v>0.63059174311926602</v>
      </c>
    </row>
    <row r="20" spans="1:16">
      <c r="A20">
        <v>542000</v>
      </c>
      <c r="B20">
        <v>1841028</v>
      </c>
      <c r="C20">
        <v>2466960</v>
      </c>
      <c r="D20">
        <v>1860336</v>
      </c>
      <c r="E20">
        <v>502371</v>
      </c>
      <c r="F20">
        <v>379332</v>
      </c>
      <c r="G20">
        <v>323613</v>
      </c>
      <c r="H20">
        <v>341667</v>
      </c>
      <c r="J20">
        <f t="shared" si="0"/>
        <v>3.396730627306273</v>
      </c>
      <c r="K20">
        <f t="shared" si="1"/>
        <v>4.5515867158671588</v>
      </c>
      <c r="L20">
        <f t="shared" si="2"/>
        <v>3.4323542435424352</v>
      </c>
      <c r="M20">
        <f t="shared" si="3"/>
        <v>0.92688376383763837</v>
      </c>
      <c r="N20">
        <f t="shared" si="4"/>
        <v>0.69987453874538741</v>
      </c>
      <c r="O20">
        <f t="shared" si="5"/>
        <v>0.59707195571955718</v>
      </c>
      <c r="P20">
        <f t="shared" si="6"/>
        <v>0.63038191881918815</v>
      </c>
    </row>
    <row r="22" spans="1:16">
      <c r="A22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E4B7-19BC-9A40-BD12-D9324E08AEAC}">
  <dimension ref="A1:P22"/>
  <sheetViews>
    <sheetView workbookViewId="0">
      <selection activeCell="P27" sqref="P27"/>
    </sheetView>
  </sheetViews>
  <sheetFormatPr baseColWidth="10" defaultRowHeight="15"/>
  <sheetData>
    <row r="1" spans="1:16">
      <c r="A1" t="s">
        <v>0</v>
      </c>
    </row>
    <row r="2" spans="1:16">
      <c r="A2" t="s">
        <v>1</v>
      </c>
      <c r="B2" t="s">
        <v>2</v>
      </c>
    </row>
    <row r="3" spans="1:16">
      <c r="A3" t="s">
        <v>3</v>
      </c>
    </row>
    <row r="4" spans="1:16">
      <c r="A4" t="s">
        <v>4</v>
      </c>
    </row>
    <row r="5" spans="1:16">
      <c r="A5" t="s">
        <v>5</v>
      </c>
    </row>
    <row r="6" spans="1:16">
      <c r="A6" t="s">
        <v>6</v>
      </c>
    </row>
    <row r="7" spans="1:16">
      <c r="A7" t="s">
        <v>7</v>
      </c>
    </row>
    <row r="8" spans="1:16">
      <c r="A8" t="s">
        <v>8</v>
      </c>
    </row>
    <row r="9" spans="1:16">
      <c r="A9" t="s">
        <v>9</v>
      </c>
    </row>
    <row r="10" spans="1:16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>
      <c r="A11">
        <v>20000</v>
      </c>
      <c r="B11">
        <v>90468</v>
      </c>
      <c r="C11">
        <v>93756</v>
      </c>
      <c r="D11">
        <v>38499</v>
      </c>
      <c r="E11">
        <v>31938</v>
      </c>
      <c r="F11">
        <v>24231</v>
      </c>
      <c r="G11">
        <v>25443</v>
      </c>
      <c r="H11">
        <v>24264</v>
      </c>
      <c r="J11">
        <f>B11/A11</f>
        <v>4.5233999999999996</v>
      </c>
      <c r="K11">
        <f>C11/A11</f>
        <v>4.6878000000000002</v>
      </c>
      <c r="L11">
        <f>D11/A11</f>
        <v>1.9249499999999999</v>
      </c>
      <c r="M11">
        <f>E11/A11</f>
        <v>1.5969</v>
      </c>
      <c r="N11">
        <f>F11/A11</f>
        <v>1.2115499999999999</v>
      </c>
      <c r="O11">
        <f>G11/A11</f>
        <v>1.2721499999999999</v>
      </c>
      <c r="P11">
        <f>H11/A11</f>
        <v>1.2132000000000001</v>
      </c>
    </row>
    <row r="12" spans="1:16">
      <c r="A12">
        <v>30000</v>
      </c>
      <c r="B12">
        <v>127728</v>
      </c>
      <c r="C12">
        <v>124317</v>
      </c>
      <c r="D12">
        <v>64329</v>
      </c>
      <c r="E12">
        <v>40824</v>
      </c>
      <c r="F12">
        <v>23949</v>
      </c>
      <c r="G12">
        <v>26817</v>
      </c>
      <c r="H12">
        <v>34302</v>
      </c>
      <c r="J12">
        <f t="shared" ref="J12:J20" si="0">B12/A12</f>
        <v>4.2576000000000001</v>
      </c>
      <c r="K12">
        <f t="shared" ref="K12:K20" si="1">C12/A12</f>
        <v>4.1439000000000004</v>
      </c>
      <c r="L12">
        <f t="shared" ref="L12:L20" si="2">D12/A12</f>
        <v>2.1442999999999999</v>
      </c>
      <c r="M12">
        <f t="shared" ref="M12:M20" si="3">E12/A12</f>
        <v>1.3608</v>
      </c>
      <c r="N12">
        <f t="shared" ref="N12:N20" si="4">F12/A12</f>
        <v>0.79830000000000001</v>
      </c>
      <c r="O12">
        <f t="shared" ref="O12:O20" si="5">G12/A12</f>
        <v>0.89390000000000003</v>
      </c>
      <c r="P12">
        <f t="shared" ref="P12:P20" si="6">H12/A12</f>
        <v>1.1434</v>
      </c>
    </row>
    <row r="13" spans="1:16">
      <c r="A13">
        <v>52000</v>
      </c>
      <c r="B13">
        <v>207384</v>
      </c>
      <c r="C13">
        <v>205752</v>
      </c>
      <c r="D13">
        <v>133851</v>
      </c>
      <c r="E13">
        <v>61452</v>
      </c>
      <c r="F13">
        <v>43140</v>
      </c>
      <c r="G13">
        <v>36801</v>
      </c>
      <c r="H13">
        <v>47841</v>
      </c>
      <c r="J13">
        <f t="shared" si="0"/>
        <v>3.9881538461538462</v>
      </c>
      <c r="K13">
        <f t="shared" si="1"/>
        <v>3.9567692307692308</v>
      </c>
      <c r="L13">
        <f t="shared" si="2"/>
        <v>2.5740576923076923</v>
      </c>
      <c r="M13">
        <f t="shared" si="3"/>
        <v>1.1817692307692307</v>
      </c>
      <c r="N13">
        <f t="shared" si="4"/>
        <v>0.82961538461538464</v>
      </c>
      <c r="O13">
        <f t="shared" si="5"/>
        <v>0.70771153846153845</v>
      </c>
      <c r="P13">
        <f t="shared" si="6"/>
        <v>0.92001923076923076</v>
      </c>
    </row>
    <row r="14" spans="1:16">
      <c r="A14">
        <v>86000</v>
      </c>
      <c r="B14">
        <v>373620</v>
      </c>
      <c r="C14">
        <v>351678</v>
      </c>
      <c r="D14">
        <v>281445</v>
      </c>
      <c r="E14">
        <v>98061</v>
      </c>
      <c r="F14">
        <v>79035</v>
      </c>
      <c r="G14">
        <v>61512</v>
      </c>
      <c r="H14">
        <v>70335</v>
      </c>
      <c r="J14">
        <f t="shared" si="0"/>
        <v>4.344418604651163</v>
      </c>
      <c r="K14">
        <f t="shared" si="1"/>
        <v>4.0892790697674419</v>
      </c>
      <c r="L14">
        <f t="shared" si="2"/>
        <v>3.2726162790697675</v>
      </c>
      <c r="M14">
        <f t="shared" si="3"/>
        <v>1.1402441860465116</v>
      </c>
      <c r="N14">
        <f t="shared" si="4"/>
        <v>0.91901162790697677</v>
      </c>
      <c r="O14">
        <f t="shared" si="5"/>
        <v>0.71525581395348836</v>
      </c>
      <c r="P14">
        <f t="shared" si="6"/>
        <v>0.81784883720930235</v>
      </c>
    </row>
    <row r="15" spans="1:16">
      <c r="A15">
        <v>132000</v>
      </c>
      <c r="B15">
        <v>557190</v>
      </c>
      <c r="C15">
        <v>531225</v>
      </c>
      <c r="D15">
        <v>510276</v>
      </c>
      <c r="E15">
        <v>164910</v>
      </c>
      <c r="F15">
        <v>160578</v>
      </c>
      <c r="G15">
        <v>104163</v>
      </c>
      <c r="H15">
        <v>97941</v>
      </c>
      <c r="J15">
        <f t="shared" si="0"/>
        <v>4.2211363636363632</v>
      </c>
      <c r="K15">
        <f t="shared" si="1"/>
        <v>4.0244318181818182</v>
      </c>
      <c r="L15">
        <f t="shared" si="2"/>
        <v>3.8657272727272729</v>
      </c>
      <c r="M15">
        <f t="shared" si="3"/>
        <v>1.2493181818181818</v>
      </c>
      <c r="N15">
        <f t="shared" si="4"/>
        <v>1.2164999999999999</v>
      </c>
      <c r="O15">
        <f t="shared" si="5"/>
        <v>0.78911363636363641</v>
      </c>
      <c r="P15">
        <f t="shared" si="6"/>
        <v>0.74197727272727276</v>
      </c>
    </row>
    <row r="16" spans="1:16">
      <c r="A16">
        <v>190000</v>
      </c>
      <c r="B16">
        <v>786270</v>
      </c>
      <c r="C16">
        <v>755823</v>
      </c>
      <c r="D16">
        <v>809955</v>
      </c>
      <c r="E16">
        <v>257241</v>
      </c>
      <c r="F16">
        <v>217452</v>
      </c>
      <c r="G16">
        <v>149817</v>
      </c>
      <c r="H16">
        <v>141831</v>
      </c>
      <c r="J16">
        <f t="shared" si="0"/>
        <v>4.1382631578947366</v>
      </c>
      <c r="K16">
        <f t="shared" si="1"/>
        <v>3.9780157894736843</v>
      </c>
      <c r="L16">
        <f t="shared" si="2"/>
        <v>4.2629210526315786</v>
      </c>
      <c r="M16">
        <f t="shared" si="3"/>
        <v>1.3539000000000001</v>
      </c>
      <c r="N16">
        <f t="shared" si="4"/>
        <v>1.1444842105263158</v>
      </c>
      <c r="O16">
        <f t="shared" si="5"/>
        <v>0.78851052631578944</v>
      </c>
      <c r="P16">
        <f t="shared" si="6"/>
        <v>0.74647894736842102</v>
      </c>
    </row>
    <row r="17" spans="1:16">
      <c r="A17">
        <v>260000</v>
      </c>
      <c r="B17">
        <v>1055829</v>
      </c>
      <c r="C17">
        <v>1026399</v>
      </c>
      <c r="D17">
        <v>1165977</v>
      </c>
      <c r="E17">
        <v>372339</v>
      </c>
      <c r="F17">
        <v>332520</v>
      </c>
      <c r="G17">
        <v>213003</v>
      </c>
      <c r="H17">
        <v>198060</v>
      </c>
      <c r="J17">
        <f t="shared" si="0"/>
        <v>4.0608807692307689</v>
      </c>
      <c r="K17">
        <f t="shared" si="1"/>
        <v>3.9476884615384615</v>
      </c>
      <c r="L17">
        <f t="shared" si="2"/>
        <v>4.4845269230769231</v>
      </c>
      <c r="M17">
        <f t="shared" si="3"/>
        <v>1.4320730769230769</v>
      </c>
      <c r="N17">
        <f t="shared" si="4"/>
        <v>1.2789230769230768</v>
      </c>
      <c r="O17">
        <f t="shared" si="5"/>
        <v>0.81924230769230766</v>
      </c>
      <c r="P17">
        <f t="shared" si="6"/>
        <v>0.76176923076923075</v>
      </c>
    </row>
    <row r="18" spans="1:16">
      <c r="A18">
        <v>342000</v>
      </c>
      <c r="B18">
        <v>1415484</v>
      </c>
      <c r="C18">
        <v>1336302</v>
      </c>
      <c r="D18">
        <v>1572711</v>
      </c>
      <c r="E18">
        <v>533346</v>
      </c>
      <c r="F18">
        <v>488361</v>
      </c>
      <c r="G18">
        <v>321822</v>
      </c>
      <c r="H18">
        <v>282948</v>
      </c>
      <c r="J18">
        <f t="shared" si="0"/>
        <v>4.1388421052631577</v>
      </c>
      <c r="K18">
        <f t="shared" si="1"/>
        <v>3.9073157894736843</v>
      </c>
      <c r="L18">
        <f t="shared" si="2"/>
        <v>4.5985701754385966</v>
      </c>
      <c r="M18">
        <f t="shared" si="3"/>
        <v>1.5594912280701754</v>
      </c>
      <c r="N18">
        <f t="shared" si="4"/>
        <v>1.4279561403508771</v>
      </c>
      <c r="O18">
        <f t="shared" si="5"/>
        <v>0.94099999999999995</v>
      </c>
      <c r="P18">
        <f t="shared" si="6"/>
        <v>0.82733333333333337</v>
      </c>
    </row>
    <row r="19" spans="1:16">
      <c r="A19">
        <v>436000</v>
      </c>
      <c r="B19">
        <v>1780701</v>
      </c>
      <c r="C19">
        <v>1707042</v>
      </c>
      <c r="D19">
        <v>2041773</v>
      </c>
      <c r="E19">
        <v>717072</v>
      </c>
      <c r="F19">
        <v>671991</v>
      </c>
      <c r="G19">
        <v>403155</v>
      </c>
      <c r="H19">
        <v>367077</v>
      </c>
      <c r="J19">
        <f t="shared" si="0"/>
        <v>4.0841766055045872</v>
      </c>
      <c r="K19">
        <f t="shared" si="1"/>
        <v>3.9152339449541285</v>
      </c>
      <c r="L19">
        <f t="shared" si="2"/>
        <v>4.6829655963302752</v>
      </c>
      <c r="M19">
        <f t="shared" si="3"/>
        <v>1.6446605504587155</v>
      </c>
      <c r="N19">
        <f t="shared" si="4"/>
        <v>1.5412637614678899</v>
      </c>
      <c r="O19">
        <f t="shared" si="5"/>
        <v>0.92466743119266059</v>
      </c>
      <c r="P19">
        <f t="shared" si="6"/>
        <v>0.84191972477064225</v>
      </c>
    </row>
    <row r="20" spans="1:16">
      <c r="A20">
        <v>542000</v>
      </c>
      <c r="B20">
        <v>2224944</v>
      </c>
      <c r="C20">
        <v>2110122</v>
      </c>
      <c r="D20">
        <v>2559453</v>
      </c>
      <c r="E20">
        <v>916062</v>
      </c>
      <c r="F20">
        <v>868869</v>
      </c>
      <c r="G20">
        <v>531162</v>
      </c>
      <c r="H20">
        <v>474801</v>
      </c>
      <c r="J20">
        <f t="shared" si="0"/>
        <v>4.1050627306273064</v>
      </c>
      <c r="K20">
        <f t="shared" si="1"/>
        <v>3.8932140221402216</v>
      </c>
      <c r="L20">
        <f t="shared" si="2"/>
        <v>4.7222380073800734</v>
      </c>
      <c r="M20">
        <f t="shared" si="3"/>
        <v>1.6901512915129151</v>
      </c>
      <c r="N20">
        <f t="shared" si="4"/>
        <v>1.6030793357933579</v>
      </c>
      <c r="O20">
        <f t="shared" si="5"/>
        <v>0.98000369003690035</v>
      </c>
      <c r="P20">
        <f t="shared" si="6"/>
        <v>0.87601660516605162</v>
      </c>
    </row>
    <row r="22" spans="1:16">
      <c r="A22" t="s">
        <v>20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A002-BB4A-214B-8B8B-EE7EECC26C65}">
  <dimension ref="A1:P22"/>
  <sheetViews>
    <sheetView topLeftCell="A29" workbookViewId="0">
      <selection activeCell="P29" sqref="P29"/>
    </sheetView>
  </sheetViews>
  <sheetFormatPr baseColWidth="10" defaultRowHeight="15"/>
  <sheetData>
    <row r="1" spans="1:16">
      <c r="A1" t="s">
        <v>0</v>
      </c>
    </row>
    <row r="2" spans="1:16">
      <c r="A2" t="s">
        <v>1</v>
      </c>
      <c r="B2" t="s">
        <v>2</v>
      </c>
    </row>
    <row r="3" spans="1:16">
      <c r="A3" t="s">
        <v>3</v>
      </c>
    </row>
    <row r="4" spans="1:16">
      <c r="A4" t="s">
        <v>4</v>
      </c>
    </row>
    <row r="5" spans="1:16">
      <c r="A5" t="s">
        <v>5</v>
      </c>
    </row>
    <row r="6" spans="1:16">
      <c r="A6" t="s">
        <v>6</v>
      </c>
    </row>
    <row r="7" spans="1:16">
      <c r="A7" t="s">
        <v>7</v>
      </c>
    </row>
    <row r="8" spans="1:16">
      <c r="A8" t="s">
        <v>8</v>
      </c>
    </row>
    <row r="9" spans="1:16">
      <c r="A9" t="s">
        <v>9</v>
      </c>
    </row>
    <row r="10" spans="1:16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>
      <c r="A11">
        <v>20000</v>
      </c>
      <c r="B11">
        <v>107667</v>
      </c>
      <c r="C11">
        <v>102957</v>
      </c>
      <c r="D11">
        <v>44952</v>
      </c>
      <c r="E11">
        <v>23229</v>
      </c>
      <c r="F11">
        <v>26931</v>
      </c>
      <c r="G11">
        <v>20907</v>
      </c>
      <c r="H11">
        <v>25908</v>
      </c>
      <c r="J11">
        <f>B11/A11</f>
        <v>5.3833500000000001</v>
      </c>
      <c r="K11">
        <f>C11/A11</f>
        <v>5.14785</v>
      </c>
      <c r="L11">
        <f>D11/A11</f>
        <v>2.2475999999999998</v>
      </c>
      <c r="M11">
        <f>E11/A11</f>
        <v>1.1614500000000001</v>
      </c>
      <c r="N11">
        <f>F11/A11</f>
        <v>1.3465499999999999</v>
      </c>
      <c r="O11">
        <f>G11/A11</f>
        <v>1.04535</v>
      </c>
      <c r="P11">
        <f>H11/A11</f>
        <v>1.2954000000000001</v>
      </c>
    </row>
    <row r="12" spans="1:16">
      <c r="A12">
        <v>30000</v>
      </c>
      <c r="B12">
        <v>157578</v>
      </c>
      <c r="C12">
        <v>146919</v>
      </c>
      <c r="D12">
        <v>79632</v>
      </c>
      <c r="E12">
        <v>31869</v>
      </c>
      <c r="F12">
        <v>29565</v>
      </c>
      <c r="G12">
        <v>22683</v>
      </c>
      <c r="H12">
        <v>33165</v>
      </c>
      <c r="J12">
        <f t="shared" ref="J12:J20" si="0">B12/A12</f>
        <v>5.2526000000000002</v>
      </c>
      <c r="K12">
        <f t="shared" ref="K12:K20" si="1">C12/A12</f>
        <v>4.8973000000000004</v>
      </c>
      <c r="L12">
        <f t="shared" ref="L12:L20" si="2">D12/A12</f>
        <v>2.6543999999999999</v>
      </c>
      <c r="M12">
        <f t="shared" ref="M12:M20" si="3">E12/A12</f>
        <v>1.0623</v>
      </c>
      <c r="N12">
        <f t="shared" ref="N12:N20" si="4">F12/A12</f>
        <v>0.98550000000000004</v>
      </c>
      <c r="O12">
        <f t="shared" ref="O12:O20" si="5">G12/A12</f>
        <v>0.75609999999999999</v>
      </c>
      <c r="P12">
        <f t="shared" ref="P12:P20" si="6">H12/A12</f>
        <v>1.1054999999999999</v>
      </c>
    </row>
    <row r="13" spans="1:16">
      <c r="A13">
        <v>52000</v>
      </c>
      <c r="B13">
        <v>279144</v>
      </c>
      <c r="C13">
        <v>269715</v>
      </c>
      <c r="D13">
        <v>166677</v>
      </c>
      <c r="E13">
        <v>60222</v>
      </c>
      <c r="F13">
        <v>51267</v>
      </c>
      <c r="G13">
        <v>36858</v>
      </c>
      <c r="H13">
        <v>53556</v>
      </c>
      <c r="J13">
        <f t="shared" si="0"/>
        <v>5.3681538461538461</v>
      </c>
      <c r="K13">
        <f t="shared" si="1"/>
        <v>5.1868269230769233</v>
      </c>
      <c r="L13">
        <f t="shared" si="2"/>
        <v>3.2053269230769232</v>
      </c>
      <c r="M13">
        <f t="shared" si="3"/>
        <v>1.1581153846153847</v>
      </c>
      <c r="N13">
        <f t="shared" si="4"/>
        <v>0.98590384615384619</v>
      </c>
      <c r="O13">
        <f t="shared" si="5"/>
        <v>0.70880769230769236</v>
      </c>
      <c r="P13">
        <f t="shared" si="6"/>
        <v>1.0299230769230769</v>
      </c>
    </row>
    <row r="14" spans="1:16">
      <c r="A14">
        <v>86000</v>
      </c>
      <c r="B14">
        <v>479628</v>
      </c>
      <c r="C14">
        <v>471351</v>
      </c>
      <c r="D14">
        <v>343509</v>
      </c>
      <c r="E14">
        <v>121893</v>
      </c>
      <c r="F14">
        <v>97296</v>
      </c>
      <c r="G14">
        <v>63699</v>
      </c>
      <c r="H14">
        <v>74256</v>
      </c>
      <c r="J14">
        <f t="shared" si="0"/>
        <v>5.5770697674418601</v>
      </c>
      <c r="K14">
        <f t="shared" si="1"/>
        <v>5.480825581395349</v>
      </c>
      <c r="L14">
        <f t="shared" si="2"/>
        <v>3.9942906976744186</v>
      </c>
      <c r="M14">
        <f t="shared" si="3"/>
        <v>1.417360465116279</v>
      </c>
      <c r="N14">
        <f t="shared" si="4"/>
        <v>1.1313488372093023</v>
      </c>
      <c r="O14">
        <f t="shared" si="5"/>
        <v>0.74068604651162795</v>
      </c>
      <c r="P14">
        <f t="shared" si="6"/>
        <v>0.86344186046511628</v>
      </c>
    </row>
    <row r="15" spans="1:16">
      <c r="A15">
        <v>132000</v>
      </c>
      <c r="B15">
        <v>744408</v>
      </c>
      <c r="C15">
        <v>732282</v>
      </c>
      <c r="D15">
        <v>607527</v>
      </c>
      <c r="E15">
        <v>198189</v>
      </c>
      <c r="F15">
        <v>193806</v>
      </c>
      <c r="G15">
        <v>111774</v>
      </c>
      <c r="H15">
        <v>112461</v>
      </c>
      <c r="J15">
        <f t="shared" si="0"/>
        <v>5.6394545454545453</v>
      </c>
      <c r="K15">
        <f t="shared" si="1"/>
        <v>5.5475909090909088</v>
      </c>
      <c r="L15">
        <f t="shared" si="2"/>
        <v>4.6024772727272731</v>
      </c>
      <c r="M15">
        <f t="shared" si="3"/>
        <v>1.5014318181818183</v>
      </c>
      <c r="N15">
        <f t="shared" si="4"/>
        <v>1.4682272727272727</v>
      </c>
      <c r="O15">
        <f t="shared" si="5"/>
        <v>0.84677272727272723</v>
      </c>
      <c r="P15">
        <f t="shared" si="6"/>
        <v>0.85197727272727275</v>
      </c>
    </row>
    <row r="16" spans="1:16">
      <c r="A16">
        <v>190000</v>
      </c>
      <c r="B16">
        <v>1078299</v>
      </c>
      <c r="C16">
        <v>1066974</v>
      </c>
      <c r="D16">
        <v>935727</v>
      </c>
      <c r="E16">
        <v>307746</v>
      </c>
      <c r="F16">
        <v>280758</v>
      </c>
      <c r="G16">
        <v>162141</v>
      </c>
      <c r="H16">
        <v>163626</v>
      </c>
      <c r="J16">
        <f t="shared" si="0"/>
        <v>5.6752578947368422</v>
      </c>
      <c r="K16">
        <f t="shared" si="1"/>
        <v>5.6156526315789472</v>
      </c>
      <c r="L16">
        <f t="shared" si="2"/>
        <v>4.9248789473684207</v>
      </c>
      <c r="M16">
        <f t="shared" si="3"/>
        <v>1.6197157894736842</v>
      </c>
      <c r="N16">
        <f t="shared" si="4"/>
        <v>1.4776736842105263</v>
      </c>
      <c r="O16">
        <f t="shared" si="5"/>
        <v>0.85337368421052628</v>
      </c>
      <c r="P16">
        <f t="shared" si="6"/>
        <v>0.8611894736842105</v>
      </c>
    </row>
    <row r="17" spans="1:16">
      <c r="A17">
        <v>260000</v>
      </c>
      <c r="B17">
        <v>1486725</v>
      </c>
      <c r="C17">
        <v>1472457</v>
      </c>
      <c r="D17">
        <v>1338159</v>
      </c>
      <c r="E17">
        <v>434193</v>
      </c>
      <c r="F17">
        <v>417984</v>
      </c>
      <c r="G17">
        <v>229974</v>
      </c>
      <c r="H17">
        <v>228735</v>
      </c>
      <c r="J17">
        <f t="shared" si="0"/>
        <v>5.718173076923077</v>
      </c>
      <c r="K17">
        <f t="shared" si="1"/>
        <v>5.6632961538461535</v>
      </c>
      <c r="L17">
        <f t="shared" si="2"/>
        <v>5.1467653846153842</v>
      </c>
      <c r="M17">
        <f t="shared" si="3"/>
        <v>1.6699730769230769</v>
      </c>
      <c r="N17">
        <f t="shared" si="4"/>
        <v>1.6076307692307692</v>
      </c>
      <c r="O17">
        <f t="shared" si="5"/>
        <v>0.88451538461538459</v>
      </c>
      <c r="P17">
        <f t="shared" si="6"/>
        <v>0.87975000000000003</v>
      </c>
    </row>
    <row r="18" spans="1:16">
      <c r="A18">
        <v>342000</v>
      </c>
      <c r="B18">
        <v>1953627</v>
      </c>
      <c r="C18">
        <v>1942182</v>
      </c>
      <c r="D18">
        <v>1814610</v>
      </c>
      <c r="E18">
        <v>638529</v>
      </c>
      <c r="F18">
        <v>634461</v>
      </c>
      <c r="G18">
        <v>330456</v>
      </c>
      <c r="H18">
        <v>328866</v>
      </c>
      <c r="J18">
        <f t="shared" si="0"/>
        <v>5.7123596491228072</v>
      </c>
      <c r="K18">
        <f t="shared" si="1"/>
        <v>5.6788947368421052</v>
      </c>
      <c r="L18">
        <f t="shared" si="2"/>
        <v>5.3058771929824564</v>
      </c>
      <c r="M18">
        <f t="shared" si="3"/>
        <v>1.8670438596491228</v>
      </c>
      <c r="N18">
        <f t="shared" si="4"/>
        <v>1.8551491228070176</v>
      </c>
      <c r="O18">
        <f t="shared" si="5"/>
        <v>0.96624561403508769</v>
      </c>
      <c r="P18">
        <f t="shared" si="6"/>
        <v>0.96159649122807023</v>
      </c>
    </row>
    <row r="19" spans="1:16">
      <c r="A19">
        <v>436000</v>
      </c>
      <c r="B19">
        <v>2497629</v>
      </c>
      <c r="C19">
        <v>2485632</v>
      </c>
      <c r="D19">
        <v>2354001</v>
      </c>
      <c r="E19">
        <v>879603</v>
      </c>
      <c r="F19">
        <v>880596</v>
      </c>
      <c r="G19">
        <v>463326</v>
      </c>
      <c r="H19">
        <v>451782</v>
      </c>
      <c r="J19">
        <f t="shared" si="0"/>
        <v>5.7285068807339448</v>
      </c>
      <c r="K19">
        <f t="shared" si="1"/>
        <v>5.7009908256880735</v>
      </c>
      <c r="L19">
        <f t="shared" si="2"/>
        <v>5.3990848623853207</v>
      </c>
      <c r="M19">
        <f t="shared" si="3"/>
        <v>2.0174380733944952</v>
      </c>
      <c r="N19">
        <f t="shared" si="4"/>
        <v>2.0197155963302751</v>
      </c>
      <c r="O19">
        <f t="shared" si="5"/>
        <v>1.0626743119266056</v>
      </c>
      <c r="P19">
        <f t="shared" si="6"/>
        <v>1.0361972477064221</v>
      </c>
    </row>
    <row r="20" spans="1:16">
      <c r="A20">
        <v>542000</v>
      </c>
      <c r="B20">
        <v>3108201</v>
      </c>
      <c r="C20">
        <v>3095427</v>
      </c>
      <c r="D20">
        <v>2966808</v>
      </c>
      <c r="E20">
        <v>1148325</v>
      </c>
      <c r="F20">
        <v>1149426</v>
      </c>
      <c r="G20">
        <v>595914</v>
      </c>
      <c r="H20">
        <v>585894</v>
      </c>
      <c r="J20">
        <f t="shared" si="0"/>
        <v>5.7346881918819186</v>
      </c>
      <c r="K20">
        <f t="shared" si="1"/>
        <v>5.7111199261992622</v>
      </c>
      <c r="L20">
        <f t="shared" si="2"/>
        <v>5.4738154981549814</v>
      </c>
      <c r="M20">
        <f t="shared" si="3"/>
        <v>2.118680811808118</v>
      </c>
      <c r="N20">
        <f t="shared" si="4"/>
        <v>2.1207121771217712</v>
      </c>
      <c r="O20">
        <f t="shared" si="5"/>
        <v>1.0994723247232472</v>
      </c>
      <c r="P20">
        <f t="shared" si="6"/>
        <v>1.0809852398523985</v>
      </c>
    </row>
    <row r="22" spans="1:16">
      <c r="A22" t="s">
        <v>18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2041-6FDE-6F40-9BD3-F143E24B4D49}">
  <dimension ref="A1:P22"/>
  <sheetViews>
    <sheetView workbookViewId="0">
      <selection activeCell="J10" sqref="J10:P20"/>
    </sheetView>
  </sheetViews>
  <sheetFormatPr baseColWidth="10" defaultRowHeight="15"/>
  <sheetData>
    <row r="1" spans="1:16">
      <c r="A1" t="s">
        <v>0</v>
      </c>
    </row>
    <row r="2" spans="1:16">
      <c r="A2" t="s">
        <v>1</v>
      </c>
      <c r="B2" t="s">
        <v>2</v>
      </c>
    </row>
    <row r="3" spans="1:16">
      <c r="A3" t="s">
        <v>3</v>
      </c>
    </row>
    <row r="4" spans="1:16">
      <c r="A4" t="s">
        <v>4</v>
      </c>
    </row>
    <row r="5" spans="1:16">
      <c r="A5" t="s">
        <v>5</v>
      </c>
    </row>
    <row r="6" spans="1:16">
      <c r="A6" t="s">
        <v>6</v>
      </c>
    </row>
    <row r="7" spans="1:16">
      <c r="A7" t="s">
        <v>7</v>
      </c>
    </row>
    <row r="8" spans="1:16">
      <c r="A8" t="s">
        <v>8</v>
      </c>
    </row>
    <row r="9" spans="1:16">
      <c r="A9" t="s">
        <v>9</v>
      </c>
    </row>
    <row r="10" spans="1:16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>
      <c r="A11">
        <v>20000</v>
      </c>
      <c r="B11">
        <v>107994</v>
      </c>
      <c r="C11">
        <v>102897</v>
      </c>
      <c r="D11">
        <v>44820</v>
      </c>
      <c r="E11">
        <v>25557</v>
      </c>
      <c r="F11">
        <v>21714</v>
      </c>
      <c r="G11">
        <v>25470</v>
      </c>
      <c r="H11">
        <v>22992</v>
      </c>
      <c r="J11">
        <f>B11/A11</f>
        <v>5.3997000000000002</v>
      </c>
      <c r="K11">
        <f>C11/A11</f>
        <v>5.1448499999999999</v>
      </c>
      <c r="L11">
        <f>D11/A11</f>
        <v>2.2410000000000001</v>
      </c>
      <c r="M11">
        <f>E11/A11</f>
        <v>1.2778499999999999</v>
      </c>
      <c r="N11">
        <f>F11/A11</f>
        <v>1.0857000000000001</v>
      </c>
      <c r="O11">
        <f>G11/A11</f>
        <v>1.2735000000000001</v>
      </c>
      <c r="P11">
        <f>H11/A11</f>
        <v>1.1496</v>
      </c>
    </row>
    <row r="12" spans="1:16">
      <c r="A12">
        <v>30000</v>
      </c>
      <c r="B12">
        <v>156318</v>
      </c>
      <c r="C12">
        <v>149436</v>
      </c>
      <c r="D12">
        <v>79713</v>
      </c>
      <c r="E12">
        <v>33015</v>
      </c>
      <c r="F12">
        <v>29004</v>
      </c>
      <c r="G12">
        <v>23205</v>
      </c>
      <c r="H12">
        <v>22965</v>
      </c>
      <c r="J12">
        <f t="shared" ref="J12:J20" si="0">B12/A12</f>
        <v>5.2106000000000003</v>
      </c>
      <c r="K12">
        <f t="shared" ref="K12:K20" si="1">C12/A12</f>
        <v>4.9812000000000003</v>
      </c>
      <c r="L12">
        <f t="shared" ref="L12:L20" si="2">D12/A12</f>
        <v>2.6570999999999998</v>
      </c>
      <c r="M12">
        <f t="shared" ref="M12:M20" si="3">E12/A12</f>
        <v>1.1005</v>
      </c>
      <c r="N12">
        <f t="shared" ref="N12:N20" si="4">F12/A12</f>
        <v>0.96679999999999999</v>
      </c>
      <c r="O12">
        <f t="shared" ref="O12:O20" si="5">G12/A12</f>
        <v>0.77349999999999997</v>
      </c>
      <c r="P12">
        <f t="shared" ref="P12:P20" si="6">H12/A12</f>
        <v>0.76549999999999996</v>
      </c>
    </row>
    <row r="13" spans="1:16">
      <c r="A13">
        <v>52000</v>
      </c>
      <c r="B13">
        <v>269766</v>
      </c>
      <c r="C13">
        <v>264690</v>
      </c>
      <c r="D13">
        <v>167868</v>
      </c>
      <c r="E13">
        <v>60666</v>
      </c>
      <c r="F13">
        <v>53598</v>
      </c>
      <c r="G13">
        <v>37041</v>
      </c>
      <c r="H13">
        <v>37905</v>
      </c>
      <c r="J13">
        <f t="shared" si="0"/>
        <v>5.1878076923076923</v>
      </c>
      <c r="K13">
        <f t="shared" si="1"/>
        <v>5.0901923076923081</v>
      </c>
      <c r="L13">
        <f t="shared" si="2"/>
        <v>3.2282307692307692</v>
      </c>
      <c r="M13">
        <f t="shared" si="3"/>
        <v>1.1666538461538463</v>
      </c>
      <c r="N13">
        <f t="shared" si="4"/>
        <v>1.0307307692307692</v>
      </c>
      <c r="O13">
        <f t="shared" si="5"/>
        <v>0.71232692307692302</v>
      </c>
      <c r="P13">
        <f t="shared" si="6"/>
        <v>0.72894230769230772</v>
      </c>
    </row>
    <row r="14" spans="1:16">
      <c r="A14">
        <v>86000</v>
      </c>
      <c r="B14">
        <v>482490</v>
      </c>
      <c r="C14">
        <v>472485</v>
      </c>
      <c r="D14">
        <v>339318</v>
      </c>
      <c r="E14">
        <v>104988</v>
      </c>
      <c r="F14">
        <v>98808</v>
      </c>
      <c r="G14">
        <v>64275</v>
      </c>
      <c r="H14">
        <v>64632</v>
      </c>
      <c r="J14">
        <f t="shared" si="0"/>
        <v>5.610348837209302</v>
      </c>
      <c r="K14">
        <f t="shared" si="1"/>
        <v>5.4940116279069766</v>
      </c>
      <c r="L14">
        <f t="shared" si="2"/>
        <v>3.9455581395348838</v>
      </c>
      <c r="M14">
        <f t="shared" si="3"/>
        <v>1.2207906976744185</v>
      </c>
      <c r="N14">
        <f t="shared" si="4"/>
        <v>1.1489302325581396</v>
      </c>
      <c r="O14">
        <f t="shared" si="5"/>
        <v>0.74738372093023253</v>
      </c>
      <c r="P14">
        <f t="shared" si="6"/>
        <v>0.75153488372093025</v>
      </c>
    </row>
    <row r="15" spans="1:16">
      <c r="A15">
        <v>132000</v>
      </c>
      <c r="B15">
        <v>745056</v>
      </c>
      <c r="C15">
        <v>732324</v>
      </c>
      <c r="D15">
        <v>607377</v>
      </c>
      <c r="E15">
        <v>214110</v>
      </c>
      <c r="F15">
        <v>194364</v>
      </c>
      <c r="G15">
        <v>112308</v>
      </c>
      <c r="H15">
        <v>112860</v>
      </c>
      <c r="J15">
        <f t="shared" si="0"/>
        <v>5.6443636363636367</v>
      </c>
      <c r="K15">
        <f t="shared" si="1"/>
        <v>5.5479090909090907</v>
      </c>
      <c r="L15">
        <f t="shared" si="2"/>
        <v>4.6013409090909088</v>
      </c>
      <c r="M15">
        <f t="shared" si="3"/>
        <v>1.6220454545454546</v>
      </c>
      <c r="N15">
        <f t="shared" si="4"/>
        <v>1.4724545454545455</v>
      </c>
      <c r="O15">
        <f t="shared" si="5"/>
        <v>0.85081818181818181</v>
      </c>
      <c r="P15">
        <f t="shared" si="6"/>
        <v>0.85499999999999998</v>
      </c>
    </row>
    <row r="16" spans="1:16">
      <c r="A16">
        <v>190000</v>
      </c>
      <c r="B16">
        <v>1077273</v>
      </c>
      <c r="C16">
        <v>1068126</v>
      </c>
      <c r="D16">
        <v>935337</v>
      </c>
      <c r="E16">
        <v>308139</v>
      </c>
      <c r="F16">
        <v>281409</v>
      </c>
      <c r="G16">
        <v>163635</v>
      </c>
      <c r="H16">
        <v>164775</v>
      </c>
      <c r="J16">
        <f t="shared" si="0"/>
        <v>5.6698578947368423</v>
      </c>
      <c r="K16">
        <f t="shared" si="1"/>
        <v>5.6217157894736838</v>
      </c>
      <c r="L16">
        <f t="shared" si="2"/>
        <v>4.9228263157894734</v>
      </c>
      <c r="M16">
        <f t="shared" si="3"/>
        <v>1.6217842105263158</v>
      </c>
      <c r="N16">
        <f t="shared" si="4"/>
        <v>1.4811000000000001</v>
      </c>
      <c r="O16">
        <f t="shared" si="5"/>
        <v>0.86123684210526319</v>
      </c>
      <c r="P16">
        <f t="shared" si="6"/>
        <v>0.86723684210526319</v>
      </c>
    </row>
    <row r="17" spans="1:16">
      <c r="A17">
        <v>260000</v>
      </c>
      <c r="B17">
        <v>1485093</v>
      </c>
      <c r="C17">
        <v>1472193</v>
      </c>
      <c r="D17">
        <v>1338903</v>
      </c>
      <c r="E17">
        <v>432579</v>
      </c>
      <c r="F17">
        <v>423603</v>
      </c>
      <c r="G17">
        <v>227334</v>
      </c>
      <c r="H17">
        <v>222636</v>
      </c>
      <c r="J17">
        <f t="shared" si="0"/>
        <v>5.7118961538461539</v>
      </c>
      <c r="K17">
        <f t="shared" si="1"/>
        <v>5.6622807692307688</v>
      </c>
      <c r="L17">
        <f t="shared" si="2"/>
        <v>5.1496269230769229</v>
      </c>
      <c r="M17">
        <f t="shared" si="3"/>
        <v>1.6637653846153846</v>
      </c>
      <c r="N17">
        <f t="shared" si="4"/>
        <v>1.6292423076923077</v>
      </c>
      <c r="O17">
        <f t="shared" si="5"/>
        <v>0.87436153846153841</v>
      </c>
      <c r="P17">
        <f t="shared" si="6"/>
        <v>0.85629230769230769</v>
      </c>
    </row>
    <row r="18" spans="1:16">
      <c r="A18">
        <v>342000</v>
      </c>
      <c r="B18">
        <v>1952268</v>
      </c>
      <c r="C18">
        <v>1943148</v>
      </c>
      <c r="D18">
        <v>1813653</v>
      </c>
      <c r="E18">
        <v>637692</v>
      </c>
      <c r="F18">
        <v>639102</v>
      </c>
      <c r="G18">
        <v>331959</v>
      </c>
      <c r="H18">
        <v>319785</v>
      </c>
      <c r="J18">
        <f t="shared" si="0"/>
        <v>5.7083859649122806</v>
      </c>
      <c r="K18">
        <f t="shared" si="1"/>
        <v>5.6817192982456142</v>
      </c>
      <c r="L18">
        <f t="shared" si="2"/>
        <v>5.3030789473684212</v>
      </c>
      <c r="M18">
        <f t="shared" si="3"/>
        <v>1.8645964912280701</v>
      </c>
      <c r="N18">
        <f t="shared" si="4"/>
        <v>1.868719298245614</v>
      </c>
      <c r="O18">
        <f t="shared" si="5"/>
        <v>0.97064035087719303</v>
      </c>
      <c r="P18">
        <f t="shared" si="6"/>
        <v>0.93504385964912284</v>
      </c>
    </row>
    <row r="19" spans="1:16">
      <c r="A19">
        <v>436000</v>
      </c>
      <c r="B19">
        <v>2498238</v>
      </c>
      <c r="C19">
        <v>2485137</v>
      </c>
      <c r="D19">
        <v>2355879</v>
      </c>
      <c r="E19">
        <v>879525</v>
      </c>
      <c r="F19">
        <v>880161</v>
      </c>
      <c r="G19">
        <v>468660</v>
      </c>
      <c r="H19">
        <v>445128</v>
      </c>
      <c r="J19">
        <f t="shared" si="0"/>
        <v>5.7299036697247709</v>
      </c>
      <c r="K19">
        <f t="shared" si="1"/>
        <v>5.6998555045871564</v>
      </c>
      <c r="L19">
        <f t="shared" si="2"/>
        <v>5.4033922018348628</v>
      </c>
      <c r="M19">
        <f t="shared" si="3"/>
        <v>2.0172591743119268</v>
      </c>
      <c r="N19">
        <f t="shared" si="4"/>
        <v>2.018717889908257</v>
      </c>
      <c r="O19">
        <f t="shared" si="5"/>
        <v>1.074908256880734</v>
      </c>
      <c r="P19">
        <f t="shared" si="6"/>
        <v>1.0209357798165137</v>
      </c>
    </row>
    <row r="20" spans="1:16">
      <c r="A20">
        <v>542000</v>
      </c>
      <c r="B20">
        <v>3106728</v>
      </c>
      <c r="C20">
        <v>3097521</v>
      </c>
      <c r="D20">
        <v>2966214</v>
      </c>
      <c r="E20">
        <v>1148037</v>
      </c>
      <c r="F20">
        <v>1147131</v>
      </c>
      <c r="G20">
        <v>601581</v>
      </c>
      <c r="H20">
        <v>578430</v>
      </c>
      <c r="J20">
        <f t="shared" si="0"/>
        <v>5.7319704797047972</v>
      </c>
      <c r="K20">
        <f t="shared" si="1"/>
        <v>5.7149833948339479</v>
      </c>
      <c r="L20">
        <f t="shared" si="2"/>
        <v>5.472719557195572</v>
      </c>
      <c r="M20">
        <f t="shared" si="3"/>
        <v>2.1181494464944648</v>
      </c>
      <c r="N20">
        <f t="shared" si="4"/>
        <v>2.1164778597785978</v>
      </c>
      <c r="O20">
        <f t="shared" si="5"/>
        <v>1.1099280442804429</v>
      </c>
      <c r="P20">
        <f t="shared" si="6"/>
        <v>1.0672140221402213</v>
      </c>
    </row>
    <row r="22" spans="1:16">
      <c r="A22" t="s">
        <v>19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3B29-B5B1-D94F-8A6F-AC214EE31B6F}">
  <dimension ref="A1:P30"/>
  <sheetViews>
    <sheetView topLeftCell="A5" workbookViewId="0">
      <selection activeCell="O20" sqref="O20"/>
    </sheetView>
  </sheetViews>
  <sheetFormatPr baseColWidth="10" defaultRowHeight="15"/>
  <cols>
    <col min="2" max="2" width="18.5" customWidth="1"/>
    <col min="10" max="10" width="11.33203125" customWidth="1"/>
  </cols>
  <sheetData>
    <row r="1" spans="1:16">
      <c r="A1" t="s">
        <v>0</v>
      </c>
    </row>
    <row r="2" spans="1:16">
      <c r="A2" t="s">
        <v>1</v>
      </c>
      <c r="B2" t="s">
        <v>2</v>
      </c>
    </row>
    <row r="3" spans="1:16">
      <c r="A3" t="s">
        <v>3</v>
      </c>
    </row>
    <row r="4" spans="1:16">
      <c r="A4" t="s">
        <v>4</v>
      </c>
    </row>
    <row r="5" spans="1:16">
      <c r="A5" t="s">
        <v>5</v>
      </c>
    </row>
    <row r="6" spans="1:16">
      <c r="A6" t="s">
        <v>6</v>
      </c>
    </row>
    <row r="7" spans="1:16">
      <c r="A7" t="s">
        <v>7</v>
      </c>
    </row>
    <row r="8" spans="1:16">
      <c r="A8" t="s">
        <v>8</v>
      </c>
    </row>
    <row r="9" spans="1:16">
      <c r="A9" t="s">
        <v>9</v>
      </c>
    </row>
    <row r="10" spans="1:16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>
      <c r="A11">
        <v>20000</v>
      </c>
      <c r="B11">
        <v>30123</v>
      </c>
      <c r="C11">
        <v>25395</v>
      </c>
      <c r="D11">
        <v>15240</v>
      </c>
      <c r="E11">
        <v>12567</v>
      </c>
      <c r="F11">
        <v>12390</v>
      </c>
      <c r="G11">
        <v>25380</v>
      </c>
      <c r="H11">
        <v>22779</v>
      </c>
      <c r="J11">
        <f>B11/A11</f>
        <v>1.5061500000000001</v>
      </c>
      <c r="K11">
        <f>C11/A11</f>
        <v>1.2697499999999999</v>
      </c>
      <c r="L11">
        <f>D11/A11</f>
        <v>0.76200000000000001</v>
      </c>
      <c r="M11">
        <f>E11/A11</f>
        <v>0.62834999999999996</v>
      </c>
      <c r="N11">
        <f>F11/A11</f>
        <v>0.61950000000000005</v>
      </c>
      <c r="O11">
        <f>G11/A11</f>
        <v>1.2689999999999999</v>
      </c>
      <c r="P11">
        <f>H11/A11</f>
        <v>1.1389499999999999</v>
      </c>
    </row>
    <row r="12" spans="1:16">
      <c r="A12">
        <v>30000</v>
      </c>
      <c r="B12">
        <v>34527</v>
      </c>
      <c r="C12">
        <v>31770</v>
      </c>
      <c r="D12">
        <v>17613</v>
      </c>
      <c r="E12">
        <v>15153</v>
      </c>
      <c r="F12">
        <v>16392</v>
      </c>
      <c r="G12">
        <v>21639</v>
      </c>
      <c r="H12">
        <v>21111</v>
      </c>
      <c r="J12">
        <f t="shared" ref="J12:J20" si="0">B12/A12</f>
        <v>1.1509</v>
      </c>
      <c r="K12">
        <f t="shared" ref="K12:K20" si="1">C12/A12</f>
        <v>1.0589999999999999</v>
      </c>
      <c r="L12">
        <f t="shared" ref="L12:L20" si="2">D12/A12</f>
        <v>0.58709999999999996</v>
      </c>
      <c r="M12">
        <f t="shared" ref="M12:M20" si="3">E12/A12</f>
        <v>0.50509999999999999</v>
      </c>
      <c r="N12">
        <f t="shared" ref="N12:N20" si="4">F12/A12</f>
        <v>0.5464</v>
      </c>
      <c r="O12">
        <f t="shared" ref="O12:O20" si="5">G12/A12</f>
        <v>0.72130000000000005</v>
      </c>
      <c r="P12">
        <f t="shared" ref="P12:P20" si="6">H12/A12</f>
        <v>0.70369999999999999</v>
      </c>
    </row>
    <row r="13" spans="1:16">
      <c r="A13">
        <v>52000</v>
      </c>
      <c r="B13">
        <v>57582</v>
      </c>
      <c r="C13">
        <v>49629</v>
      </c>
      <c r="D13">
        <v>25401</v>
      </c>
      <c r="E13">
        <v>21687</v>
      </c>
      <c r="F13">
        <v>21498</v>
      </c>
      <c r="G13">
        <v>35142</v>
      </c>
      <c r="H13">
        <v>35778</v>
      </c>
      <c r="J13">
        <f t="shared" si="0"/>
        <v>1.1073461538461538</v>
      </c>
      <c r="K13">
        <f t="shared" si="1"/>
        <v>0.9544038461538461</v>
      </c>
      <c r="L13">
        <f t="shared" si="2"/>
        <v>0.48848076923076922</v>
      </c>
      <c r="M13">
        <f t="shared" si="3"/>
        <v>0.4170576923076923</v>
      </c>
      <c r="N13">
        <f t="shared" si="4"/>
        <v>0.41342307692307695</v>
      </c>
      <c r="O13">
        <f t="shared" si="5"/>
        <v>0.67580769230769233</v>
      </c>
      <c r="P13">
        <f t="shared" si="6"/>
        <v>0.68803846153846149</v>
      </c>
    </row>
    <row r="14" spans="1:16">
      <c r="A14">
        <v>86000</v>
      </c>
      <c r="B14">
        <v>101871</v>
      </c>
      <c r="C14">
        <v>95019</v>
      </c>
      <c r="D14">
        <v>36747</v>
      </c>
      <c r="E14">
        <v>20808</v>
      </c>
      <c r="F14">
        <v>23988</v>
      </c>
      <c r="G14">
        <v>61023</v>
      </c>
      <c r="H14">
        <v>64500</v>
      </c>
      <c r="J14">
        <f t="shared" si="0"/>
        <v>1.184546511627907</v>
      </c>
      <c r="K14">
        <f t="shared" si="1"/>
        <v>1.1048720930232558</v>
      </c>
      <c r="L14">
        <f t="shared" si="2"/>
        <v>0.42729069767441863</v>
      </c>
      <c r="M14">
        <f t="shared" si="3"/>
        <v>0.24195348837209302</v>
      </c>
      <c r="N14">
        <f t="shared" si="4"/>
        <v>0.27893023255813953</v>
      </c>
      <c r="O14">
        <f t="shared" si="5"/>
        <v>0.70956976744186051</v>
      </c>
      <c r="P14">
        <f t="shared" si="6"/>
        <v>0.75</v>
      </c>
    </row>
    <row r="15" spans="1:16">
      <c r="A15">
        <v>132000</v>
      </c>
      <c r="B15">
        <v>193470</v>
      </c>
      <c r="C15">
        <v>190407</v>
      </c>
      <c r="D15">
        <v>51081</v>
      </c>
      <c r="E15">
        <v>33420</v>
      </c>
      <c r="F15">
        <v>29154</v>
      </c>
      <c r="G15">
        <v>109494</v>
      </c>
      <c r="H15">
        <v>108489</v>
      </c>
      <c r="J15">
        <f t="shared" si="0"/>
        <v>1.4656818181818181</v>
      </c>
      <c r="K15">
        <f t="shared" si="1"/>
        <v>1.4424772727272728</v>
      </c>
      <c r="L15">
        <f t="shared" si="2"/>
        <v>0.38697727272727273</v>
      </c>
      <c r="M15">
        <f t="shared" si="3"/>
        <v>0.25318181818181817</v>
      </c>
      <c r="N15">
        <f t="shared" si="4"/>
        <v>0.22086363636363637</v>
      </c>
      <c r="O15">
        <f t="shared" si="5"/>
        <v>0.82950000000000002</v>
      </c>
      <c r="P15">
        <f t="shared" si="6"/>
        <v>0.82188636363636358</v>
      </c>
    </row>
    <row r="16" spans="1:16">
      <c r="A16">
        <v>190000</v>
      </c>
      <c r="B16">
        <v>305352</v>
      </c>
      <c r="C16">
        <v>276726</v>
      </c>
      <c r="D16">
        <v>71088</v>
      </c>
      <c r="E16">
        <v>46032</v>
      </c>
      <c r="F16">
        <v>38445</v>
      </c>
      <c r="G16">
        <v>159666</v>
      </c>
      <c r="H16">
        <v>160146</v>
      </c>
      <c r="J16">
        <f t="shared" si="0"/>
        <v>1.6071157894736843</v>
      </c>
      <c r="K16">
        <f t="shared" si="1"/>
        <v>1.4564526315789474</v>
      </c>
      <c r="L16">
        <f t="shared" si="2"/>
        <v>0.37414736842105262</v>
      </c>
      <c r="M16">
        <f t="shared" si="3"/>
        <v>0.24227368421052631</v>
      </c>
      <c r="N16">
        <f t="shared" si="4"/>
        <v>0.20234210526315791</v>
      </c>
      <c r="O16">
        <f t="shared" si="5"/>
        <v>0.84034736842105262</v>
      </c>
      <c r="P16">
        <f t="shared" si="6"/>
        <v>0.84287368421052633</v>
      </c>
    </row>
    <row r="17" spans="1:16">
      <c r="A17">
        <v>260000</v>
      </c>
      <c r="B17">
        <v>435516</v>
      </c>
      <c r="C17">
        <v>414210</v>
      </c>
      <c r="D17">
        <v>96858</v>
      </c>
      <c r="E17">
        <v>75783</v>
      </c>
      <c r="F17">
        <v>50586</v>
      </c>
      <c r="G17">
        <v>223557</v>
      </c>
      <c r="H17">
        <v>217218</v>
      </c>
      <c r="J17">
        <f t="shared" si="0"/>
        <v>1.6750615384615384</v>
      </c>
      <c r="K17">
        <f t="shared" si="1"/>
        <v>1.5931153846153847</v>
      </c>
      <c r="L17">
        <f t="shared" si="2"/>
        <v>0.37253076923076922</v>
      </c>
      <c r="M17">
        <f t="shared" si="3"/>
        <v>0.29147307692307695</v>
      </c>
      <c r="N17">
        <f t="shared" si="4"/>
        <v>0.19456153846153845</v>
      </c>
      <c r="O17">
        <f t="shared" si="5"/>
        <v>0.85983461538461536</v>
      </c>
      <c r="P17">
        <f t="shared" si="6"/>
        <v>0.8354538461538461</v>
      </c>
    </row>
    <row r="18" spans="1:16">
      <c r="A18">
        <v>342000</v>
      </c>
      <c r="B18">
        <v>639159</v>
      </c>
      <c r="C18">
        <v>627990</v>
      </c>
      <c r="D18">
        <v>154539</v>
      </c>
      <c r="E18">
        <v>97065</v>
      </c>
      <c r="F18">
        <v>77976</v>
      </c>
      <c r="G18">
        <v>344316</v>
      </c>
      <c r="H18">
        <v>315870</v>
      </c>
      <c r="J18">
        <f t="shared" si="0"/>
        <v>1.8688859649122807</v>
      </c>
      <c r="K18">
        <f t="shared" si="1"/>
        <v>1.8362280701754385</v>
      </c>
      <c r="L18">
        <f t="shared" si="2"/>
        <v>0.45186842105263159</v>
      </c>
      <c r="M18">
        <f t="shared" si="3"/>
        <v>0.28381578947368419</v>
      </c>
      <c r="N18">
        <f t="shared" si="4"/>
        <v>0.22800000000000001</v>
      </c>
      <c r="O18">
        <f t="shared" si="5"/>
        <v>1.0067719298245614</v>
      </c>
      <c r="P18">
        <f t="shared" si="6"/>
        <v>0.92359649122807019</v>
      </c>
    </row>
    <row r="19" spans="1:16">
      <c r="A19">
        <v>436000</v>
      </c>
      <c r="B19">
        <v>877785</v>
      </c>
      <c r="C19">
        <v>877155</v>
      </c>
      <c r="D19">
        <v>215583</v>
      </c>
      <c r="E19">
        <v>148869</v>
      </c>
      <c r="F19">
        <v>99927</v>
      </c>
      <c r="G19">
        <v>471198</v>
      </c>
      <c r="H19">
        <v>448773</v>
      </c>
      <c r="J19">
        <f t="shared" si="0"/>
        <v>2.0132683486238534</v>
      </c>
      <c r="K19">
        <f t="shared" si="1"/>
        <v>2.0118233944954129</v>
      </c>
      <c r="L19">
        <f t="shared" si="2"/>
        <v>0.49445642201834861</v>
      </c>
      <c r="M19">
        <f t="shared" si="3"/>
        <v>0.34144266055045874</v>
      </c>
      <c r="N19">
        <f t="shared" si="4"/>
        <v>0.22919036697247708</v>
      </c>
      <c r="O19">
        <f t="shared" si="5"/>
        <v>1.0807293577981651</v>
      </c>
      <c r="P19">
        <f t="shared" si="6"/>
        <v>1.029295871559633</v>
      </c>
    </row>
    <row r="20" spans="1:16">
      <c r="A20">
        <v>542000</v>
      </c>
      <c r="B20">
        <v>1152795</v>
      </c>
      <c r="C20">
        <v>1140174</v>
      </c>
      <c r="D20">
        <v>264696</v>
      </c>
      <c r="E20">
        <v>197478</v>
      </c>
      <c r="F20">
        <v>141075</v>
      </c>
      <c r="G20">
        <v>602652</v>
      </c>
      <c r="H20">
        <v>578079</v>
      </c>
      <c r="J20">
        <f t="shared" si="0"/>
        <v>2.1269280442804428</v>
      </c>
      <c r="K20">
        <f t="shared" si="1"/>
        <v>2.1036420664206643</v>
      </c>
      <c r="L20">
        <f t="shared" si="2"/>
        <v>0.48836900369003688</v>
      </c>
      <c r="M20">
        <f t="shared" si="3"/>
        <v>0.36435055350553508</v>
      </c>
      <c r="N20">
        <f t="shared" si="4"/>
        <v>0.26028597785977858</v>
      </c>
      <c r="O20">
        <f t="shared" si="5"/>
        <v>1.1119040590405904</v>
      </c>
      <c r="P20">
        <f t="shared" si="6"/>
        <v>1.0665664206642067</v>
      </c>
    </row>
    <row r="22" spans="1:16">
      <c r="A22" t="s">
        <v>28</v>
      </c>
    </row>
    <row r="25" spans="1:16">
      <c r="B25" t="s">
        <v>29</v>
      </c>
      <c r="C25" t="s">
        <v>30</v>
      </c>
    </row>
    <row r="26" spans="1:16">
      <c r="B26">
        <v>1</v>
      </c>
      <c r="C26">
        <f>AVERAGE(J11:J20)</f>
        <v>1.5705884169407678</v>
      </c>
    </row>
    <row r="27" spans="1:16">
      <c r="B27">
        <v>2</v>
      </c>
      <c r="C27">
        <f>AVERAGE(K11:K20)</f>
        <v>1.4831764759190225</v>
      </c>
    </row>
    <row r="28" spans="1:16">
      <c r="B28">
        <v>6</v>
      </c>
      <c r="C28">
        <f>AVERAGE(L11:L20)</f>
        <v>0.4833220724045299</v>
      </c>
    </row>
    <row r="29" spans="1:16">
      <c r="B29">
        <v>8</v>
      </c>
      <c r="C29">
        <f>AVERAGE(M11:M20)</f>
        <v>0.35689987635248849</v>
      </c>
    </row>
    <row r="30" spans="1:16">
      <c r="B30">
        <v>10</v>
      </c>
      <c r="C30">
        <f>AVERAGE(N11:N20)</f>
        <v>0.31934969344018055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6826-D424-1041-9BA8-FE18081BB3DC}">
  <dimension ref="A1:V34"/>
  <sheetViews>
    <sheetView topLeftCell="A18" workbookViewId="0">
      <selection activeCell="P50" sqref="P50"/>
    </sheetView>
  </sheetViews>
  <sheetFormatPr baseColWidth="10" defaultRowHeight="15"/>
  <cols>
    <col min="2" max="2" width="17.1640625" customWidth="1"/>
    <col min="6" max="6" width="9" customWidth="1"/>
  </cols>
  <sheetData>
    <row r="1" spans="1:22">
      <c r="A1" t="s">
        <v>0</v>
      </c>
    </row>
    <row r="2" spans="1:22">
      <c r="A2" t="s">
        <v>31</v>
      </c>
      <c r="B2" t="s">
        <v>2</v>
      </c>
    </row>
    <row r="3" spans="1:22">
      <c r="A3" t="s">
        <v>3</v>
      </c>
    </row>
    <row r="4" spans="1:22">
      <c r="A4" t="s">
        <v>4</v>
      </c>
    </row>
    <row r="5" spans="1:22">
      <c r="A5" t="s">
        <v>5</v>
      </c>
    </row>
    <row r="6" spans="1:22">
      <c r="A6" t="s">
        <v>6</v>
      </c>
    </row>
    <row r="7" spans="1:22">
      <c r="A7" t="s">
        <v>7</v>
      </c>
    </row>
    <row r="8" spans="1:22">
      <c r="A8" t="s">
        <v>8</v>
      </c>
    </row>
    <row r="9" spans="1:22">
      <c r="A9" t="s">
        <v>9</v>
      </c>
    </row>
    <row r="10" spans="1:22">
      <c r="A10" t="s">
        <v>32</v>
      </c>
    </row>
    <row r="11" spans="1:22">
      <c r="A11" t="s">
        <v>33</v>
      </c>
    </row>
    <row r="12" spans="1:22">
      <c r="A12" t="s">
        <v>34</v>
      </c>
    </row>
    <row r="13" spans="1:22">
      <c r="A13" t="s">
        <v>35</v>
      </c>
      <c r="O13" t="s">
        <v>30</v>
      </c>
    </row>
    <row r="14" spans="1:22">
      <c r="A14" t="s">
        <v>36</v>
      </c>
    </row>
    <row r="15" spans="1:22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37</v>
      </c>
      <c r="J15" t="s">
        <v>38</v>
      </c>
      <c r="K15" t="s">
        <v>39</v>
      </c>
      <c r="L15" t="s">
        <v>40</v>
      </c>
      <c r="M15" t="s">
        <v>41</v>
      </c>
      <c r="O15" t="s">
        <v>15</v>
      </c>
      <c r="P15" t="s">
        <v>16</v>
      </c>
      <c r="Q15" t="s">
        <v>17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</row>
    <row r="16" spans="1:22">
      <c r="A16">
        <v>20000</v>
      </c>
      <c r="B16">
        <v>23898</v>
      </c>
      <c r="C16">
        <v>21267</v>
      </c>
      <c r="D16">
        <v>21618</v>
      </c>
      <c r="E16">
        <v>20877</v>
      </c>
      <c r="F16">
        <v>24666</v>
      </c>
      <c r="G16">
        <v>18912</v>
      </c>
      <c r="H16">
        <v>18627</v>
      </c>
      <c r="I16">
        <v>17991</v>
      </c>
      <c r="J16">
        <v>18027</v>
      </c>
      <c r="K16">
        <v>19404</v>
      </c>
      <c r="L16">
        <v>18027</v>
      </c>
      <c r="M16">
        <v>19866</v>
      </c>
      <c r="O16">
        <f>F16/A16</f>
        <v>1.2333000000000001</v>
      </c>
      <c r="P16">
        <f>G16/A16</f>
        <v>0.9456</v>
      </c>
      <c r="Q16">
        <f>H16/A16</f>
        <v>0.93135000000000001</v>
      </c>
      <c r="R16">
        <f>I16/A16</f>
        <v>0.89954999999999996</v>
      </c>
      <c r="S16">
        <f>J16/A16</f>
        <v>0.90134999999999998</v>
      </c>
      <c r="T16">
        <f>K16/A16</f>
        <v>0.97019999999999995</v>
      </c>
      <c r="U16">
        <f>L16/A16</f>
        <v>0.90134999999999998</v>
      </c>
      <c r="V16">
        <f>M16/A16</f>
        <v>0.99329999999999996</v>
      </c>
    </row>
    <row r="17" spans="1:22">
      <c r="A17">
        <v>30000</v>
      </c>
      <c r="B17">
        <v>34428</v>
      </c>
      <c r="C17">
        <v>30312</v>
      </c>
      <c r="D17">
        <v>30141</v>
      </c>
      <c r="E17">
        <v>30312</v>
      </c>
      <c r="F17">
        <v>24342</v>
      </c>
      <c r="G17">
        <v>24330</v>
      </c>
      <c r="H17">
        <v>24132</v>
      </c>
      <c r="I17">
        <v>24264</v>
      </c>
      <c r="J17">
        <v>23229</v>
      </c>
      <c r="K17">
        <v>23598</v>
      </c>
      <c r="L17">
        <v>24093</v>
      </c>
      <c r="M17">
        <v>24168</v>
      </c>
      <c r="O17">
        <f t="shared" ref="O17:O25" si="0">F17/A17</f>
        <v>0.81140000000000001</v>
      </c>
      <c r="P17">
        <f t="shared" ref="P17:P25" si="1">G17/A17</f>
        <v>0.81100000000000005</v>
      </c>
      <c r="Q17">
        <f t="shared" ref="Q17:Q25" si="2">H17/A17</f>
        <v>0.8044</v>
      </c>
      <c r="R17">
        <f t="shared" ref="R17:R25" si="3">I17/A17</f>
        <v>0.80879999999999996</v>
      </c>
      <c r="S17">
        <f t="shared" ref="S17:S25" si="4">J17/A17</f>
        <v>0.77429999999999999</v>
      </c>
      <c r="T17">
        <f t="shared" ref="T17:T25" si="5">K17/A17</f>
        <v>0.78659999999999997</v>
      </c>
      <c r="U17">
        <f t="shared" ref="U17:U25" si="6">L17/A17</f>
        <v>0.80310000000000004</v>
      </c>
      <c r="V17">
        <f t="shared" ref="V17:V25" si="7">M17/A17</f>
        <v>0.80559999999999998</v>
      </c>
    </row>
    <row r="18" spans="1:22">
      <c r="A18">
        <v>52000</v>
      </c>
      <c r="B18">
        <v>54858</v>
      </c>
      <c r="C18">
        <v>53496</v>
      </c>
      <c r="D18">
        <v>53595</v>
      </c>
      <c r="E18">
        <v>54327</v>
      </c>
      <c r="F18">
        <v>37809</v>
      </c>
      <c r="G18">
        <v>37977</v>
      </c>
      <c r="H18">
        <v>37266</v>
      </c>
      <c r="I18">
        <v>37431</v>
      </c>
      <c r="J18">
        <v>37518</v>
      </c>
      <c r="K18">
        <v>37887</v>
      </c>
      <c r="L18">
        <v>37344</v>
      </c>
      <c r="M18">
        <v>37338</v>
      </c>
      <c r="O18">
        <f t="shared" si="0"/>
        <v>0.72709615384615389</v>
      </c>
      <c r="P18">
        <f t="shared" si="1"/>
        <v>0.73032692307692304</v>
      </c>
      <c r="Q18">
        <f t="shared" si="2"/>
        <v>0.7166538461538462</v>
      </c>
      <c r="R18">
        <f t="shared" si="3"/>
        <v>0.71982692307692309</v>
      </c>
      <c r="S18">
        <f t="shared" si="4"/>
        <v>0.72150000000000003</v>
      </c>
      <c r="T18">
        <f t="shared" si="5"/>
        <v>0.72859615384615384</v>
      </c>
      <c r="U18">
        <f t="shared" si="6"/>
        <v>0.71815384615384614</v>
      </c>
      <c r="V18">
        <f t="shared" si="7"/>
        <v>0.71803846153846151</v>
      </c>
    </row>
    <row r="19" spans="1:22">
      <c r="A19">
        <v>86000</v>
      </c>
      <c r="B19">
        <v>96687</v>
      </c>
      <c r="C19">
        <v>96639</v>
      </c>
      <c r="D19">
        <v>96255</v>
      </c>
      <c r="E19">
        <v>96330</v>
      </c>
      <c r="F19">
        <v>64158</v>
      </c>
      <c r="G19">
        <v>63813</v>
      </c>
      <c r="H19">
        <v>63447</v>
      </c>
      <c r="I19">
        <v>63291</v>
      </c>
      <c r="J19">
        <v>63420</v>
      </c>
      <c r="K19">
        <v>63954</v>
      </c>
      <c r="L19">
        <v>63468</v>
      </c>
      <c r="M19">
        <v>63591</v>
      </c>
      <c r="O19">
        <f t="shared" si="0"/>
        <v>0.74602325581395346</v>
      </c>
      <c r="P19">
        <f t="shared" si="1"/>
        <v>0.74201162790697672</v>
      </c>
      <c r="Q19">
        <f t="shared" si="2"/>
        <v>0.73775581395348833</v>
      </c>
      <c r="R19">
        <f t="shared" si="3"/>
        <v>0.73594186046511623</v>
      </c>
      <c r="S19">
        <f t="shared" si="4"/>
        <v>0.73744186046511628</v>
      </c>
      <c r="T19">
        <f t="shared" si="5"/>
        <v>0.74365116279069765</v>
      </c>
      <c r="U19">
        <f t="shared" si="6"/>
        <v>0.73799999999999999</v>
      </c>
      <c r="V19">
        <f t="shared" si="7"/>
        <v>0.73943023255813956</v>
      </c>
    </row>
    <row r="20" spans="1:22">
      <c r="A20">
        <v>132000</v>
      </c>
      <c r="B20">
        <v>194751</v>
      </c>
      <c r="C20">
        <v>190440</v>
      </c>
      <c r="D20">
        <v>190041</v>
      </c>
      <c r="E20">
        <v>190233</v>
      </c>
      <c r="F20">
        <v>111219</v>
      </c>
      <c r="G20">
        <v>111576</v>
      </c>
      <c r="H20">
        <v>112209</v>
      </c>
      <c r="I20">
        <v>112137</v>
      </c>
      <c r="J20">
        <v>112200</v>
      </c>
      <c r="K20">
        <v>112677</v>
      </c>
      <c r="L20">
        <v>114981</v>
      </c>
      <c r="M20">
        <v>112161</v>
      </c>
      <c r="O20">
        <f t="shared" si="0"/>
        <v>0.84256818181818183</v>
      </c>
      <c r="P20">
        <f t="shared" si="1"/>
        <v>0.84527272727272729</v>
      </c>
      <c r="Q20">
        <f t="shared" si="2"/>
        <v>0.85006818181818178</v>
      </c>
      <c r="R20">
        <f t="shared" si="3"/>
        <v>0.84952272727272726</v>
      </c>
      <c r="S20">
        <f t="shared" si="4"/>
        <v>0.85</v>
      </c>
      <c r="T20">
        <f t="shared" si="5"/>
        <v>0.85361363636363641</v>
      </c>
      <c r="U20">
        <f t="shared" si="6"/>
        <v>0.8710681818181818</v>
      </c>
      <c r="V20">
        <f t="shared" si="7"/>
        <v>0.84970454545454543</v>
      </c>
    </row>
    <row r="21" spans="1:22">
      <c r="A21">
        <v>190000</v>
      </c>
      <c r="B21">
        <v>276213</v>
      </c>
      <c r="C21">
        <v>276009</v>
      </c>
      <c r="D21">
        <v>276522</v>
      </c>
      <c r="E21">
        <v>276339</v>
      </c>
      <c r="F21">
        <v>162057</v>
      </c>
      <c r="G21">
        <v>161931</v>
      </c>
      <c r="H21">
        <v>163026</v>
      </c>
      <c r="I21">
        <v>166320</v>
      </c>
      <c r="J21">
        <v>163359</v>
      </c>
      <c r="K21">
        <v>164001</v>
      </c>
      <c r="L21">
        <v>163029</v>
      </c>
      <c r="M21">
        <v>163815</v>
      </c>
      <c r="O21">
        <f t="shared" si="0"/>
        <v>0.85293157894736837</v>
      </c>
      <c r="P21">
        <f t="shared" si="1"/>
        <v>0.85226842105263156</v>
      </c>
      <c r="Q21">
        <f t="shared" si="2"/>
        <v>0.85803157894736837</v>
      </c>
      <c r="R21">
        <f t="shared" si="3"/>
        <v>0.87536842105263157</v>
      </c>
      <c r="S21">
        <f t="shared" si="4"/>
        <v>0.85978421052631582</v>
      </c>
      <c r="T21">
        <f t="shared" si="5"/>
        <v>0.86316315789473685</v>
      </c>
      <c r="U21">
        <f t="shared" si="6"/>
        <v>0.85804736842105267</v>
      </c>
      <c r="V21">
        <f t="shared" si="7"/>
        <v>0.86218421052631578</v>
      </c>
    </row>
    <row r="22" spans="1:22">
      <c r="A22">
        <v>260000</v>
      </c>
      <c r="B22">
        <v>413199</v>
      </c>
      <c r="C22">
        <v>418260</v>
      </c>
      <c r="D22">
        <v>422568</v>
      </c>
      <c r="E22">
        <v>412386</v>
      </c>
      <c r="F22">
        <v>226770</v>
      </c>
      <c r="G22">
        <v>225408</v>
      </c>
      <c r="H22">
        <v>229236</v>
      </c>
      <c r="I22">
        <v>228456</v>
      </c>
      <c r="J22">
        <v>228531</v>
      </c>
      <c r="K22">
        <v>227748</v>
      </c>
      <c r="L22">
        <v>229326</v>
      </c>
      <c r="M22">
        <v>229257</v>
      </c>
      <c r="O22">
        <f t="shared" si="0"/>
        <v>0.87219230769230771</v>
      </c>
      <c r="P22">
        <f t="shared" si="1"/>
        <v>0.86695384615384619</v>
      </c>
      <c r="Q22">
        <f t="shared" si="2"/>
        <v>0.88167692307692302</v>
      </c>
      <c r="R22">
        <f t="shared" si="3"/>
        <v>0.87867692307692302</v>
      </c>
      <c r="S22">
        <f t="shared" si="4"/>
        <v>0.87896538461538465</v>
      </c>
      <c r="T22">
        <f t="shared" si="5"/>
        <v>0.87595384615384619</v>
      </c>
      <c r="U22">
        <f t="shared" si="6"/>
        <v>0.88202307692307691</v>
      </c>
      <c r="V22">
        <f t="shared" si="7"/>
        <v>0.8817576923076923</v>
      </c>
    </row>
    <row r="23" spans="1:22">
      <c r="A23">
        <v>342000</v>
      </c>
      <c r="B23">
        <v>635235</v>
      </c>
      <c r="C23">
        <v>618369</v>
      </c>
      <c r="D23">
        <v>619998</v>
      </c>
      <c r="E23">
        <v>623277</v>
      </c>
      <c r="F23">
        <v>336993</v>
      </c>
      <c r="G23">
        <v>330462</v>
      </c>
      <c r="H23">
        <v>329481</v>
      </c>
      <c r="I23">
        <v>329808</v>
      </c>
      <c r="J23">
        <v>328815</v>
      </c>
      <c r="K23">
        <v>331110</v>
      </c>
      <c r="L23">
        <v>329919</v>
      </c>
      <c r="M23">
        <v>328698</v>
      </c>
      <c r="O23">
        <f t="shared" si="0"/>
        <v>0.98535964912280705</v>
      </c>
      <c r="P23">
        <f t="shared" si="1"/>
        <v>0.96626315789473682</v>
      </c>
      <c r="Q23">
        <f t="shared" si="2"/>
        <v>0.9633947368421053</v>
      </c>
      <c r="R23">
        <f t="shared" si="3"/>
        <v>0.9643508771929824</v>
      </c>
      <c r="S23">
        <f t="shared" si="4"/>
        <v>0.96144736842105261</v>
      </c>
      <c r="T23">
        <f t="shared" si="5"/>
        <v>0.96815789473684211</v>
      </c>
      <c r="U23">
        <f t="shared" si="6"/>
        <v>0.96467543859649119</v>
      </c>
      <c r="V23">
        <f t="shared" si="7"/>
        <v>0.96110526315789468</v>
      </c>
    </row>
    <row r="24" spans="1:22">
      <c r="A24">
        <v>436000</v>
      </c>
      <c r="B24">
        <v>872688</v>
      </c>
      <c r="C24">
        <v>860331</v>
      </c>
      <c r="D24">
        <v>866163</v>
      </c>
      <c r="E24">
        <v>859881</v>
      </c>
      <c r="F24">
        <v>471612</v>
      </c>
      <c r="G24">
        <v>451392</v>
      </c>
      <c r="H24">
        <v>462459</v>
      </c>
      <c r="I24">
        <v>458469</v>
      </c>
      <c r="J24">
        <v>460479</v>
      </c>
      <c r="K24">
        <v>464220</v>
      </c>
      <c r="L24">
        <v>458502</v>
      </c>
      <c r="M24">
        <v>465708</v>
      </c>
      <c r="O24">
        <f t="shared" si="0"/>
        <v>1.0816788990825688</v>
      </c>
      <c r="P24">
        <f t="shared" si="1"/>
        <v>1.035302752293578</v>
      </c>
      <c r="Q24">
        <f t="shared" si="2"/>
        <v>1.0606857798165137</v>
      </c>
      <c r="R24">
        <f t="shared" si="3"/>
        <v>1.0515344036697247</v>
      </c>
      <c r="S24">
        <f t="shared" si="4"/>
        <v>1.0561444954128441</v>
      </c>
      <c r="T24">
        <f t="shared" si="5"/>
        <v>1.0647247706422018</v>
      </c>
      <c r="U24">
        <f t="shared" si="6"/>
        <v>1.0516100917431193</v>
      </c>
      <c r="V24">
        <f t="shared" si="7"/>
        <v>1.068137614678899</v>
      </c>
    </row>
    <row r="25" spans="1:22">
      <c r="A25">
        <v>542000</v>
      </c>
      <c r="B25">
        <v>1147905</v>
      </c>
      <c r="C25">
        <v>1129698</v>
      </c>
      <c r="D25">
        <v>1131543</v>
      </c>
      <c r="E25">
        <v>1128000</v>
      </c>
      <c r="F25">
        <v>599598</v>
      </c>
      <c r="G25">
        <v>585462</v>
      </c>
      <c r="H25">
        <v>583791</v>
      </c>
      <c r="I25">
        <v>584808</v>
      </c>
      <c r="J25">
        <v>584904</v>
      </c>
      <c r="K25">
        <v>584286</v>
      </c>
      <c r="L25">
        <v>584829</v>
      </c>
      <c r="M25">
        <v>583746</v>
      </c>
      <c r="O25">
        <f t="shared" si="0"/>
        <v>1.1062693726937269</v>
      </c>
      <c r="P25">
        <f t="shared" si="1"/>
        <v>1.0801881918819187</v>
      </c>
      <c r="Q25">
        <f t="shared" si="2"/>
        <v>1.0771051660516606</v>
      </c>
      <c r="R25">
        <f t="shared" si="3"/>
        <v>1.0789815498154982</v>
      </c>
      <c r="S25">
        <f t="shared" si="4"/>
        <v>1.0791586715867159</v>
      </c>
      <c r="T25">
        <f t="shared" si="5"/>
        <v>1.0780184501845018</v>
      </c>
      <c r="U25">
        <f t="shared" si="6"/>
        <v>1.079020295202952</v>
      </c>
      <c r="V25">
        <f t="shared" si="7"/>
        <v>1.0770221402214022</v>
      </c>
    </row>
    <row r="27" spans="1:22">
      <c r="A27" t="s">
        <v>42</v>
      </c>
    </row>
    <row r="30" spans="1:22">
      <c r="B30" t="s">
        <v>43</v>
      </c>
      <c r="C30" t="s">
        <v>30</v>
      </c>
      <c r="G30" t="s">
        <v>44</v>
      </c>
      <c r="H30" t="s">
        <v>30</v>
      </c>
    </row>
    <row r="31" spans="1:22">
      <c r="B31">
        <v>2</v>
      </c>
      <c r="C31">
        <f>AVERAGE(O16:O25)</f>
        <v>0.92588193990170686</v>
      </c>
      <c r="G31">
        <v>2</v>
      </c>
      <c r="H31">
        <f>AVERAGE(S16:S25)</f>
        <v>0.88200919910274289</v>
      </c>
    </row>
    <row r="32" spans="1:22">
      <c r="B32">
        <v>4</v>
      </c>
      <c r="C32">
        <f>AVERAGE(P16:P25)</f>
        <v>0.88751876475333391</v>
      </c>
      <c r="G32">
        <v>4</v>
      </c>
      <c r="H32">
        <f>AVERAGE(T16:T25)</f>
        <v>0.89326790726126171</v>
      </c>
    </row>
    <row r="33" spans="2:8">
      <c r="B33">
        <v>6</v>
      </c>
      <c r="C33">
        <f>AVERAGE(Q16:Q25)</f>
        <v>0.88811220266600888</v>
      </c>
      <c r="G33">
        <v>6</v>
      </c>
      <c r="H33">
        <f>AVERAGE(U16:U25)</f>
        <v>0.88670482988587196</v>
      </c>
    </row>
    <row r="34" spans="2:8">
      <c r="B34">
        <v>10</v>
      </c>
      <c r="C34">
        <f>AVERAGE(R16:R25)</f>
        <v>0.88625536856225262</v>
      </c>
      <c r="G34">
        <v>10</v>
      </c>
      <c r="H34">
        <f>AVERAGE(V16:V25)</f>
        <v>0.89562801604433506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C418-04EC-5242-A9AB-04716A352794}">
  <dimension ref="A1:H18"/>
  <sheetViews>
    <sheetView topLeftCell="A2" workbookViewId="0">
      <selection activeCell="F21" sqref="F21"/>
    </sheetView>
  </sheetViews>
  <sheetFormatPr baseColWidth="10" defaultRowHeight="15"/>
  <cols>
    <col min="2" max="2" width="17.33203125" customWidth="1"/>
    <col min="3" max="3" width="20" customWidth="1"/>
    <col min="4" max="4" width="19.6640625" customWidth="1"/>
    <col min="5" max="5" width="17.1640625" customWidth="1"/>
    <col min="6" max="6" width="23.33203125" customWidth="1"/>
    <col min="7" max="7" width="25.6640625" customWidth="1"/>
    <col min="8" max="8" width="26.83203125" customWidth="1"/>
  </cols>
  <sheetData>
    <row r="1" spans="1:8">
      <c r="A1" t="s">
        <v>0</v>
      </c>
    </row>
    <row r="2" spans="1:8">
      <c r="A2" t="s">
        <v>1</v>
      </c>
      <c r="B2" t="s">
        <v>2</v>
      </c>
    </row>
    <row r="3" spans="1:8">
      <c r="A3" t="s">
        <v>3</v>
      </c>
    </row>
    <row r="4" spans="1:8">
      <c r="A4" t="s">
        <v>4</v>
      </c>
    </row>
    <row r="5" spans="1:8">
      <c r="A5" t="s">
        <v>5</v>
      </c>
    </row>
    <row r="6" spans="1:8">
      <c r="A6" t="s">
        <v>10</v>
      </c>
      <c r="B6" t="s">
        <v>46</v>
      </c>
      <c r="C6" t="s">
        <v>47</v>
      </c>
      <c r="D6" t="s">
        <v>48</v>
      </c>
      <c r="F6" t="s">
        <v>46</v>
      </c>
      <c r="G6" t="s">
        <v>47</v>
      </c>
      <c r="H6" t="s">
        <v>48</v>
      </c>
    </row>
    <row r="7" spans="1:8">
      <c r="A7">
        <v>20000</v>
      </c>
      <c r="B7">
        <v>29016</v>
      </c>
      <c r="C7">
        <v>25014</v>
      </c>
      <c r="D7">
        <v>25539</v>
      </c>
      <c r="F7">
        <f>B7/A7</f>
        <v>1.4508000000000001</v>
      </c>
      <c r="G7">
        <f>C7/A7</f>
        <v>1.2506999999999999</v>
      </c>
      <c r="H7">
        <f>D7/A7</f>
        <v>1.27695</v>
      </c>
    </row>
    <row r="8" spans="1:8">
      <c r="A8">
        <v>30000</v>
      </c>
      <c r="B8">
        <v>44556</v>
      </c>
      <c r="C8">
        <v>33498</v>
      </c>
      <c r="D8">
        <v>33165</v>
      </c>
      <c r="F8">
        <f t="shared" ref="F8:F16" si="0">B8/A8</f>
        <v>1.4852000000000001</v>
      </c>
      <c r="G8">
        <f t="shared" ref="G8:G16" si="1">C8/A8</f>
        <v>1.1166</v>
      </c>
      <c r="H8">
        <f t="shared" ref="H8:H16" si="2">D8/A8</f>
        <v>1.1054999999999999</v>
      </c>
    </row>
    <row r="9" spans="1:8">
      <c r="A9">
        <v>52000</v>
      </c>
      <c r="B9">
        <v>75450</v>
      </c>
      <c r="C9">
        <v>53271</v>
      </c>
      <c r="D9">
        <v>53706</v>
      </c>
      <c r="F9">
        <f t="shared" si="0"/>
        <v>1.4509615384615384</v>
      </c>
      <c r="G9">
        <f t="shared" si="1"/>
        <v>1.0244423076923077</v>
      </c>
      <c r="H9">
        <f t="shared" si="2"/>
        <v>1.0328076923076923</v>
      </c>
    </row>
    <row r="10" spans="1:8">
      <c r="A10">
        <v>86000</v>
      </c>
      <c r="B10">
        <v>144357</v>
      </c>
      <c r="C10">
        <v>93966</v>
      </c>
      <c r="D10">
        <v>93816</v>
      </c>
      <c r="F10">
        <f t="shared" si="0"/>
        <v>1.6785697674418605</v>
      </c>
      <c r="G10">
        <f t="shared" si="1"/>
        <v>1.0926279069767442</v>
      </c>
      <c r="H10">
        <f t="shared" si="2"/>
        <v>1.0908837209302324</v>
      </c>
    </row>
    <row r="11" spans="1:8">
      <c r="A11">
        <v>132000</v>
      </c>
      <c r="B11">
        <v>231303</v>
      </c>
      <c r="C11">
        <v>137370</v>
      </c>
      <c r="D11">
        <v>137439</v>
      </c>
      <c r="F11">
        <f t="shared" si="0"/>
        <v>1.7522954545454545</v>
      </c>
      <c r="G11">
        <f t="shared" si="1"/>
        <v>1.0406818181818183</v>
      </c>
      <c r="H11">
        <f t="shared" si="2"/>
        <v>1.0412045454545455</v>
      </c>
    </row>
    <row r="12" spans="1:8">
      <c r="A12">
        <v>190000</v>
      </c>
      <c r="B12">
        <v>367056</v>
      </c>
      <c r="C12">
        <v>208320</v>
      </c>
      <c r="D12">
        <v>207024</v>
      </c>
      <c r="F12">
        <f t="shared" si="0"/>
        <v>1.9318736842105264</v>
      </c>
      <c r="G12">
        <f t="shared" si="1"/>
        <v>1.096421052631579</v>
      </c>
      <c r="H12">
        <f t="shared" si="2"/>
        <v>1.0895999999999999</v>
      </c>
    </row>
    <row r="13" spans="1:8">
      <c r="A13">
        <v>260000</v>
      </c>
      <c r="B13">
        <v>544611</v>
      </c>
      <c r="C13">
        <v>294108</v>
      </c>
      <c r="D13">
        <v>295278</v>
      </c>
      <c r="F13">
        <f t="shared" si="0"/>
        <v>2.0946576923076923</v>
      </c>
      <c r="G13">
        <f t="shared" si="1"/>
        <v>1.1311846153846155</v>
      </c>
      <c r="H13">
        <f t="shared" si="2"/>
        <v>1.1356846153846154</v>
      </c>
    </row>
    <row r="14" spans="1:8">
      <c r="A14">
        <v>342000</v>
      </c>
      <c r="B14">
        <v>755922</v>
      </c>
      <c r="C14">
        <v>424536</v>
      </c>
      <c r="D14">
        <v>420246</v>
      </c>
      <c r="F14">
        <f t="shared" si="0"/>
        <v>2.2102982456140352</v>
      </c>
      <c r="G14">
        <f t="shared" si="1"/>
        <v>1.2413333333333334</v>
      </c>
      <c r="H14">
        <f t="shared" si="2"/>
        <v>1.2287894736842104</v>
      </c>
    </row>
    <row r="15" spans="1:8">
      <c r="A15">
        <v>436000</v>
      </c>
      <c r="B15">
        <v>1000557</v>
      </c>
      <c r="C15">
        <v>543705</v>
      </c>
      <c r="D15">
        <v>549735</v>
      </c>
      <c r="F15">
        <f t="shared" si="0"/>
        <v>2.2948555045871561</v>
      </c>
      <c r="G15">
        <f t="shared" si="1"/>
        <v>1.2470298165137614</v>
      </c>
      <c r="H15">
        <f t="shared" si="2"/>
        <v>1.2608600917431192</v>
      </c>
    </row>
    <row r="16" spans="1:8">
      <c r="A16">
        <v>542000</v>
      </c>
      <c r="B16">
        <v>1271589</v>
      </c>
      <c r="C16">
        <v>677262</v>
      </c>
      <c r="D16">
        <v>678654</v>
      </c>
      <c r="F16">
        <f t="shared" si="0"/>
        <v>2.3461051660516605</v>
      </c>
      <c r="G16">
        <f t="shared" si="1"/>
        <v>1.249560885608856</v>
      </c>
      <c r="H16">
        <f t="shared" si="2"/>
        <v>1.2521291512915129</v>
      </c>
    </row>
    <row r="18" spans="1:1">
      <c r="A18" t="s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double_add</vt:lpstr>
      <vt:lpstr>double_multi</vt:lpstr>
      <vt:lpstr>int_add</vt:lpstr>
      <vt:lpstr>int_multi</vt:lpstr>
      <vt:lpstr>float_add</vt:lpstr>
      <vt:lpstr>float_multi</vt:lpstr>
      <vt:lpstr>cpe_comparisn</vt:lpstr>
      <vt:lpstr>parallel</vt:lpstr>
      <vt:lpstr>dot_product</vt:lpstr>
      <vt:lpstr>branch_pre</vt:lpstr>
      <vt:lpstr>branch_unpre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2021-02-10T09:30:55Z</dcterms:created>
  <dcterms:modified xsi:type="dcterms:W3CDTF">2021-02-11T17:58:17Z</dcterms:modified>
</cp:coreProperties>
</file>