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22F3934E-6771-124B-ACD8-79F382C88384}" xr6:coauthVersionLast="36" xr6:coauthVersionMax="36" xr10:uidLastSave="{00000000-0000-0000-0000-000000000000}"/>
  <bookViews>
    <workbookView xWindow="11940" yWindow="800" windowWidth="15420" windowHeight="15560" firstSheet="5" activeTab="11" xr2:uid="{AEF93A5E-BE4B-F742-BF93-B57EF2A46781}"/>
  </bookViews>
  <sheets>
    <sheet name="Delta 200" sheetId="1" r:id="rId1"/>
    <sheet name="Delta 400" sheetId="2" r:id="rId2"/>
    <sheet name="Delta 600" sheetId="3" r:id="rId3"/>
    <sheet name="Delta 800" sheetId="4" r:id="rId4"/>
    <sheet name="Delta 1000" sheetId="5" r:id="rId5"/>
    <sheet name="CPE" sheetId="6" r:id="rId6"/>
    <sheet name="CPE50" sheetId="7" r:id="rId7"/>
    <sheet name="CPE100" sheetId="8" r:id="rId8"/>
    <sheet name="CPE113" sheetId="9" r:id="rId9"/>
    <sheet name="block800" sheetId="10" r:id="rId10"/>
    <sheet name="block2000" sheetId="11" r:id="rId11"/>
    <sheet name="transpos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5" i="12"/>
  <c r="E88" i="9" l="1"/>
  <c r="H88" i="9" s="1"/>
  <c r="E87" i="9"/>
  <c r="H87" i="9" s="1"/>
  <c r="E86" i="9"/>
  <c r="H86" i="9" s="1"/>
  <c r="E85" i="9"/>
  <c r="H85" i="9" s="1"/>
  <c r="E84" i="9"/>
  <c r="H84" i="9" s="1"/>
  <c r="E83" i="9"/>
  <c r="H83" i="9" s="1"/>
  <c r="E82" i="9"/>
  <c r="H82" i="9" s="1"/>
  <c r="E81" i="9"/>
  <c r="H81" i="9" s="1"/>
  <c r="E80" i="9"/>
  <c r="H80" i="9" s="1"/>
  <c r="E79" i="9"/>
  <c r="H79" i="9" s="1"/>
  <c r="E78" i="9"/>
  <c r="H78" i="9" s="1"/>
  <c r="E77" i="9"/>
  <c r="H77" i="9" s="1"/>
  <c r="E76" i="9"/>
  <c r="H76" i="9" s="1"/>
  <c r="E75" i="9"/>
  <c r="H75" i="9" s="1"/>
  <c r="E74" i="9"/>
  <c r="H74" i="9" s="1"/>
  <c r="E73" i="9"/>
  <c r="H73" i="9" s="1"/>
  <c r="E72" i="9"/>
  <c r="H72" i="9" s="1"/>
  <c r="E71" i="9"/>
  <c r="H71" i="9" s="1"/>
  <c r="E70" i="9"/>
  <c r="H70" i="9" s="1"/>
  <c r="E69" i="9"/>
  <c r="H69" i="9" s="1"/>
  <c r="E88" i="8"/>
  <c r="H88" i="8" s="1"/>
  <c r="E87" i="8"/>
  <c r="H87" i="8" s="1"/>
  <c r="E86" i="8"/>
  <c r="H86" i="8" s="1"/>
  <c r="E85" i="8"/>
  <c r="H85" i="8" s="1"/>
  <c r="E84" i="8"/>
  <c r="H84" i="8" s="1"/>
  <c r="E83" i="8"/>
  <c r="H83" i="8" s="1"/>
  <c r="E82" i="8"/>
  <c r="H82" i="8" s="1"/>
  <c r="E81" i="8"/>
  <c r="H81" i="8" s="1"/>
  <c r="E80" i="8"/>
  <c r="H80" i="8" s="1"/>
  <c r="E79" i="8"/>
  <c r="H79" i="8" s="1"/>
  <c r="E78" i="8"/>
  <c r="H78" i="8" s="1"/>
  <c r="E77" i="8"/>
  <c r="H77" i="8" s="1"/>
  <c r="G76" i="8"/>
  <c r="E76" i="8"/>
  <c r="H76" i="8" s="1"/>
  <c r="E75" i="8"/>
  <c r="H75" i="8" s="1"/>
  <c r="E74" i="8"/>
  <c r="H74" i="8" s="1"/>
  <c r="E73" i="8"/>
  <c r="H73" i="8" s="1"/>
  <c r="E72" i="8"/>
  <c r="H72" i="8" s="1"/>
  <c r="E71" i="8"/>
  <c r="H71" i="8" s="1"/>
  <c r="E70" i="8"/>
  <c r="H70" i="8" s="1"/>
  <c r="E69" i="8"/>
  <c r="H69" i="8" s="1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69" i="7"/>
  <c r="F69" i="9" l="1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F88" i="8"/>
  <c r="G78" i="8"/>
  <c r="G80" i="8"/>
  <c r="G82" i="8"/>
  <c r="G83" i="8"/>
  <c r="G84" i="8"/>
  <c r="G85" i="8"/>
  <c r="G87" i="8"/>
  <c r="G8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G69" i="8"/>
  <c r="G70" i="8"/>
  <c r="G71" i="8"/>
  <c r="G72" i="8"/>
  <c r="G73" i="8"/>
  <c r="G74" i="8"/>
  <c r="G75" i="8"/>
  <c r="G77" i="8"/>
  <c r="G79" i="8"/>
  <c r="G81" i="8"/>
  <c r="G86" i="8"/>
  <c r="G5" i="6"/>
  <c r="G4" i="6"/>
  <c r="F5" i="6"/>
  <c r="F4" i="6"/>
  <c r="E5" i="6"/>
  <c r="E4" i="6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<sst xmlns="http://schemas.openxmlformats.org/spreadsheetml/2006/main" count="636" uniqueCount="116">
  <si>
    <t>2D Combine tests</t>
  </si>
  <si>
    <t>row_len</t>
  </si>
  <si>
    <t xml:space="preserve"> combine2D</t>
  </si>
  <si>
    <t xml:space="preserve"> combine2D_rev</t>
  </si>
  <si>
    <t>Speedup</t>
    <phoneticPr fontId="1" type="noConversion"/>
  </si>
  <si>
    <t>Element</t>
    <phoneticPr fontId="1" type="noConversion"/>
  </si>
  <si>
    <t>Ratio Combine2D</t>
    <phoneticPr fontId="1" type="noConversion"/>
  </si>
  <si>
    <t>Ratio Combine2D_rev</t>
    <phoneticPr fontId="1" type="noConversion"/>
  </si>
  <si>
    <t>Elements</t>
    <phoneticPr fontId="1" type="noConversion"/>
  </si>
  <si>
    <t>CPE(2D)</t>
    <phoneticPr fontId="1" type="noConversion"/>
  </si>
  <si>
    <t>CPE(2D_rev)</t>
    <phoneticPr fontId="1" type="noConversion"/>
  </si>
  <si>
    <t xml:space="preserve">Dense MMM tests </t>
  </si>
  <si>
    <t>Doing MMM three different ways</t>
  </si>
  <si>
    <t xml:space="preserve"> for 20 different matrix sizes from 50 to 1050</t>
  </si>
  <si>
    <t>This may take a while!</t>
  </si>
  <si>
    <t xml:space="preserve"> OPT 0</t>
  </si>
  <si>
    <t xml:space="preserve"> iter 0</t>
  </si>
  <si>
    <t xml:space="preserve"> size 50</t>
  </si>
  <si>
    <t xml:space="preserve"> iter 1</t>
  </si>
  <si>
    <t xml:space="preserve"> size 100</t>
  </si>
  <si>
    <t xml:space="preserve"> iter 2</t>
  </si>
  <si>
    <t xml:space="preserve"> size 150</t>
  </si>
  <si>
    <t xml:space="preserve"> iter 3</t>
  </si>
  <si>
    <t xml:space="preserve"> size 200</t>
  </si>
  <si>
    <t xml:space="preserve"> iter 4</t>
  </si>
  <si>
    <t xml:space="preserve"> size 250</t>
  </si>
  <si>
    <t xml:space="preserve"> iter 5</t>
  </si>
  <si>
    <t xml:space="preserve"> size 300</t>
  </si>
  <si>
    <t xml:space="preserve"> iter 6</t>
  </si>
  <si>
    <t xml:space="preserve"> size 350</t>
  </si>
  <si>
    <t xml:space="preserve"> iter 7</t>
  </si>
  <si>
    <t xml:space="preserve"> size 400</t>
  </si>
  <si>
    <t xml:space="preserve"> iter 8</t>
  </si>
  <si>
    <t xml:space="preserve"> size 450</t>
  </si>
  <si>
    <t xml:space="preserve"> iter 9</t>
  </si>
  <si>
    <t xml:space="preserve"> size 500</t>
  </si>
  <si>
    <t xml:space="preserve"> iter 10</t>
  </si>
  <si>
    <t xml:space="preserve"> size 550</t>
  </si>
  <si>
    <t xml:space="preserve"> iter 11</t>
  </si>
  <si>
    <t xml:space="preserve"> size 600</t>
  </si>
  <si>
    <t xml:space="preserve"> iter 12</t>
  </si>
  <si>
    <t xml:space="preserve"> size 650</t>
  </si>
  <si>
    <t xml:space="preserve"> iter 13</t>
  </si>
  <si>
    <t xml:space="preserve"> size 700</t>
  </si>
  <si>
    <t xml:space="preserve"> iter 14</t>
  </si>
  <si>
    <t xml:space="preserve"> size 750</t>
  </si>
  <si>
    <t xml:space="preserve"> iter 15</t>
  </si>
  <si>
    <t xml:space="preserve"> size 800</t>
  </si>
  <si>
    <t xml:space="preserve"> iter 16</t>
  </si>
  <si>
    <t xml:space="preserve"> size 850</t>
  </si>
  <si>
    <t xml:space="preserve"> iter 17</t>
  </si>
  <si>
    <t xml:space="preserve"> size 900</t>
  </si>
  <si>
    <t xml:space="preserve"> iter 18</t>
  </si>
  <si>
    <t xml:space="preserve"> size 950</t>
  </si>
  <si>
    <t xml:space="preserve"> iter 19</t>
  </si>
  <si>
    <t xml:space="preserve"> size 1000</t>
  </si>
  <si>
    <t xml:space="preserve"> OPT 1</t>
  </si>
  <si>
    <t xml:space="preserve"> OPT 2</t>
  </si>
  <si>
    <t>Done collecting measurements.</t>
  </si>
  <si>
    <t>length</t>
  </si>
  <si>
    <t xml:space="preserve"> ijk</t>
  </si>
  <si>
    <t xml:space="preserve"> kij</t>
  </si>
  <si>
    <t xml:space="preserve"> jki</t>
  </si>
  <si>
    <t xml:space="preserve"> for 20 different matrix sizes from 100 to 2100</t>
  </si>
  <si>
    <t xml:space="preserve"> size 1100</t>
  </si>
  <si>
    <t xml:space="preserve"> size 1200</t>
  </si>
  <si>
    <t xml:space="preserve"> size 1300</t>
  </si>
  <si>
    <t xml:space="preserve"> size 1400</t>
  </si>
  <si>
    <t xml:space="preserve"> size 1500</t>
  </si>
  <si>
    <t xml:space="preserve"> size 1600</t>
  </si>
  <si>
    <t xml:space="preserve"> size 1700</t>
  </si>
  <si>
    <t xml:space="preserve"> size 1800</t>
  </si>
  <si>
    <t xml:space="preserve"> size 1900</t>
  </si>
  <si>
    <t xml:space="preserve"> size 2000</t>
  </si>
  <si>
    <t xml:space="preserve"> for 20 different matrix sizes from 113 to 2373</t>
  </si>
  <si>
    <t xml:space="preserve"> size 113</t>
  </si>
  <si>
    <t xml:space="preserve"> size 226</t>
  </si>
  <si>
    <t xml:space="preserve"> size 339</t>
  </si>
  <si>
    <t xml:space="preserve"> size 452</t>
  </si>
  <si>
    <t xml:space="preserve"> size 565</t>
  </si>
  <si>
    <t xml:space="preserve"> size 678</t>
  </si>
  <si>
    <t xml:space="preserve"> size 791</t>
  </si>
  <si>
    <t xml:space="preserve"> size 904</t>
  </si>
  <si>
    <t xml:space="preserve"> size 1017</t>
  </si>
  <si>
    <t xml:space="preserve"> size 1130</t>
  </si>
  <si>
    <t xml:space="preserve"> size 1243</t>
  </si>
  <si>
    <t xml:space="preserve"> size 1356</t>
  </si>
  <si>
    <t xml:space="preserve"> size 1469</t>
  </si>
  <si>
    <t xml:space="preserve"> size 1582</t>
  </si>
  <si>
    <t xml:space="preserve"> size 1695</t>
  </si>
  <si>
    <t xml:space="preserve"> size 1808</t>
  </si>
  <si>
    <t xml:space="preserve"> size 1921</t>
  </si>
  <si>
    <t xml:space="preserve"> size 2034</t>
  </si>
  <si>
    <t xml:space="preserve"> size 2147</t>
  </si>
  <si>
    <t xml:space="preserve"> size 2260</t>
  </si>
  <si>
    <t>CPE-ijk</t>
  </si>
  <si>
    <t>CPE-kij</t>
  </si>
  <si>
    <t>CPE-jki</t>
  </si>
  <si>
    <t>element</t>
    <phoneticPr fontId="1" type="noConversion"/>
  </si>
  <si>
    <t xml:space="preserve"> Hello World -- MMM </t>
  </si>
  <si>
    <t>iter = 0 bsize = 5</t>
  </si>
  <si>
    <t>iter = 1 bsize = 10</t>
  </si>
  <si>
    <t>iter = 2 bsize = 20</t>
  </si>
  <si>
    <t>iter = 3 bsize = 40</t>
  </si>
  <si>
    <t>iter = 4 bsize = 80</t>
  </si>
  <si>
    <t>iter = 5 bsize = 160</t>
  </si>
  <si>
    <t>iter = 6 bsize = 320</t>
  </si>
  <si>
    <t>iter = 7 bsize = 640</t>
  </si>
  <si>
    <t> Hello World -- MMM </t>
  </si>
  <si>
    <t xml:space="preserve"> Hello World -- Transpose </t>
  </si>
  <si>
    <t>size</t>
  </si>
  <si>
    <t>ij</t>
  </si>
  <si>
    <t xml:space="preserve"> ji</t>
  </si>
  <si>
    <t xml:space="preserve"> block size = 10</t>
  </si>
  <si>
    <t xml:space="preserve"> block size = 110</t>
  </si>
  <si>
    <t xml:space="preserve"> block size =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</si>
</sst>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Element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Combine2D</c:v>
          </c:tx>
          <c:xVal>
            <c:numRef>
              <c:f>CPE!$E$4:$E$5</c:f>
              <c:numCache>
                <c:formatCode>General</c:formatCode>
                <c:ptCount val="2"/>
                <c:pt idx="0">
                  <c:v>36000000</c:v>
                </c:pt>
                <c:pt idx="1">
                  <c:v>121000000</c:v>
                </c:pt>
              </c:numCache>
            </c:numRef>
          </c:xVal>
          <c:yVal>
            <c:numRef>
              <c:f>CPE!$F$4:$F$5</c:f>
              <c:numCache>
                <c:formatCode>General</c:formatCode>
                <c:ptCount val="2"/>
                <c:pt idx="0">
                  <c:v>1.8130476666666666</c:v>
                </c:pt>
                <c:pt idx="1">
                  <c:v>1.8129181983471074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35-7640-BC7A-1883DD258A4D}"/>
            </c:ext>
          </c:extLst>
        </c:ser>
        <c:ser>
          <c:idx val="3"/>
          <c:order val="1"/>
          <c:tx>
            <c:v>Combine2D_rev</c:v>
          </c:tx>
          <c:xVal>
            <c:numRef>
              <c:f>CPE!$E$4:$E$5</c:f>
              <c:numCache>
                <c:formatCode>General</c:formatCode>
                <c:ptCount val="2"/>
                <c:pt idx="0">
                  <c:v>36000000</c:v>
                </c:pt>
                <c:pt idx="1">
                  <c:v>121000000</c:v>
                </c:pt>
              </c:numCache>
            </c:numRef>
          </c:xVal>
          <c:yVal>
            <c:numRef>
              <c:f>CPE!$G$4:$G$5</c:f>
              <c:numCache>
                <c:formatCode>General</c:formatCode>
                <c:ptCount val="2"/>
                <c:pt idx="0">
                  <c:v>3.2627293888888889</c:v>
                </c:pt>
                <c:pt idx="1">
                  <c:v>3.0876573388429751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35-7640-BC7A-1883DD25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28736"/>
        <c:axId val="1974934160"/>
      </c:scatterChart>
      <c:valAx>
        <c:axId val="19749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4934160"/>
        <c:crosses val="autoZero"/>
        <c:crossBetween val="midCat"/>
      </c:valAx>
      <c:valAx>
        <c:axId val="197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492873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CPE-50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CPE-ijk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'CPE50'!$E$69:$E$88</c:f>
              <c:numCache>
                <c:formatCode>General</c:formatCode>
                <c:ptCount val="2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</c:numCache>
            </c:numRef>
          </c:cat>
          <c:val>
            <c:numRef>
              <c:f>'CPE50'!$F$69:$F$88</c:f>
              <c:numCache>
                <c:formatCode>General</c:formatCode>
                <c:ptCount val="20"/>
                <c:pt idx="0">
                  <c:v>1.1786559999999999</c:v>
                </c:pt>
                <c:pt idx="1">
                  <c:v>1.42713</c:v>
                </c:pt>
                <c:pt idx="2">
                  <c:v>1.5349848888888888</c:v>
                </c:pt>
                <c:pt idx="3">
                  <c:v>1.5734649999999999</c:v>
                </c:pt>
                <c:pt idx="4">
                  <c:v>1.6159435520000001</c:v>
                </c:pt>
                <c:pt idx="5">
                  <c:v>1.6251778518518518</c:v>
                </c:pt>
                <c:pt idx="6">
                  <c:v>1.642408862973761</c:v>
                </c:pt>
                <c:pt idx="7">
                  <c:v>1.6983161250000001</c:v>
                </c:pt>
                <c:pt idx="8">
                  <c:v>1.6599262990397805</c:v>
                </c:pt>
                <c:pt idx="9">
                  <c:v>1.6649052959999999</c:v>
                </c:pt>
                <c:pt idx="10">
                  <c:v>1.6719397625845229</c:v>
                </c:pt>
                <c:pt idx="11">
                  <c:v>1.6967731666666668</c:v>
                </c:pt>
                <c:pt idx="12">
                  <c:v>1.6832116231224397</c:v>
                </c:pt>
                <c:pt idx="13">
                  <c:v>1.6802610495626822</c:v>
                </c:pt>
                <c:pt idx="14">
                  <c:v>1.6863273481481482</c:v>
                </c:pt>
                <c:pt idx="15">
                  <c:v>1.7492367734375001</c:v>
                </c:pt>
                <c:pt idx="16">
                  <c:v>1.6868405975982088</c:v>
                </c:pt>
                <c:pt idx="17">
                  <c:v>1.6886470068587105</c:v>
                </c:pt>
                <c:pt idx="18">
                  <c:v>1.6936715252952326</c:v>
                </c:pt>
                <c:pt idx="19">
                  <c:v>1.71454565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4-1D4E-AA37-BD345110335B}"/>
            </c:ext>
          </c:extLst>
        </c:ser>
        <c:ser>
          <c:idx val="1"/>
          <c:order val="1"/>
          <c:tx>
            <c:v>CPE-kij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'CPE50'!$E$69:$E$88</c:f>
              <c:numCache>
                <c:formatCode>General</c:formatCode>
                <c:ptCount val="2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</c:numCache>
            </c:numRef>
          </c:cat>
          <c:val>
            <c:numRef>
              <c:f>'CPE50'!$G$69:$G$88</c:f>
              <c:numCache>
                <c:formatCode>General</c:formatCode>
                <c:ptCount val="20"/>
                <c:pt idx="0">
                  <c:v>0.74345600000000001</c:v>
                </c:pt>
                <c:pt idx="1">
                  <c:v>0.75141599999999997</c:v>
                </c:pt>
                <c:pt idx="2">
                  <c:v>0.7518838518518518</c:v>
                </c:pt>
                <c:pt idx="3">
                  <c:v>0.78518175000000001</c:v>
                </c:pt>
                <c:pt idx="4">
                  <c:v>0.79399577600000004</c:v>
                </c:pt>
                <c:pt idx="5">
                  <c:v>0.78308651851851852</c:v>
                </c:pt>
                <c:pt idx="6">
                  <c:v>0.77561044897959186</c:v>
                </c:pt>
                <c:pt idx="7">
                  <c:v>0.76628409374999995</c:v>
                </c:pt>
                <c:pt idx="8">
                  <c:v>0.76384667215363511</c:v>
                </c:pt>
                <c:pt idx="9">
                  <c:v>0.76203308800000003</c:v>
                </c:pt>
                <c:pt idx="10">
                  <c:v>0.75337503831705488</c:v>
                </c:pt>
                <c:pt idx="11">
                  <c:v>0.75934280555555556</c:v>
                </c:pt>
                <c:pt idx="12">
                  <c:v>0.75111509877105143</c:v>
                </c:pt>
                <c:pt idx="13">
                  <c:v>0.74597440816326532</c:v>
                </c:pt>
                <c:pt idx="14">
                  <c:v>0.74559682370370373</c:v>
                </c:pt>
                <c:pt idx="15">
                  <c:v>0.74062908984374998</c:v>
                </c:pt>
                <c:pt idx="16">
                  <c:v>0.74469958396091995</c:v>
                </c:pt>
                <c:pt idx="17">
                  <c:v>0.74670113580246911</c:v>
                </c:pt>
                <c:pt idx="18">
                  <c:v>0.74346244292170871</c:v>
                </c:pt>
                <c:pt idx="19">
                  <c:v>0.74514613799999996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4-1D4E-AA37-BD345110335B}"/>
            </c:ext>
          </c:extLst>
        </c:ser>
        <c:ser>
          <c:idx val="2"/>
          <c:order val="2"/>
          <c:tx>
            <c:v>CPE-jki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'CPE50'!$E$69:$E$88</c:f>
              <c:numCache>
                <c:formatCode>General</c:formatCode>
                <c:ptCount val="2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</c:numCache>
            </c:numRef>
          </c:cat>
          <c:val>
            <c:numRef>
              <c:f>'CPE50'!$H$69:$H$88</c:f>
              <c:numCache>
                <c:formatCode>General</c:formatCode>
                <c:ptCount val="20"/>
                <c:pt idx="0">
                  <c:v>0.92625599999999997</c:v>
                </c:pt>
                <c:pt idx="1">
                  <c:v>0.95924200000000004</c:v>
                </c:pt>
                <c:pt idx="2">
                  <c:v>1.1441795555555556</c:v>
                </c:pt>
                <c:pt idx="3">
                  <c:v>1.2281785000000001</c:v>
                </c:pt>
                <c:pt idx="4">
                  <c:v>1.24388608</c:v>
                </c:pt>
                <c:pt idx="5">
                  <c:v>1.5820894814814814</c:v>
                </c:pt>
                <c:pt idx="6">
                  <c:v>1.8281099008746355</c:v>
                </c:pt>
                <c:pt idx="7">
                  <c:v>2.3342421562500002</c:v>
                </c:pt>
                <c:pt idx="8">
                  <c:v>1.8748334705075447</c:v>
                </c:pt>
                <c:pt idx="9">
                  <c:v>1.8677824160000001</c:v>
                </c:pt>
                <c:pt idx="10">
                  <c:v>1.8456023681442524</c:v>
                </c:pt>
                <c:pt idx="11">
                  <c:v>1.8836189629629629</c:v>
                </c:pt>
                <c:pt idx="12">
                  <c:v>1.8502455348202094</c:v>
                </c:pt>
                <c:pt idx="13">
                  <c:v>1.8519915102040816</c:v>
                </c:pt>
                <c:pt idx="14">
                  <c:v>1.9778839656296296</c:v>
                </c:pt>
                <c:pt idx="15">
                  <c:v>3.2651105585937499</c:v>
                </c:pt>
                <c:pt idx="16">
                  <c:v>1.8361896161204967</c:v>
                </c:pt>
                <c:pt idx="17">
                  <c:v>1.8466740932784635</c:v>
                </c:pt>
                <c:pt idx="18">
                  <c:v>1.895388729552413</c:v>
                </c:pt>
                <c:pt idx="19">
                  <c:v>1.916895166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4-1D4E-AA37-BD345110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2016"/>
        <c:axId val="1563951824"/>
      </c:lineChart>
      <c:catAx>
        <c:axId val="15151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951824"/>
        <c:crosses val="autoZero"/>
        <c:auto val="1"/>
        <c:lblAlgn val="ctr"/>
        <c:lblOffset val="100"/>
        <c:noMultiLvlLbl val="0"/>
      </c:catAx>
      <c:valAx>
        <c:axId val="15639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CPE-100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CPE-ijk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'CPE100'!$E$69:$E$88</c:f>
              <c:numCache>
                <c:formatCode>General</c:formatCode>
                <c:ptCount val="20"/>
                <c:pt idx="0">
                  <c:v>1000000</c:v>
                </c:pt>
                <c:pt idx="1">
                  <c:v>8000000</c:v>
                </c:pt>
                <c:pt idx="2">
                  <c:v>27000000</c:v>
                </c:pt>
                <c:pt idx="3">
                  <c:v>64000000</c:v>
                </c:pt>
                <c:pt idx="4">
                  <c:v>125000000</c:v>
                </c:pt>
                <c:pt idx="5">
                  <c:v>216000000</c:v>
                </c:pt>
                <c:pt idx="6">
                  <c:v>343000000</c:v>
                </c:pt>
                <c:pt idx="7">
                  <c:v>512000000</c:v>
                </c:pt>
                <c:pt idx="8">
                  <c:v>729000000</c:v>
                </c:pt>
                <c:pt idx="9">
                  <c:v>1000000000</c:v>
                </c:pt>
                <c:pt idx="10">
                  <c:v>1331000000</c:v>
                </c:pt>
                <c:pt idx="11">
                  <c:v>1728000000</c:v>
                </c:pt>
                <c:pt idx="12">
                  <c:v>2197000000</c:v>
                </c:pt>
                <c:pt idx="13">
                  <c:v>2744000000</c:v>
                </c:pt>
                <c:pt idx="14">
                  <c:v>3375000000</c:v>
                </c:pt>
                <c:pt idx="15">
                  <c:v>4096000000</c:v>
                </c:pt>
                <c:pt idx="16">
                  <c:v>4913000000</c:v>
                </c:pt>
                <c:pt idx="17">
                  <c:v>5832000000</c:v>
                </c:pt>
                <c:pt idx="18">
                  <c:v>6859000000</c:v>
                </c:pt>
                <c:pt idx="19">
                  <c:v>8000000000</c:v>
                </c:pt>
              </c:numCache>
            </c:numRef>
          </c:cat>
          <c:val>
            <c:numRef>
              <c:f>'CPE100'!$F$69:$F$88</c:f>
              <c:numCache>
                <c:formatCode>General</c:formatCode>
                <c:ptCount val="20"/>
                <c:pt idx="0">
                  <c:v>1.3675520000000001</c:v>
                </c:pt>
                <c:pt idx="1">
                  <c:v>1.58826925</c:v>
                </c:pt>
                <c:pt idx="2">
                  <c:v>1.6180694814814816</c:v>
                </c:pt>
                <c:pt idx="3">
                  <c:v>1.6828044375</c:v>
                </c:pt>
                <c:pt idx="4">
                  <c:v>1.66366496</c:v>
                </c:pt>
                <c:pt idx="5">
                  <c:v>1.6821142962962963</c:v>
                </c:pt>
                <c:pt idx="6">
                  <c:v>1.6749241574344023</c:v>
                </c:pt>
                <c:pt idx="7">
                  <c:v>1.7326062773437501</c:v>
                </c:pt>
                <c:pt idx="8">
                  <c:v>1.6835344115226338</c:v>
                </c:pt>
                <c:pt idx="9">
                  <c:v>1.6972705640000001</c:v>
                </c:pt>
                <c:pt idx="10">
                  <c:v>1.7654361953418483</c:v>
                </c:pt>
                <c:pt idx="11">
                  <c:v>1.9496325601851852</c:v>
                </c:pt>
                <c:pt idx="12">
                  <c:v>2.1274743486572598</c:v>
                </c:pt>
                <c:pt idx="13">
                  <c:v>2.0986683440233236</c:v>
                </c:pt>
                <c:pt idx="14">
                  <c:v>2.4530566423703704</c:v>
                </c:pt>
                <c:pt idx="15">
                  <c:v>3.100468116699219</c:v>
                </c:pt>
                <c:pt idx="16">
                  <c:v>2.3032215754121719</c:v>
                </c:pt>
                <c:pt idx="17">
                  <c:v>2.4483820569272976</c:v>
                </c:pt>
                <c:pt idx="18">
                  <c:v>2.4874619644263012</c:v>
                </c:pt>
                <c:pt idx="19">
                  <c:v>2.7893899819999999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A34F-AFE1-A0129F33A0BC}"/>
            </c:ext>
          </c:extLst>
        </c:ser>
        <c:ser>
          <c:idx val="2"/>
          <c:order val="1"/>
          <c:tx>
            <c:v>CPE-kij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'CPE100'!$E$69:$E$88</c:f>
              <c:numCache>
                <c:formatCode>General</c:formatCode>
                <c:ptCount val="20"/>
                <c:pt idx="0">
                  <c:v>1000000</c:v>
                </c:pt>
                <c:pt idx="1">
                  <c:v>8000000</c:v>
                </c:pt>
                <c:pt idx="2">
                  <c:v>27000000</c:v>
                </c:pt>
                <c:pt idx="3">
                  <c:v>64000000</c:v>
                </c:pt>
                <c:pt idx="4">
                  <c:v>125000000</c:v>
                </c:pt>
                <c:pt idx="5">
                  <c:v>216000000</c:v>
                </c:pt>
                <c:pt idx="6">
                  <c:v>343000000</c:v>
                </c:pt>
                <c:pt idx="7">
                  <c:v>512000000</c:v>
                </c:pt>
                <c:pt idx="8">
                  <c:v>729000000</c:v>
                </c:pt>
                <c:pt idx="9">
                  <c:v>1000000000</c:v>
                </c:pt>
                <c:pt idx="10">
                  <c:v>1331000000</c:v>
                </c:pt>
                <c:pt idx="11">
                  <c:v>1728000000</c:v>
                </c:pt>
                <c:pt idx="12">
                  <c:v>2197000000</c:v>
                </c:pt>
                <c:pt idx="13">
                  <c:v>2744000000</c:v>
                </c:pt>
                <c:pt idx="14">
                  <c:v>3375000000</c:v>
                </c:pt>
                <c:pt idx="15">
                  <c:v>4096000000</c:v>
                </c:pt>
                <c:pt idx="16">
                  <c:v>4913000000</c:v>
                </c:pt>
                <c:pt idx="17">
                  <c:v>5832000000</c:v>
                </c:pt>
                <c:pt idx="18">
                  <c:v>6859000000</c:v>
                </c:pt>
                <c:pt idx="19">
                  <c:v>8000000000</c:v>
                </c:pt>
              </c:numCache>
            </c:numRef>
          </c:cat>
          <c:val>
            <c:numRef>
              <c:f>'CPE100'!$G$69:$G$88</c:f>
              <c:numCache>
                <c:formatCode>General</c:formatCode>
                <c:ptCount val="20"/>
                <c:pt idx="0">
                  <c:v>0.75529000000000002</c:v>
                </c:pt>
                <c:pt idx="1">
                  <c:v>0.80246450000000003</c:v>
                </c:pt>
                <c:pt idx="2">
                  <c:v>0.77476340740740746</c:v>
                </c:pt>
                <c:pt idx="3">
                  <c:v>0.75788687499999996</c:v>
                </c:pt>
                <c:pt idx="4">
                  <c:v>0.75115339199999998</c:v>
                </c:pt>
                <c:pt idx="5">
                  <c:v>0.7460877037037037</c:v>
                </c:pt>
                <c:pt idx="6">
                  <c:v>0.73765703790087467</c:v>
                </c:pt>
                <c:pt idx="7">
                  <c:v>0.73221385156249996</c:v>
                </c:pt>
                <c:pt idx="8">
                  <c:v>0.73627488340192049</c:v>
                </c:pt>
                <c:pt idx="9">
                  <c:v>0.73462393599999998</c:v>
                </c:pt>
                <c:pt idx="10">
                  <c:v>0.73821065364387684</c:v>
                </c:pt>
                <c:pt idx="11">
                  <c:v>0.795560994212963</c:v>
                </c:pt>
                <c:pt idx="12">
                  <c:v>0.97611211834319522</c:v>
                </c:pt>
                <c:pt idx="13">
                  <c:v>1.0431609059766764</c:v>
                </c:pt>
                <c:pt idx="14">
                  <c:v>1.0692677197037037</c:v>
                </c:pt>
                <c:pt idx="15">
                  <c:v>1.0962066699218751</c:v>
                </c:pt>
                <c:pt idx="16">
                  <c:v>1.1105725011194789</c:v>
                </c:pt>
                <c:pt idx="17">
                  <c:v>1.126391743484225</c:v>
                </c:pt>
                <c:pt idx="18">
                  <c:v>1.1180746858142587</c:v>
                </c:pt>
                <c:pt idx="19">
                  <c:v>1.1169075854999999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A34F-AFE1-A0129F33A0BC}"/>
            </c:ext>
          </c:extLst>
        </c:ser>
        <c:ser>
          <c:idx val="3"/>
          <c:order val="2"/>
          <c:tx>
            <c:v>CPE-jki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'CPE100'!$E$69:$E$88</c:f>
              <c:numCache>
                <c:formatCode>General</c:formatCode>
                <c:ptCount val="20"/>
                <c:pt idx="0">
                  <c:v>1000000</c:v>
                </c:pt>
                <c:pt idx="1">
                  <c:v>8000000</c:v>
                </c:pt>
                <c:pt idx="2">
                  <c:v>27000000</c:v>
                </c:pt>
                <c:pt idx="3">
                  <c:v>64000000</c:v>
                </c:pt>
                <c:pt idx="4">
                  <c:v>125000000</c:v>
                </c:pt>
                <c:pt idx="5">
                  <c:v>216000000</c:v>
                </c:pt>
                <c:pt idx="6">
                  <c:v>343000000</c:v>
                </c:pt>
                <c:pt idx="7">
                  <c:v>512000000</c:v>
                </c:pt>
                <c:pt idx="8">
                  <c:v>729000000</c:v>
                </c:pt>
                <c:pt idx="9">
                  <c:v>1000000000</c:v>
                </c:pt>
                <c:pt idx="10">
                  <c:v>1331000000</c:v>
                </c:pt>
                <c:pt idx="11">
                  <c:v>1728000000</c:v>
                </c:pt>
                <c:pt idx="12">
                  <c:v>2197000000</c:v>
                </c:pt>
                <c:pt idx="13">
                  <c:v>2744000000</c:v>
                </c:pt>
                <c:pt idx="14">
                  <c:v>3375000000</c:v>
                </c:pt>
                <c:pt idx="15">
                  <c:v>4096000000</c:v>
                </c:pt>
                <c:pt idx="16">
                  <c:v>4913000000</c:v>
                </c:pt>
                <c:pt idx="17">
                  <c:v>5832000000</c:v>
                </c:pt>
                <c:pt idx="18">
                  <c:v>6859000000</c:v>
                </c:pt>
                <c:pt idx="19">
                  <c:v>8000000000</c:v>
                </c:pt>
              </c:numCache>
            </c:numRef>
          </c:cat>
          <c:val>
            <c:numRef>
              <c:f>'CPE100'!$H$69:$H$88</c:f>
              <c:numCache>
                <c:formatCode>General</c:formatCode>
                <c:ptCount val="20"/>
                <c:pt idx="0">
                  <c:v>0.91322400000000004</c:v>
                </c:pt>
                <c:pt idx="1">
                  <c:v>1.1948535</c:v>
                </c:pt>
                <c:pt idx="2">
                  <c:v>1.5951161481481482</c:v>
                </c:pt>
                <c:pt idx="3">
                  <c:v>2.3074766874999999</c:v>
                </c:pt>
                <c:pt idx="4">
                  <c:v>1.8623978400000001</c:v>
                </c:pt>
                <c:pt idx="5">
                  <c:v>1.8603242962962963</c:v>
                </c:pt>
                <c:pt idx="6">
                  <c:v>1.8286567755102041</c:v>
                </c:pt>
                <c:pt idx="7">
                  <c:v>3.1817272695312502</c:v>
                </c:pt>
                <c:pt idx="8">
                  <c:v>1.8221995747599451</c:v>
                </c:pt>
                <c:pt idx="9">
                  <c:v>1.8642042700000001</c:v>
                </c:pt>
                <c:pt idx="10">
                  <c:v>2.0686250623591285</c:v>
                </c:pt>
                <c:pt idx="11">
                  <c:v>2.9521607245370372</c:v>
                </c:pt>
                <c:pt idx="12">
                  <c:v>2.5129565862539827</c:v>
                </c:pt>
                <c:pt idx="13">
                  <c:v>2.3585887346938774</c:v>
                </c:pt>
                <c:pt idx="14">
                  <c:v>3.1476253232592595</c:v>
                </c:pt>
                <c:pt idx="15">
                  <c:v>6.3794410351562503</c:v>
                </c:pt>
                <c:pt idx="16">
                  <c:v>3.0351999039283535</c:v>
                </c:pt>
                <c:pt idx="17">
                  <c:v>3.0595603216735254</c:v>
                </c:pt>
                <c:pt idx="18">
                  <c:v>3.1695229698206737</c:v>
                </c:pt>
                <c:pt idx="19">
                  <c:v>5.0037384357499999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A34F-AFE1-A0129F33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2016"/>
        <c:axId val="1563951824"/>
      </c:lineChart>
      <c:catAx>
        <c:axId val="15151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951824"/>
        <c:crosses val="autoZero"/>
        <c:auto val="1"/>
        <c:lblAlgn val="ctr"/>
        <c:lblOffset val="100"/>
        <c:noMultiLvlLbl val="0"/>
      </c:catAx>
      <c:valAx>
        <c:axId val="15639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CPE-113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CPE-ijk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'CPE113'!$E$69:$E$88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cat>
          <c:val>
            <c:numRef>
              <c:f>'CPE113'!$F$69:$F$88</c:f>
              <c:numCache>
                <c:formatCode>General</c:formatCode>
                <c:ptCount val="20"/>
                <c:pt idx="0">
                  <c:v>1.4026988759419419</c:v>
                </c:pt>
                <c:pt idx="1">
                  <c:v>1.6213038768533028</c:v>
                </c:pt>
                <c:pt idx="2">
                  <c:v>1.6883336479011015</c:v>
                </c:pt>
                <c:pt idx="3">
                  <c:v>1.6980969102437666</c:v>
                </c:pt>
                <c:pt idx="4">
                  <c:v>1.8865698882179394</c:v>
                </c:pt>
                <c:pt idx="5">
                  <c:v>1.6820363117728765</c:v>
                </c:pt>
                <c:pt idx="6">
                  <c:v>1.6899317861033587</c:v>
                </c:pt>
                <c:pt idx="7">
                  <c:v>1.6880076430005053</c:v>
                </c:pt>
                <c:pt idx="8">
                  <c:v>1.6930186099569331</c:v>
                </c:pt>
                <c:pt idx="9">
                  <c:v>1.8480309377592441</c:v>
                </c:pt>
                <c:pt idx="10">
                  <c:v>2.0918448539031433</c:v>
                </c:pt>
                <c:pt idx="11">
                  <c:v>2.1716786738890708</c:v>
                </c:pt>
                <c:pt idx="12">
                  <c:v>2.9206830634640113</c:v>
                </c:pt>
                <c:pt idx="13">
                  <c:v>2.6761230616723051</c:v>
                </c:pt>
                <c:pt idx="14">
                  <c:v>3.5371542190878902</c:v>
                </c:pt>
                <c:pt idx="15">
                  <c:v>2.5889015794374961</c:v>
                </c:pt>
                <c:pt idx="16">
                  <c:v>3.4335158590989554</c:v>
                </c:pt>
                <c:pt idx="17">
                  <c:v>2.7863789604771014</c:v>
                </c:pt>
                <c:pt idx="18">
                  <c:v>3.566068161314921</c:v>
                </c:pt>
                <c:pt idx="19">
                  <c:v>2.6939612004529776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4-6C41-AFF7-7ED12A6FC740}"/>
            </c:ext>
          </c:extLst>
        </c:ser>
        <c:ser>
          <c:idx val="2"/>
          <c:order val="1"/>
          <c:tx>
            <c:v>CPE-kij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'CPE113'!$E$69:$E$88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cat>
          <c:val>
            <c:numRef>
              <c:f>'CPE113'!$G$69:$G$88</c:f>
              <c:numCache>
                <c:formatCode>General</c:formatCode>
                <c:ptCount val="20"/>
                <c:pt idx="0">
                  <c:v>0.752357236864447</c:v>
                </c:pt>
                <c:pt idx="1">
                  <c:v>0.79834769910811376</c:v>
                </c:pt>
                <c:pt idx="2">
                  <c:v>0.77081619157179648</c:v>
                </c:pt>
                <c:pt idx="3">
                  <c:v>0.75488453091246288</c:v>
                </c:pt>
                <c:pt idx="4">
                  <c:v>0.74466469054963724</c:v>
                </c:pt>
                <c:pt idx="5">
                  <c:v>0.74416202778674256</c:v>
                </c:pt>
                <c:pt idx="6">
                  <c:v>0.73784923593270468</c:v>
                </c:pt>
                <c:pt idx="7">
                  <c:v>0.73558640566079903</c:v>
                </c:pt>
                <c:pt idx="8">
                  <c:v>0.73535092290272042</c:v>
                </c:pt>
                <c:pt idx="9">
                  <c:v>0.74776050265542171</c:v>
                </c:pt>
                <c:pt idx="10">
                  <c:v>0.87432422838274759</c:v>
                </c:pt>
                <c:pt idx="11">
                  <c:v>1.0133795932765817</c:v>
                </c:pt>
                <c:pt idx="12">
                  <c:v>1.0492574740528684</c:v>
                </c:pt>
                <c:pt idx="13">
                  <c:v>1.0797797521337817</c:v>
                </c:pt>
                <c:pt idx="14">
                  <c:v>1.1093871871298839</c:v>
                </c:pt>
                <c:pt idx="15">
                  <c:v>1.1263213282218645</c:v>
                </c:pt>
                <c:pt idx="16">
                  <c:v>1.1294858896722759</c:v>
                </c:pt>
                <c:pt idx="17">
                  <c:v>1.1265114712213065</c:v>
                </c:pt>
                <c:pt idx="18">
                  <c:v>1.150276743402207</c:v>
                </c:pt>
                <c:pt idx="19">
                  <c:v>1.1529700124125284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4-6C41-AFF7-7ED12A6FC740}"/>
            </c:ext>
          </c:extLst>
        </c:ser>
        <c:ser>
          <c:idx val="3"/>
          <c:order val="2"/>
          <c:tx>
            <c:v>CPE-jki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'CPE113'!$E$69:$E$88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cat>
          <c:val>
            <c:numRef>
              <c:f>'CPE113'!$H$69:$H$88</c:f>
              <c:numCache>
                <c:formatCode>General</c:formatCode>
                <c:ptCount val="20"/>
                <c:pt idx="0">
                  <c:v>0.95877529719723587</c:v>
                </c:pt>
                <c:pt idx="1">
                  <c:v>1.0588508743174323</c:v>
                </c:pt>
                <c:pt idx="2">
                  <c:v>1.7718509668011262</c:v>
                </c:pt>
                <c:pt idx="3">
                  <c:v>1.8870587479563683</c:v>
                </c:pt>
                <c:pt idx="4">
                  <c:v>3.0795496005605392</c:v>
                </c:pt>
                <c:pt idx="5">
                  <c:v>1.8722798583271991</c:v>
                </c:pt>
                <c:pt idx="6">
                  <c:v>1.8472687532610106</c:v>
                </c:pt>
                <c:pt idx="7">
                  <c:v>1.8637235730227106</c:v>
                </c:pt>
                <c:pt idx="8">
                  <c:v>1.8783662151077896</c:v>
                </c:pt>
                <c:pt idx="9">
                  <c:v>3.1062133083650463</c:v>
                </c:pt>
                <c:pt idx="10">
                  <c:v>2.6289985318880453</c:v>
                </c:pt>
                <c:pt idx="11">
                  <c:v>2.5556800238352784</c:v>
                </c:pt>
                <c:pt idx="12">
                  <c:v>4.3507284433066333</c:v>
                </c:pt>
                <c:pt idx="13">
                  <c:v>3.3008227696543062</c:v>
                </c:pt>
                <c:pt idx="14">
                  <c:v>4.6607552120388256</c:v>
                </c:pt>
                <c:pt idx="15">
                  <c:v>4.8065534248736004</c:v>
                </c:pt>
                <c:pt idx="16">
                  <c:v>4.6120549683246796</c:v>
                </c:pt>
                <c:pt idx="17">
                  <c:v>3.932179021639111</c:v>
                </c:pt>
                <c:pt idx="18">
                  <c:v>4.5874377064949163</c:v>
                </c:pt>
                <c:pt idx="19">
                  <c:v>3.6505363348873829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4-6C41-AFF7-7ED12A6F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2016"/>
        <c:axId val="1563951824"/>
      </c:lineChart>
      <c:catAx>
        <c:axId val="15151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951824"/>
        <c:crosses val="autoZero"/>
        <c:auto val="1"/>
        <c:lblAlgn val="ctr"/>
        <c:lblOffset val="100"/>
        <c:noMultiLvlLbl val="0"/>
      </c:catAx>
      <c:valAx>
        <c:axId val="15639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Matrix 800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block800!$A$12:$A$19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cat>
          <c:val>
            <c:numRef>
              <c:f>block800!$B$12:$B$19</c:f>
              <c:numCache>
                <c:formatCode>General</c:formatCode>
                <c:ptCount val="8"/>
                <c:pt idx="0">
                  <c:v>852632892</c:v>
                </c:pt>
                <c:pt idx="1">
                  <c:v>716342217</c:v>
                </c:pt>
                <c:pt idx="2">
                  <c:v>607878136</c:v>
                </c:pt>
                <c:pt idx="3">
                  <c:v>745053321</c:v>
                </c:pt>
                <c:pt idx="4">
                  <c:v>776415218</c:v>
                </c:pt>
                <c:pt idx="5">
                  <c:v>934512948</c:v>
                </c:pt>
                <c:pt idx="6">
                  <c:v>1457621047</c:v>
                </c:pt>
                <c:pt idx="7">
                  <c:v>2669246296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E-6F44-B257-AE0C87F2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47616"/>
        <c:axId val="1553159984"/>
      </c:lineChart>
      <c:catAx>
        <c:axId val="1559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3159984"/>
        <c:crosses val="autoZero"/>
        <c:auto val="1"/>
        <c:lblAlgn val="ctr"/>
        <c:lblOffset val="100"/>
        <c:noMultiLvlLbl val="0"/>
      </c:catAx>
      <c:valAx>
        <c:axId val="1553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7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Matrix 2000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block2000!$A$12:$A$19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cat>
          <c:val>
            <c:numRef>
              <c:f>block2000!$B$12:$B$19</c:f>
              <c:numCache>
                <c:formatCode>0.00E+00</c:formatCode>
                <c:ptCount val="8"/>
                <c:pt idx="0">
                  <c:v>13249000000</c:v>
                </c:pt>
                <c:pt idx="1">
                  <c:v>11128000000</c:v>
                </c:pt>
                <c:pt idx="2" formatCode="General">
                  <c:v>9598980830</c:v>
                </c:pt>
                <c:pt idx="3">
                  <c:v>11724000000</c:v>
                </c:pt>
                <c:pt idx="4">
                  <c:v>12078000000</c:v>
                </c:pt>
                <c:pt idx="5">
                  <c:v>15576000000</c:v>
                </c:pt>
                <c:pt idx="6">
                  <c:v>19517000000</c:v>
                </c:pt>
                <c:pt idx="7">
                  <c:v>26412000000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0-4B48-BB08-AE0EF45B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27376"/>
        <c:axId val="1557928624"/>
      </c:lineChart>
      <c:catAx>
        <c:axId val="15577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928624"/>
        <c:crosses val="autoZero"/>
        <c:auto val="1"/>
        <c:lblAlgn val="ctr"/>
        <c:lblOffset val="100"/>
        <c:noMultiLvlLbl val="0"/>
      </c:catAx>
      <c:valAx>
        <c:axId val="1557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7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ij &amp; ji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ij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transpose!$G$5:$G$24</c:f>
              <c:numCache>
                <c:formatCode>General</c:formatCode>
                <c:ptCount val="20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</c:numCache>
            </c:numRef>
          </c:cat>
          <c:val>
            <c:numRef>
              <c:f>transpose!$B$5:$B$24</c:f>
              <c:numCache>
                <c:formatCode>General</c:formatCode>
                <c:ptCount val="20"/>
                <c:pt idx="0">
                  <c:v>168672</c:v>
                </c:pt>
                <c:pt idx="1">
                  <c:v>918513</c:v>
                </c:pt>
                <c:pt idx="2">
                  <c:v>2042150</c:v>
                </c:pt>
                <c:pt idx="3">
                  <c:v>3145300</c:v>
                </c:pt>
                <c:pt idx="4">
                  <c:v>5405556</c:v>
                </c:pt>
                <c:pt idx="5">
                  <c:v>7713873</c:v>
                </c:pt>
                <c:pt idx="6">
                  <c:v>11036224</c:v>
                </c:pt>
                <c:pt idx="7">
                  <c:v>24287186</c:v>
                </c:pt>
                <c:pt idx="8">
                  <c:v>27026184</c:v>
                </c:pt>
                <c:pt idx="9">
                  <c:v>29071917</c:v>
                </c:pt>
                <c:pt idx="10">
                  <c:v>39226706</c:v>
                </c:pt>
                <c:pt idx="11">
                  <c:v>42387400</c:v>
                </c:pt>
                <c:pt idx="12">
                  <c:v>55877527</c:v>
                </c:pt>
                <c:pt idx="13">
                  <c:v>67391661</c:v>
                </c:pt>
                <c:pt idx="14">
                  <c:v>81333556</c:v>
                </c:pt>
                <c:pt idx="15">
                  <c:v>143632912</c:v>
                </c:pt>
                <c:pt idx="16">
                  <c:v>107947641</c:v>
                </c:pt>
                <c:pt idx="17">
                  <c:v>139116417</c:v>
                </c:pt>
                <c:pt idx="18">
                  <c:v>139549672</c:v>
                </c:pt>
                <c:pt idx="19">
                  <c:v>156283226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E-1443-8617-FCA0738DEF91}"/>
            </c:ext>
          </c:extLst>
        </c:ser>
        <c:ser>
          <c:idx val="1"/>
          <c:order val="1"/>
          <c:tx>
            <c:v>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transpose!$G$5:$G$24</c:f>
              <c:numCache>
                <c:formatCode>General</c:formatCode>
                <c:ptCount val="20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</c:numCache>
            </c:numRef>
          </c:cat>
          <c:val>
            <c:numRef>
              <c:f>transpose!$C$5:$C$24</c:f>
              <c:numCache>
                <c:formatCode>General</c:formatCode>
                <c:ptCount val="20"/>
                <c:pt idx="0">
                  <c:v>184468</c:v>
                </c:pt>
                <c:pt idx="1">
                  <c:v>617990</c:v>
                </c:pt>
                <c:pt idx="2">
                  <c:v>1421882</c:v>
                </c:pt>
                <c:pt idx="3">
                  <c:v>2277132</c:v>
                </c:pt>
                <c:pt idx="4">
                  <c:v>3810206</c:v>
                </c:pt>
                <c:pt idx="5">
                  <c:v>5554773</c:v>
                </c:pt>
                <c:pt idx="6">
                  <c:v>8648740</c:v>
                </c:pt>
                <c:pt idx="7">
                  <c:v>15707541</c:v>
                </c:pt>
                <c:pt idx="8">
                  <c:v>18290824</c:v>
                </c:pt>
                <c:pt idx="9">
                  <c:v>20047648</c:v>
                </c:pt>
                <c:pt idx="10">
                  <c:v>23869480</c:v>
                </c:pt>
                <c:pt idx="11">
                  <c:v>27294544</c:v>
                </c:pt>
                <c:pt idx="12">
                  <c:v>36815844</c:v>
                </c:pt>
                <c:pt idx="13">
                  <c:v>43939432</c:v>
                </c:pt>
                <c:pt idx="14">
                  <c:v>59331319</c:v>
                </c:pt>
                <c:pt idx="15">
                  <c:v>97973222</c:v>
                </c:pt>
                <c:pt idx="16">
                  <c:v>88901870</c:v>
                </c:pt>
                <c:pt idx="17">
                  <c:v>99844893</c:v>
                </c:pt>
                <c:pt idx="18">
                  <c:v>117723132</c:v>
                </c:pt>
                <c:pt idx="19">
                  <c:v>131353939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E-1443-8617-FCA0738D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04880"/>
        <c:axId val="1524514432"/>
      </c:lineChart>
      <c:catAx>
        <c:axId val="15265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4514432"/>
        <c:crosses val="autoZero"/>
        <c:auto val="1"/>
        <c:lblAlgn val="ctr"/>
        <c:lblOffset val="100"/>
        <c:noMultiLvlLbl val="0"/>
      </c:catAx>
      <c:valAx>
        <c:axId val="1524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6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Transpose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transpose!$D$4</c:f>
              <c:strCache>
                <c:ptCount val="1"/>
                <c:pt idx="0">
                  <c:v> block size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transpose!$G$5:$G$24</c:f>
              <c:numCache>
                <c:formatCode>General</c:formatCode>
                <c:ptCount val="20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</c:numCache>
            </c:numRef>
          </c:cat>
          <c:val>
            <c:numRef>
              <c:f>transpose!$D$5:$D$24</c:f>
              <c:numCache>
                <c:formatCode>General</c:formatCode>
                <c:ptCount val="20"/>
                <c:pt idx="0">
                  <c:v>136288</c:v>
                </c:pt>
                <c:pt idx="1">
                  <c:v>569877</c:v>
                </c:pt>
                <c:pt idx="2">
                  <c:v>1182007</c:v>
                </c:pt>
                <c:pt idx="3">
                  <c:v>2048462</c:v>
                </c:pt>
                <c:pt idx="4">
                  <c:v>3505840</c:v>
                </c:pt>
                <c:pt idx="5">
                  <c:v>5606992</c:v>
                </c:pt>
                <c:pt idx="6">
                  <c:v>7858836</c:v>
                </c:pt>
                <c:pt idx="7">
                  <c:v>11798361</c:v>
                </c:pt>
                <c:pt idx="8">
                  <c:v>14065701</c:v>
                </c:pt>
                <c:pt idx="9">
                  <c:v>18860373</c:v>
                </c:pt>
                <c:pt idx="10">
                  <c:v>21238893</c:v>
                </c:pt>
                <c:pt idx="11">
                  <c:v>27804722</c:v>
                </c:pt>
                <c:pt idx="12">
                  <c:v>31241889</c:v>
                </c:pt>
                <c:pt idx="13">
                  <c:v>36730740</c:v>
                </c:pt>
                <c:pt idx="14">
                  <c:v>41825388</c:v>
                </c:pt>
                <c:pt idx="15">
                  <c:v>51500160</c:v>
                </c:pt>
                <c:pt idx="16">
                  <c:v>50760964</c:v>
                </c:pt>
                <c:pt idx="17">
                  <c:v>61244640</c:v>
                </c:pt>
                <c:pt idx="18">
                  <c:v>68606860</c:v>
                </c:pt>
                <c:pt idx="19">
                  <c:v>76986782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6-084F-BAD9-5C21B44FA1B5}"/>
            </c:ext>
          </c:extLst>
        </c:ser>
        <c:ser>
          <c:idx val="1"/>
          <c:order val="1"/>
          <c:tx>
            <c:strRef>
              <c:f>transpose!$E$4</c:f>
              <c:strCache>
                <c:ptCount val="1"/>
                <c:pt idx="0">
                  <c:v> block size = 110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transpose!$G$5:$G$24</c:f>
              <c:numCache>
                <c:formatCode>General</c:formatCode>
                <c:ptCount val="20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</c:numCache>
            </c:numRef>
          </c:cat>
          <c:val>
            <c:numRef>
              <c:f>transpose!$E$5:$E$24</c:f>
              <c:numCache>
                <c:formatCode>General</c:formatCode>
                <c:ptCount val="20"/>
                <c:pt idx="0">
                  <c:v>192614</c:v>
                </c:pt>
                <c:pt idx="1">
                  <c:v>750952</c:v>
                </c:pt>
                <c:pt idx="2">
                  <c:v>1675099</c:v>
                </c:pt>
                <c:pt idx="3">
                  <c:v>2277523</c:v>
                </c:pt>
                <c:pt idx="4">
                  <c:v>3927996</c:v>
                </c:pt>
                <c:pt idx="5">
                  <c:v>6938587</c:v>
                </c:pt>
                <c:pt idx="6">
                  <c:v>9858832</c:v>
                </c:pt>
                <c:pt idx="7">
                  <c:v>12434376</c:v>
                </c:pt>
                <c:pt idx="8">
                  <c:v>16459423</c:v>
                </c:pt>
                <c:pt idx="9">
                  <c:v>20619948</c:v>
                </c:pt>
                <c:pt idx="10">
                  <c:v>21880334</c:v>
                </c:pt>
                <c:pt idx="11">
                  <c:v>28122115</c:v>
                </c:pt>
                <c:pt idx="12">
                  <c:v>31684152</c:v>
                </c:pt>
                <c:pt idx="13">
                  <c:v>41674644</c:v>
                </c:pt>
                <c:pt idx="14">
                  <c:v>44500144</c:v>
                </c:pt>
                <c:pt idx="15">
                  <c:v>53131972</c:v>
                </c:pt>
                <c:pt idx="16">
                  <c:v>57585129</c:v>
                </c:pt>
                <c:pt idx="17">
                  <c:v>69505701</c:v>
                </c:pt>
                <c:pt idx="18">
                  <c:v>65625643</c:v>
                </c:pt>
                <c:pt idx="19">
                  <c:v>80828517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6-084F-BAD9-5C21B44FA1B5}"/>
            </c:ext>
          </c:extLst>
        </c:ser>
        <c:ser>
          <c:idx val="2"/>
          <c:order val="2"/>
          <c:tx>
            <c:strRef>
              <c:f>transpose!$F$4</c:f>
              <c:strCache>
                <c:ptCount val="1"/>
                <c:pt idx="0">
                  <c:v> block size = 210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transpose!$G$5:$G$24</c:f>
              <c:numCache>
                <c:formatCode>General</c:formatCode>
                <c:ptCount val="20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</c:numCache>
            </c:numRef>
          </c:cat>
          <c:val>
            <c:numRef>
              <c:f>transpose!$F$5:$F$24</c:f>
              <c:numCache>
                <c:formatCode>General</c:formatCode>
                <c:ptCount val="20"/>
                <c:pt idx="0">
                  <c:v>261674</c:v>
                </c:pt>
                <c:pt idx="1">
                  <c:v>674287</c:v>
                </c:pt>
                <c:pt idx="2">
                  <c:v>1777579</c:v>
                </c:pt>
                <c:pt idx="3">
                  <c:v>2150757</c:v>
                </c:pt>
                <c:pt idx="4">
                  <c:v>4508604</c:v>
                </c:pt>
                <c:pt idx="5">
                  <c:v>6491750</c:v>
                </c:pt>
                <c:pt idx="6">
                  <c:v>8325196</c:v>
                </c:pt>
                <c:pt idx="7">
                  <c:v>12971784</c:v>
                </c:pt>
                <c:pt idx="8">
                  <c:v>14292909</c:v>
                </c:pt>
                <c:pt idx="9">
                  <c:v>20192841</c:v>
                </c:pt>
                <c:pt idx="10">
                  <c:v>21657228</c:v>
                </c:pt>
                <c:pt idx="11">
                  <c:v>27185277</c:v>
                </c:pt>
                <c:pt idx="12">
                  <c:v>30778466</c:v>
                </c:pt>
                <c:pt idx="13">
                  <c:v>35395879</c:v>
                </c:pt>
                <c:pt idx="14">
                  <c:v>41275831</c:v>
                </c:pt>
                <c:pt idx="15">
                  <c:v>86120565</c:v>
                </c:pt>
                <c:pt idx="16">
                  <c:v>53689401</c:v>
                </c:pt>
                <c:pt idx="17">
                  <c:v>59662020</c:v>
                </c:pt>
                <c:pt idx="18">
                  <c:v>68167612</c:v>
                </c:pt>
                <c:pt idx="19">
                  <c:v>73666512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6-084F-BAD9-5C21B44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010768"/>
        <c:axId val="1555000400"/>
      </c:lineChart>
      <c:catAx>
        <c:axId val="15550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5000400"/>
        <c:crosses val="autoZero"/>
        <c:auto val="1"/>
        <c:lblAlgn val="ctr"/>
        <c:lblOffset val="100"/>
        <c:noMultiLvlLbl val="0"/>
      </c:catAx>
      <c:valAx>
        <c:axId val="1555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50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8</xdr:row>
      <xdr:rowOff>50800</xdr:rowOff>
    </xdr:from>
    <xdr:to>
      <xdr:col>8</xdr:col>
      <xdr:colOff>527050</xdr:colOff>
      <xdr:row>22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90FC4B-4362-F746-BA58-4EAC4CC0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68</xdr:row>
      <xdr:rowOff>152400</xdr:rowOff>
    </xdr:from>
    <xdr:to>
      <xdr:col>13</xdr:col>
      <xdr:colOff>819150</xdr:colOff>
      <xdr:row>83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45DDE1-A582-EE45-9FFE-F06C23BB5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70</xdr:row>
      <xdr:rowOff>139700</xdr:rowOff>
    </xdr:from>
    <xdr:to>
      <xdr:col>13</xdr:col>
      <xdr:colOff>711200</xdr:colOff>
      <xdr:row>85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66C366-67E7-E44A-BB1C-BE2E4C14A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70</xdr:row>
      <xdr:rowOff>152400</xdr:rowOff>
    </xdr:from>
    <xdr:to>
      <xdr:col>13</xdr:col>
      <xdr:colOff>698500</xdr:colOff>
      <xdr:row>85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C95FE-F479-5E47-8DB9-7BC2015CE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38100</xdr:rowOff>
    </xdr:from>
    <xdr:to>
      <xdr:col>9</xdr:col>
      <xdr:colOff>57150</xdr:colOff>
      <xdr:row>21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B0E014-17EA-3D4A-8E11-AB46F83C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76200</xdr:rowOff>
    </xdr:from>
    <xdr:to>
      <xdr:col>8</xdr:col>
      <xdr:colOff>539750</xdr:colOff>
      <xdr:row>24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6F4E6C-61A1-5A47-9F88-DA1931E3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127000</xdr:rowOff>
    </xdr:from>
    <xdr:to>
      <xdr:col>4</xdr:col>
      <xdr:colOff>1193800</xdr:colOff>
      <xdr:row>40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468DA7-4A2C-C641-BE37-858E1D71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40</xdr:row>
      <xdr:rowOff>76200</xdr:rowOff>
    </xdr:from>
    <xdr:to>
      <xdr:col>4</xdr:col>
      <xdr:colOff>1206500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DBFD7A-58A5-3E48-90F3-1ECE7F39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A39-1EAC-BE4D-BABA-557229AAE1F5}">
  <dimension ref="A1:H33"/>
  <sheetViews>
    <sheetView workbookViewId="0">
      <selection activeCell="F26" sqref="F26"/>
    </sheetView>
  </sheetViews>
  <sheetFormatPr baseColWidth="10" defaultRowHeight="15"/>
  <cols>
    <col min="3" max="3" width="16.5" customWidth="1"/>
    <col min="7" max="7" width="17" customWidth="1"/>
    <col min="8" max="8" width="19.33203125" customWidth="1"/>
  </cols>
  <sheetData>
    <row r="1" spans="1:8">
      <c r="A1" t="s">
        <v>0</v>
      </c>
    </row>
    <row r="3" spans="1:8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200</v>
      </c>
      <c r="B4">
        <v>87778</v>
      </c>
      <c r="C4">
        <v>151528</v>
      </c>
      <c r="E4">
        <f>C4/B4</f>
        <v>1.7262639841418124</v>
      </c>
      <c r="F4">
        <f>A4*A4</f>
        <v>40000</v>
      </c>
      <c r="G4">
        <f>B4/F4</f>
        <v>2.1944499999999998</v>
      </c>
      <c r="H4">
        <f>C4/F4</f>
        <v>3.7881999999999998</v>
      </c>
    </row>
    <row r="5" spans="1:8">
      <c r="A5">
        <v>400</v>
      </c>
      <c r="B5">
        <v>335846</v>
      </c>
      <c r="C5">
        <v>555500</v>
      </c>
      <c r="E5">
        <f t="shared" ref="E5:E33" si="0">C5/B5</f>
        <v>1.6540319074814052</v>
      </c>
      <c r="F5">
        <f t="shared" ref="F5:F33" si="1">A5*A5</f>
        <v>160000</v>
      </c>
      <c r="G5">
        <f t="shared" ref="G5:G33" si="2">B5/F5</f>
        <v>2.0990375000000001</v>
      </c>
      <c r="H5">
        <f t="shared" ref="H5:H33" si="3">C5/F5</f>
        <v>3.4718749999999998</v>
      </c>
    </row>
    <row r="6" spans="1:8">
      <c r="A6">
        <v>600</v>
      </c>
      <c r="B6">
        <v>642164</v>
      </c>
      <c r="C6">
        <v>1126960</v>
      </c>
      <c r="E6">
        <f t="shared" si="0"/>
        <v>1.7549411053874089</v>
      </c>
      <c r="F6">
        <f t="shared" si="1"/>
        <v>360000</v>
      </c>
      <c r="G6">
        <f t="shared" si="2"/>
        <v>1.7837888888888889</v>
      </c>
      <c r="H6">
        <f t="shared" si="3"/>
        <v>3.1304444444444446</v>
      </c>
    </row>
    <row r="7" spans="1:8">
      <c r="A7">
        <v>800</v>
      </c>
      <c r="B7">
        <v>1126840</v>
      </c>
      <c r="C7">
        <v>1945726</v>
      </c>
      <c r="E7">
        <f t="shared" si="0"/>
        <v>1.7267100919385183</v>
      </c>
      <c r="F7">
        <f t="shared" si="1"/>
        <v>640000</v>
      </c>
      <c r="G7">
        <f t="shared" si="2"/>
        <v>1.7606875</v>
      </c>
      <c r="H7">
        <f t="shared" si="3"/>
        <v>3.0401968749999999</v>
      </c>
    </row>
    <row r="8" spans="1:8">
      <c r="A8">
        <v>1000</v>
      </c>
      <c r="B8">
        <v>1782048</v>
      </c>
      <c r="C8">
        <v>2692132</v>
      </c>
      <c r="E8">
        <f t="shared" si="0"/>
        <v>1.5106955592666416</v>
      </c>
      <c r="F8">
        <f t="shared" si="1"/>
        <v>1000000</v>
      </c>
      <c r="G8">
        <f t="shared" si="2"/>
        <v>1.7820480000000001</v>
      </c>
      <c r="H8">
        <f t="shared" si="3"/>
        <v>2.692132</v>
      </c>
    </row>
    <row r="9" spans="1:8">
      <c r="A9">
        <v>1200</v>
      </c>
      <c r="B9">
        <v>2646044</v>
      </c>
      <c r="C9">
        <v>5484740</v>
      </c>
      <c r="E9">
        <f t="shared" si="0"/>
        <v>2.0728075572439462</v>
      </c>
      <c r="F9">
        <f t="shared" si="1"/>
        <v>1440000</v>
      </c>
      <c r="G9">
        <f t="shared" si="2"/>
        <v>1.8375305555555554</v>
      </c>
      <c r="H9">
        <f t="shared" si="3"/>
        <v>3.8088472222222221</v>
      </c>
    </row>
    <row r="10" spans="1:8">
      <c r="A10">
        <v>1400</v>
      </c>
      <c r="B10">
        <v>3456328</v>
      </c>
      <c r="C10">
        <v>6920688</v>
      </c>
      <c r="E10">
        <f t="shared" si="0"/>
        <v>2.0023238535231611</v>
      </c>
      <c r="F10">
        <f t="shared" si="1"/>
        <v>1960000</v>
      </c>
      <c r="G10">
        <f t="shared" si="2"/>
        <v>1.7634326530612245</v>
      </c>
      <c r="H10">
        <f t="shared" si="3"/>
        <v>3.5309632653061223</v>
      </c>
    </row>
    <row r="11" spans="1:8">
      <c r="A11">
        <v>1600</v>
      </c>
      <c r="B11">
        <v>4658624</v>
      </c>
      <c r="C11">
        <v>14691040</v>
      </c>
      <c r="E11">
        <f t="shared" si="0"/>
        <v>3.1535148576060226</v>
      </c>
      <c r="F11">
        <f t="shared" si="1"/>
        <v>2560000</v>
      </c>
      <c r="G11">
        <f t="shared" si="2"/>
        <v>1.8197749999999999</v>
      </c>
      <c r="H11">
        <f t="shared" si="3"/>
        <v>5.7386875000000002</v>
      </c>
    </row>
    <row r="12" spans="1:8">
      <c r="A12">
        <v>1800</v>
      </c>
      <c r="B12">
        <v>5759994</v>
      </c>
      <c r="C12">
        <v>10821570</v>
      </c>
      <c r="E12">
        <f t="shared" si="0"/>
        <v>1.87874674869453</v>
      </c>
      <c r="F12">
        <f t="shared" si="1"/>
        <v>3240000</v>
      </c>
      <c r="G12">
        <f t="shared" si="2"/>
        <v>1.7777759259259258</v>
      </c>
      <c r="H12">
        <f t="shared" si="3"/>
        <v>3.3399907407407405</v>
      </c>
    </row>
    <row r="13" spans="1:8">
      <c r="A13">
        <v>2000</v>
      </c>
      <c r="B13">
        <v>7142252</v>
      </c>
      <c r="C13">
        <v>14053410</v>
      </c>
      <c r="E13">
        <f t="shared" si="0"/>
        <v>1.967644098808051</v>
      </c>
      <c r="F13">
        <f t="shared" si="1"/>
        <v>4000000</v>
      </c>
      <c r="G13">
        <f t="shared" si="2"/>
        <v>1.785563</v>
      </c>
      <c r="H13">
        <f t="shared" si="3"/>
        <v>3.5133524999999999</v>
      </c>
    </row>
    <row r="14" spans="1:8">
      <c r="A14">
        <v>2200</v>
      </c>
      <c r="B14">
        <v>8700062</v>
      </c>
      <c r="C14">
        <v>16614878</v>
      </c>
      <c r="E14">
        <f t="shared" si="0"/>
        <v>1.9097424822949538</v>
      </c>
      <c r="F14">
        <f t="shared" si="1"/>
        <v>4840000</v>
      </c>
      <c r="G14">
        <f t="shared" si="2"/>
        <v>1.7975334710743802</v>
      </c>
      <c r="H14">
        <f t="shared" si="3"/>
        <v>3.4328260330578511</v>
      </c>
    </row>
    <row r="15" spans="1:8">
      <c r="A15">
        <v>2400</v>
      </c>
      <c r="B15">
        <v>10337646</v>
      </c>
      <c r="C15">
        <v>27411414</v>
      </c>
      <c r="E15">
        <f t="shared" si="0"/>
        <v>2.6516108212643381</v>
      </c>
      <c r="F15">
        <f t="shared" si="1"/>
        <v>5760000</v>
      </c>
      <c r="G15">
        <f t="shared" si="2"/>
        <v>1.7947302083333334</v>
      </c>
      <c r="H15">
        <f t="shared" si="3"/>
        <v>4.7589260416666663</v>
      </c>
    </row>
    <row r="16" spans="1:8">
      <c r="A16">
        <v>2600</v>
      </c>
      <c r="B16">
        <v>12125102</v>
      </c>
      <c r="C16">
        <v>24044248</v>
      </c>
      <c r="E16">
        <f t="shared" si="0"/>
        <v>1.9830140810361843</v>
      </c>
      <c r="F16">
        <f t="shared" si="1"/>
        <v>6760000</v>
      </c>
      <c r="G16">
        <f t="shared" si="2"/>
        <v>1.7936541420118344</v>
      </c>
      <c r="H16">
        <f t="shared" si="3"/>
        <v>3.5568414201183431</v>
      </c>
    </row>
    <row r="17" spans="1:8">
      <c r="A17">
        <v>2800</v>
      </c>
      <c r="B17">
        <v>14101802</v>
      </c>
      <c r="C17">
        <v>36719476</v>
      </c>
      <c r="E17">
        <f t="shared" si="0"/>
        <v>2.6038853757838893</v>
      </c>
      <c r="F17">
        <f t="shared" si="1"/>
        <v>7840000</v>
      </c>
      <c r="G17">
        <f t="shared" si="2"/>
        <v>1.7986992346938775</v>
      </c>
      <c r="H17">
        <f t="shared" si="3"/>
        <v>4.6836066326530617</v>
      </c>
    </row>
    <row r="18" spans="1:8">
      <c r="A18">
        <v>3000</v>
      </c>
      <c r="B18">
        <v>16112234</v>
      </c>
      <c r="C18">
        <v>32958058</v>
      </c>
      <c r="E18">
        <f t="shared" si="0"/>
        <v>2.0455299991298537</v>
      </c>
      <c r="F18">
        <f t="shared" si="1"/>
        <v>9000000</v>
      </c>
      <c r="G18">
        <f t="shared" si="2"/>
        <v>1.7902482222222222</v>
      </c>
      <c r="H18">
        <f t="shared" si="3"/>
        <v>3.6620064444444442</v>
      </c>
    </row>
    <row r="19" spans="1:8">
      <c r="A19">
        <v>3200</v>
      </c>
      <c r="B19">
        <v>18020448</v>
      </c>
      <c r="C19">
        <v>59841654</v>
      </c>
      <c r="E19">
        <f t="shared" si="0"/>
        <v>3.3207639454912554</v>
      </c>
      <c r="F19">
        <f t="shared" si="1"/>
        <v>10240000</v>
      </c>
      <c r="G19">
        <f t="shared" si="2"/>
        <v>1.7598093749999999</v>
      </c>
      <c r="H19">
        <f t="shared" si="3"/>
        <v>5.8439115234374999</v>
      </c>
    </row>
    <row r="20" spans="1:8">
      <c r="A20">
        <v>3400</v>
      </c>
      <c r="B20">
        <v>20235612</v>
      </c>
      <c r="C20">
        <v>45061800</v>
      </c>
      <c r="E20">
        <f t="shared" si="0"/>
        <v>2.2268562967109666</v>
      </c>
      <c r="F20">
        <f t="shared" si="1"/>
        <v>11560000</v>
      </c>
      <c r="G20">
        <f t="shared" si="2"/>
        <v>1.7504854671280277</v>
      </c>
      <c r="H20">
        <f t="shared" si="3"/>
        <v>3.8980795847750866</v>
      </c>
    </row>
    <row r="21" spans="1:8">
      <c r="A21">
        <v>3600</v>
      </c>
      <c r="B21">
        <v>22759238</v>
      </c>
      <c r="C21">
        <v>62218958</v>
      </c>
      <c r="E21">
        <f t="shared" si="0"/>
        <v>2.7337891541008537</v>
      </c>
      <c r="F21">
        <f t="shared" si="1"/>
        <v>12960000</v>
      </c>
      <c r="G21">
        <f t="shared" si="2"/>
        <v>1.7561140432098765</v>
      </c>
      <c r="H21">
        <f t="shared" si="3"/>
        <v>4.8008455246913577</v>
      </c>
    </row>
    <row r="22" spans="1:8">
      <c r="A22">
        <v>3800</v>
      </c>
      <c r="B22">
        <v>25432150</v>
      </c>
      <c r="C22">
        <v>58875158</v>
      </c>
      <c r="E22">
        <f t="shared" si="0"/>
        <v>2.314989413006765</v>
      </c>
      <c r="F22">
        <f t="shared" si="1"/>
        <v>14440000</v>
      </c>
      <c r="G22">
        <f t="shared" si="2"/>
        <v>1.7612292243767314</v>
      </c>
      <c r="H22">
        <f t="shared" si="3"/>
        <v>4.0772270083102491</v>
      </c>
    </row>
    <row r="23" spans="1:8">
      <c r="A23">
        <v>4000</v>
      </c>
      <c r="B23">
        <v>28130298</v>
      </c>
      <c r="C23">
        <v>84625086</v>
      </c>
      <c r="E23">
        <f t="shared" si="0"/>
        <v>3.0083252584099891</v>
      </c>
      <c r="F23">
        <f t="shared" si="1"/>
        <v>16000000</v>
      </c>
      <c r="G23">
        <f t="shared" si="2"/>
        <v>1.758143625</v>
      </c>
      <c r="H23">
        <f t="shared" si="3"/>
        <v>5.2890678749999998</v>
      </c>
    </row>
    <row r="24" spans="1:8">
      <c r="A24">
        <v>4200</v>
      </c>
      <c r="B24">
        <v>31039976</v>
      </c>
      <c r="C24">
        <v>75050072</v>
      </c>
      <c r="E24">
        <f t="shared" si="0"/>
        <v>2.4178521272052529</v>
      </c>
      <c r="F24">
        <f t="shared" si="1"/>
        <v>17640000</v>
      </c>
      <c r="G24">
        <f t="shared" si="2"/>
        <v>1.7596358276643991</v>
      </c>
      <c r="H24">
        <f t="shared" si="3"/>
        <v>4.2545392290249433</v>
      </c>
    </row>
    <row r="25" spans="1:8">
      <c r="A25">
        <v>4400</v>
      </c>
      <c r="B25">
        <v>33999526</v>
      </c>
      <c r="C25">
        <v>102647854</v>
      </c>
      <c r="E25">
        <f t="shared" si="0"/>
        <v>3.0190966191705142</v>
      </c>
      <c r="F25">
        <f t="shared" si="1"/>
        <v>19360000</v>
      </c>
      <c r="G25">
        <f t="shared" si="2"/>
        <v>1.7561738636363637</v>
      </c>
      <c r="H25">
        <f t="shared" si="3"/>
        <v>5.3020585743801654</v>
      </c>
    </row>
    <row r="26" spans="1:8">
      <c r="A26">
        <v>4600</v>
      </c>
      <c r="B26">
        <v>37381564</v>
      </c>
      <c r="C26">
        <v>103739532</v>
      </c>
      <c r="E26">
        <f t="shared" si="0"/>
        <v>2.7751522648972098</v>
      </c>
      <c r="F26">
        <f t="shared" si="1"/>
        <v>21160000</v>
      </c>
      <c r="G26">
        <f t="shared" si="2"/>
        <v>1.7666145557655955</v>
      </c>
      <c r="H26">
        <f t="shared" si="3"/>
        <v>4.9026243856332705</v>
      </c>
    </row>
    <row r="27" spans="1:8">
      <c r="A27">
        <v>4800</v>
      </c>
      <c r="B27">
        <v>40596208</v>
      </c>
      <c r="C27">
        <v>133878458</v>
      </c>
      <c r="E27">
        <f t="shared" si="0"/>
        <v>3.2978069774398633</v>
      </c>
      <c r="F27">
        <f t="shared" si="1"/>
        <v>23040000</v>
      </c>
      <c r="G27">
        <f t="shared" si="2"/>
        <v>1.7619881944444444</v>
      </c>
      <c r="H27">
        <f t="shared" si="3"/>
        <v>5.8106969618055553</v>
      </c>
    </row>
    <row r="28" spans="1:8">
      <c r="A28">
        <v>5000</v>
      </c>
      <c r="B28">
        <v>43922068</v>
      </c>
      <c r="C28">
        <v>127614410</v>
      </c>
      <c r="E28">
        <f t="shared" si="0"/>
        <v>2.9054736220525865</v>
      </c>
      <c r="F28">
        <f t="shared" si="1"/>
        <v>25000000</v>
      </c>
      <c r="G28">
        <f t="shared" si="2"/>
        <v>1.7568827199999999</v>
      </c>
      <c r="H28">
        <f t="shared" si="3"/>
        <v>5.1045764</v>
      </c>
    </row>
    <row r="29" spans="1:8">
      <c r="A29">
        <v>5200</v>
      </c>
      <c r="B29">
        <v>47430268</v>
      </c>
      <c r="C29">
        <v>145356144</v>
      </c>
      <c r="E29">
        <f t="shared" si="0"/>
        <v>3.0646283508244143</v>
      </c>
      <c r="F29">
        <f t="shared" si="1"/>
        <v>27040000</v>
      </c>
      <c r="G29">
        <f t="shared" si="2"/>
        <v>1.7540779585798816</v>
      </c>
      <c r="H29">
        <f t="shared" si="3"/>
        <v>5.375597041420118</v>
      </c>
    </row>
    <row r="30" spans="1:8">
      <c r="A30">
        <v>5400</v>
      </c>
      <c r="B30">
        <v>51366332</v>
      </c>
      <c r="C30">
        <v>147755310</v>
      </c>
      <c r="E30">
        <f t="shared" si="0"/>
        <v>2.8765010902472072</v>
      </c>
      <c r="F30">
        <f t="shared" si="1"/>
        <v>29160000</v>
      </c>
      <c r="G30">
        <f t="shared" si="2"/>
        <v>1.7615340192043896</v>
      </c>
      <c r="H30">
        <f t="shared" si="3"/>
        <v>5.0670545267489713</v>
      </c>
    </row>
    <row r="31" spans="1:8">
      <c r="A31">
        <v>5600</v>
      </c>
      <c r="B31">
        <v>55367150</v>
      </c>
      <c r="C31">
        <v>178995108</v>
      </c>
      <c r="E31">
        <f t="shared" si="0"/>
        <v>3.2328755950053418</v>
      </c>
      <c r="F31">
        <f t="shared" si="1"/>
        <v>31360000</v>
      </c>
      <c r="G31">
        <f t="shared" si="2"/>
        <v>1.7655341198979593</v>
      </c>
      <c r="H31">
        <f t="shared" si="3"/>
        <v>5.7077521683673469</v>
      </c>
    </row>
    <row r="32" spans="1:8">
      <c r="A32">
        <v>5800</v>
      </c>
      <c r="B32">
        <v>59134560</v>
      </c>
      <c r="C32">
        <v>176651424</v>
      </c>
      <c r="E32">
        <f t="shared" si="0"/>
        <v>2.9872789110124436</v>
      </c>
      <c r="F32">
        <f t="shared" si="1"/>
        <v>33640000</v>
      </c>
      <c r="G32">
        <f t="shared" si="2"/>
        <v>1.7578644470868015</v>
      </c>
      <c r="H32">
        <f t="shared" si="3"/>
        <v>5.2512313912009514</v>
      </c>
    </row>
    <row r="33" spans="1:8">
      <c r="A33">
        <v>6000</v>
      </c>
      <c r="B33">
        <v>63251834</v>
      </c>
      <c r="C33">
        <v>197754016</v>
      </c>
      <c r="E33">
        <f t="shared" si="0"/>
        <v>3.1264550526708836</v>
      </c>
      <c r="F33">
        <f t="shared" si="1"/>
        <v>36000000</v>
      </c>
      <c r="G33">
        <f t="shared" si="2"/>
        <v>1.756995388888889</v>
      </c>
      <c r="H33">
        <f t="shared" si="3"/>
        <v>5.4931671111111111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25B-B750-904D-BFB8-4A0B739EC742}">
  <dimension ref="A2:B19"/>
  <sheetViews>
    <sheetView workbookViewId="0">
      <selection activeCell="H29" sqref="H29"/>
    </sheetView>
  </sheetViews>
  <sheetFormatPr baseColWidth="10" defaultRowHeight="15"/>
  <sheetData>
    <row r="2" spans="1:2">
      <c r="A2" t="s">
        <v>99</v>
      </c>
    </row>
    <row r="4" spans="1:2">
      <c r="A4" t="s">
        <v>100</v>
      </c>
    </row>
    <row r="5" spans="1:2">
      <c r="A5" t="s">
        <v>101</v>
      </c>
    </row>
    <row r="6" spans="1:2">
      <c r="A6" t="s">
        <v>102</v>
      </c>
    </row>
    <row r="7" spans="1:2">
      <c r="A7" t="s">
        <v>103</v>
      </c>
    </row>
    <row r="8" spans="1:2">
      <c r="A8" t="s">
        <v>104</v>
      </c>
    </row>
    <row r="9" spans="1:2">
      <c r="A9" t="s">
        <v>105</v>
      </c>
    </row>
    <row r="10" spans="1:2">
      <c r="A10" t="s">
        <v>106</v>
      </c>
    </row>
    <row r="11" spans="1:2">
      <c r="A11" t="s">
        <v>107</v>
      </c>
    </row>
    <row r="12" spans="1:2">
      <c r="A12">
        <v>5</v>
      </c>
      <c r="B12">
        <v>852632892</v>
      </c>
    </row>
    <row r="13" spans="1:2">
      <c r="A13">
        <v>10</v>
      </c>
      <c r="B13">
        <v>716342217</v>
      </c>
    </row>
    <row r="14" spans="1:2">
      <c r="A14">
        <v>20</v>
      </c>
      <c r="B14">
        <v>607878136</v>
      </c>
    </row>
    <row r="15" spans="1:2">
      <c r="A15">
        <v>40</v>
      </c>
      <c r="B15">
        <v>745053321</v>
      </c>
    </row>
    <row r="16" spans="1:2">
      <c r="A16">
        <v>80</v>
      </c>
      <c r="B16">
        <v>776415218</v>
      </c>
    </row>
    <row r="17" spans="1:2">
      <c r="A17">
        <v>160</v>
      </c>
      <c r="B17">
        <v>934512948</v>
      </c>
    </row>
    <row r="18" spans="1:2">
      <c r="A18">
        <v>320</v>
      </c>
      <c r="B18">
        <v>1457621047</v>
      </c>
    </row>
    <row r="19" spans="1:2">
      <c r="A19">
        <v>640</v>
      </c>
      <c r="B19">
        <v>2669246296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CA1-16CD-2F46-8DF8-8861D888D82C}">
  <dimension ref="A1:C19"/>
  <sheetViews>
    <sheetView workbookViewId="0">
      <selection activeCell="C4" sqref="C4"/>
    </sheetView>
  </sheetViews>
  <sheetFormatPr baseColWidth="10" defaultRowHeight="15"/>
  <sheetData>
    <row r="1" spans="1:3">
      <c r="A1" s="2"/>
      <c r="B1" s="2"/>
      <c r="C1" s="2"/>
    </row>
    <row r="2" spans="1:3">
      <c r="A2" s="2" t="s">
        <v>108</v>
      </c>
      <c r="B2" s="2"/>
    </row>
    <row r="3" spans="1:3">
      <c r="A3" s="2"/>
      <c r="B3" s="2"/>
      <c r="C3" s="2"/>
    </row>
    <row r="4" spans="1:3">
      <c r="A4" s="2" t="s">
        <v>100</v>
      </c>
      <c r="B4" s="2"/>
    </row>
    <row r="5" spans="1:3">
      <c r="A5" s="2" t="s">
        <v>101</v>
      </c>
      <c r="B5" s="2"/>
    </row>
    <row r="6" spans="1:3">
      <c r="A6" s="2" t="s">
        <v>102</v>
      </c>
      <c r="B6" s="2"/>
    </row>
    <row r="7" spans="1:3">
      <c r="A7" s="2" t="s">
        <v>103</v>
      </c>
      <c r="B7" s="2"/>
    </row>
    <row r="8" spans="1:3">
      <c r="A8" s="2" t="s">
        <v>104</v>
      </c>
      <c r="B8" s="2"/>
    </row>
    <row r="9" spans="1:3">
      <c r="A9" s="2" t="s">
        <v>105</v>
      </c>
      <c r="B9" s="2"/>
    </row>
    <row r="10" spans="1:3">
      <c r="A10" s="2" t="s">
        <v>106</v>
      </c>
      <c r="B10" s="2"/>
    </row>
    <row r="11" spans="1:3">
      <c r="A11" s="2" t="s">
        <v>107</v>
      </c>
      <c r="B11" s="2"/>
    </row>
    <row r="12" spans="1:3">
      <c r="A12" s="2">
        <v>5</v>
      </c>
      <c r="B12" s="3">
        <v>13249000000</v>
      </c>
      <c r="C12" s="2"/>
    </row>
    <row r="13" spans="1:3">
      <c r="A13" s="2">
        <v>10</v>
      </c>
      <c r="B13" s="3">
        <v>11128000000</v>
      </c>
      <c r="C13" s="2"/>
    </row>
    <row r="14" spans="1:3">
      <c r="A14" s="2">
        <v>20</v>
      </c>
      <c r="B14" s="2">
        <v>9598980830</v>
      </c>
      <c r="C14" s="2"/>
    </row>
    <row r="15" spans="1:3">
      <c r="A15" s="2">
        <v>40</v>
      </c>
      <c r="B15" s="3">
        <v>11724000000</v>
      </c>
      <c r="C15" s="2"/>
    </row>
    <row r="16" spans="1:3">
      <c r="A16" s="2">
        <v>80</v>
      </c>
      <c r="B16" s="3">
        <v>12078000000</v>
      </c>
      <c r="C16" s="2"/>
    </row>
    <row r="17" spans="1:3">
      <c r="A17" s="2">
        <v>160</v>
      </c>
      <c r="B17" s="3">
        <v>15576000000</v>
      </c>
      <c r="C17" s="2"/>
    </row>
    <row r="18" spans="1:3">
      <c r="A18" s="2">
        <v>320</v>
      </c>
      <c r="B18" s="3">
        <v>19517000000</v>
      </c>
      <c r="C18" s="2"/>
    </row>
    <row r="19" spans="1:3">
      <c r="A19" s="2">
        <v>640</v>
      </c>
      <c r="B19" s="3">
        <v>26412000000</v>
      </c>
      <c r="C19" s="2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C24-BBF2-984E-AA46-F254FA1A6DBB}">
  <dimension ref="A2:G24"/>
  <sheetViews>
    <sheetView tabSelected="1" topLeftCell="A21" workbookViewId="0">
      <selection activeCell="F30" sqref="F30"/>
    </sheetView>
  </sheetViews>
  <sheetFormatPr baseColWidth="10" defaultRowHeight="15"/>
  <cols>
    <col min="4" max="4" width="15.83203125" customWidth="1"/>
    <col min="5" max="5" width="17.83203125" customWidth="1"/>
    <col min="6" max="6" width="15.33203125" customWidth="1"/>
  </cols>
  <sheetData>
    <row r="2" spans="1:7">
      <c r="A2" t="s">
        <v>109</v>
      </c>
    </row>
    <row r="4" spans="1:7">
      <c r="A4" t="s">
        <v>110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98</v>
      </c>
    </row>
    <row r="5" spans="1:7">
      <c r="A5">
        <v>300</v>
      </c>
      <c r="B5">
        <v>168672</v>
      </c>
      <c r="C5">
        <v>184468</v>
      </c>
      <c r="D5">
        <v>136288</v>
      </c>
      <c r="E5">
        <v>192614</v>
      </c>
      <c r="F5">
        <v>261674</v>
      </c>
      <c r="G5">
        <f>A5*A5</f>
        <v>90000</v>
      </c>
    </row>
    <row r="6" spans="1:7">
      <c r="A6">
        <v>600</v>
      </c>
      <c r="B6">
        <v>918513</v>
      </c>
      <c r="C6">
        <v>617990</v>
      </c>
      <c r="D6">
        <v>569877</v>
      </c>
      <c r="E6">
        <v>750952</v>
      </c>
      <c r="F6">
        <v>674287</v>
      </c>
      <c r="G6">
        <f t="shared" ref="G6:G24" si="0">A6*A6</f>
        <v>360000</v>
      </c>
    </row>
    <row r="7" spans="1:7">
      <c r="A7">
        <v>900</v>
      </c>
      <c r="B7">
        <v>2042150</v>
      </c>
      <c r="C7">
        <v>1421882</v>
      </c>
      <c r="D7">
        <v>1182007</v>
      </c>
      <c r="E7">
        <v>1675099</v>
      </c>
      <c r="F7">
        <v>1777579</v>
      </c>
      <c r="G7">
        <f t="shared" si="0"/>
        <v>810000</v>
      </c>
    </row>
    <row r="8" spans="1:7">
      <c r="A8">
        <v>1200</v>
      </c>
      <c r="B8">
        <v>3145300</v>
      </c>
      <c r="C8">
        <v>2277132</v>
      </c>
      <c r="D8">
        <v>2048462</v>
      </c>
      <c r="E8">
        <v>2277523</v>
      </c>
      <c r="F8">
        <v>2150757</v>
      </c>
      <c r="G8">
        <f t="shared" si="0"/>
        <v>1440000</v>
      </c>
    </row>
    <row r="9" spans="1:7">
      <c r="A9">
        <v>1500</v>
      </c>
      <c r="B9">
        <v>5405556</v>
      </c>
      <c r="C9">
        <v>3810206</v>
      </c>
      <c r="D9">
        <v>3505840</v>
      </c>
      <c r="E9">
        <v>3927996</v>
      </c>
      <c r="F9">
        <v>4508604</v>
      </c>
      <c r="G9">
        <f t="shared" si="0"/>
        <v>2250000</v>
      </c>
    </row>
    <row r="10" spans="1:7">
      <c r="A10">
        <v>1800</v>
      </c>
      <c r="B10">
        <v>7713873</v>
      </c>
      <c r="C10">
        <v>5554773</v>
      </c>
      <c r="D10">
        <v>5606992</v>
      </c>
      <c r="E10">
        <v>6938587</v>
      </c>
      <c r="F10">
        <v>6491750</v>
      </c>
      <c r="G10">
        <f t="shared" si="0"/>
        <v>3240000</v>
      </c>
    </row>
    <row r="11" spans="1:7">
      <c r="A11">
        <v>2100</v>
      </c>
      <c r="B11">
        <v>11036224</v>
      </c>
      <c r="C11">
        <v>8648740</v>
      </c>
      <c r="D11">
        <v>7858836</v>
      </c>
      <c r="E11">
        <v>9858832</v>
      </c>
      <c r="F11">
        <v>8325196</v>
      </c>
      <c r="G11">
        <f t="shared" si="0"/>
        <v>4410000</v>
      </c>
    </row>
    <row r="12" spans="1:7">
      <c r="A12">
        <v>2400</v>
      </c>
      <c r="B12">
        <v>24287186</v>
      </c>
      <c r="C12">
        <v>15707541</v>
      </c>
      <c r="D12">
        <v>11798361</v>
      </c>
      <c r="E12">
        <v>12434376</v>
      </c>
      <c r="F12">
        <v>12971784</v>
      </c>
      <c r="G12">
        <f t="shared" si="0"/>
        <v>5760000</v>
      </c>
    </row>
    <row r="13" spans="1:7">
      <c r="A13">
        <v>2700</v>
      </c>
      <c r="B13">
        <v>27026184</v>
      </c>
      <c r="C13">
        <v>18290824</v>
      </c>
      <c r="D13">
        <v>14065701</v>
      </c>
      <c r="E13">
        <v>16459423</v>
      </c>
      <c r="F13">
        <v>14292909</v>
      </c>
      <c r="G13">
        <f t="shared" si="0"/>
        <v>7290000</v>
      </c>
    </row>
    <row r="14" spans="1:7">
      <c r="A14">
        <v>3000</v>
      </c>
      <c r="B14">
        <v>29071917</v>
      </c>
      <c r="C14">
        <v>20047648</v>
      </c>
      <c r="D14">
        <v>18860373</v>
      </c>
      <c r="E14">
        <v>20619948</v>
      </c>
      <c r="F14">
        <v>20192841</v>
      </c>
      <c r="G14">
        <f t="shared" si="0"/>
        <v>9000000</v>
      </c>
    </row>
    <row r="15" spans="1:7">
      <c r="A15">
        <v>3300</v>
      </c>
      <c r="B15">
        <v>39226706</v>
      </c>
      <c r="C15">
        <v>23869480</v>
      </c>
      <c r="D15">
        <v>21238893</v>
      </c>
      <c r="E15">
        <v>21880334</v>
      </c>
      <c r="F15">
        <v>21657228</v>
      </c>
      <c r="G15">
        <f t="shared" si="0"/>
        <v>10890000</v>
      </c>
    </row>
    <row r="16" spans="1:7">
      <c r="A16">
        <v>3600</v>
      </c>
      <c r="B16">
        <v>42387400</v>
      </c>
      <c r="C16">
        <v>27294544</v>
      </c>
      <c r="D16">
        <v>27804722</v>
      </c>
      <c r="E16">
        <v>28122115</v>
      </c>
      <c r="F16">
        <v>27185277</v>
      </c>
      <c r="G16">
        <f t="shared" si="0"/>
        <v>12960000</v>
      </c>
    </row>
    <row r="17" spans="1:7">
      <c r="A17">
        <v>3900</v>
      </c>
      <c r="B17">
        <v>55877527</v>
      </c>
      <c r="C17">
        <v>36815844</v>
      </c>
      <c r="D17">
        <v>31241889</v>
      </c>
      <c r="E17">
        <v>31684152</v>
      </c>
      <c r="F17">
        <v>30778466</v>
      </c>
      <c r="G17">
        <f t="shared" si="0"/>
        <v>15210000</v>
      </c>
    </row>
    <row r="18" spans="1:7">
      <c r="A18">
        <v>4200</v>
      </c>
      <c r="B18">
        <v>67391661</v>
      </c>
      <c r="C18">
        <v>43939432</v>
      </c>
      <c r="D18">
        <v>36730740</v>
      </c>
      <c r="E18">
        <v>41674644</v>
      </c>
      <c r="F18">
        <v>35395879</v>
      </c>
      <c r="G18">
        <f t="shared" si="0"/>
        <v>17640000</v>
      </c>
    </row>
    <row r="19" spans="1:7">
      <c r="A19">
        <v>4500</v>
      </c>
      <c r="B19">
        <v>81333556</v>
      </c>
      <c r="C19">
        <v>59331319</v>
      </c>
      <c r="D19">
        <v>41825388</v>
      </c>
      <c r="E19">
        <v>44500144</v>
      </c>
      <c r="F19">
        <v>41275831</v>
      </c>
      <c r="G19">
        <f t="shared" si="0"/>
        <v>20250000</v>
      </c>
    </row>
    <row r="20" spans="1:7">
      <c r="A20">
        <v>4800</v>
      </c>
      <c r="B20">
        <v>143632912</v>
      </c>
      <c r="C20">
        <v>97973222</v>
      </c>
      <c r="D20">
        <v>51500160</v>
      </c>
      <c r="E20">
        <v>53131972</v>
      </c>
      <c r="F20">
        <v>86120565</v>
      </c>
      <c r="G20">
        <f t="shared" si="0"/>
        <v>23040000</v>
      </c>
    </row>
    <row r="21" spans="1:7">
      <c r="A21">
        <v>5100</v>
      </c>
      <c r="B21">
        <v>107947641</v>
      </c>
      <c r="C21">
        <v>88901870</v>
      </c>
      <c r="D21">
        <v>50760964</v>
      </c>
      <c r="E21">
        <v>57585129</v>
      </c>
      <c r="F21">
        <v>53689401</v>
      </c>
      <c r="G21">
        <f t="shared" si="0"/>
        <v>26010000</v>
      </c>
    </row>
    <row r="22" spans="1:7">
      <c r="A22">
        <v>5400</v>
      </c>
      <c r="B22">
        <v>139116417</v>
      </c>
      <c r="C22">
        <v>99844893</v>
      </c>
      <c r="D22">
        <v>61244640</v>
      </c>
      <c r="E22">
        <v>69505701</v>
      </c>
      <c r="F22">
        <v>59662020</v>
      </c>
      <c r="G22">
        <f t="shared" si="0"/>
        <v>29160000</v>
      </c>
    </row>
    <row r="23" spans="1:7">
      <c r="A23">
        <v>5700</v>
      </c>
      <c r="B23">
        <v>139549672</v>
      </c>
      <c r="C23">
        <v>117723132</v>
      </c>
      <c r="D23">
        <v>68606860</v>
      </c>
      <c r="E23">
        <v>65625643</v>
      </c>
      <c r="F23">
        <v>68167612</v>
      </c>
      <c r="G23">
        <f t="shared" si="0"/>
        <v>32490000</v>
      </c>
    </row>
    <row r="24" spans="1:7">
      <c r="A24">
        <v>6000</v>
      </c>
      <c r="B24">
        <v>156283226</v>
      </c>
      <c r="C24">
        <v>131353939</v>
      </c>
      <c r="D24">
        <v>76986782</v>
      </c>
      <c r="E24">
        <v>80828517</v>
      </c>
      <c r="F24">
        <v>73666512</v>
      </c>
      <c r="G24">
        <f t="shared" si="0"/>
        <v>36000000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71A4-BFEF-6B42-B7C5-B3ABC54E7F29}">
  <dimension ref="A1:C33"/>
  <sheetViews>
    <sheetView workbookViewId="0">
      <selection activeCell="D32" sqref="D32"/>
    </sheetView>
  </sheetViews>
  <sheetFormatPr baseColWidth="10" defaultRowHeight="15"/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400</v>
      </c>
      <c r="B4">
        <v>296134</v>
      </c>
      <c r="C4">
        <v>958158</v>
      </c>
    </row>
    <row r="5" spans="1:3">
      <c r="A5">
        <v>800</v>
      </c>
      <c r="B5">
        <v>1177002</v>
      </c>
      <c r="C5">
        <v>3846806</v>
      </c>
    </row>
    <row r="6" spans="1:3">
      <c r="A6">
        <v>1200</v>
      </c>
      <c r="B6">
        <v>2581476</v>
      </c>
      <c r="C6">
        <v>6264716</v>
      </c>
    </row>
    <row r="7" spans="1:3">
      <c r="A7">
        <v>1600</v>
      </c>
      <c r="B7">
        <v>4524982</v>
      </c>
      <c r="C7">
        <v>12614934</v>
      </c>
    </row>
    <row r="8" spans="1:3">
      <c r="A8">
        <v>2000</v>
      </c>
      <c r="B8">
        <v>7004076</v>
      </c>
      <c r="C8">
        <v>15011992</v>
      </c>
    </row>
    <row r="9" spans="1:3">
      <c r="A9">
        <v>2400</v>
      </c>
      <c r="B9">
        <v>10173026</v>
      </c>
      <c r="C9">
        <v>27908312</v>
      </c>
    </row>
    <row r="10" spans="1:3">
      <c r="A10">
        <v>2800</v>
      </c>
      <c r="B10">
        <v>13712328</v>
      </c>
      <c r="C10">
        <v>38422136</v>
      </c>
    </row>
    <row r="11" spans="1:3">
      <c r="A11">
        <v>3200</v>
      </c>
      <c r="B11">
        <v>18034080</v>
      </c>
      <c r="C11">
        <v>60210254</v>
      </c>
    </row>
    <row r="12" spans="1:3">
      <c r="A12">
        <v>3600</v>
      </c>
      <c r="B12">
        <v>22833028</v>
      </c>
      <c r="C12">
        <v>64375854</v>
      </c>
    </row>
    <row r="13" spans="1:3">
      <c r="A13">
        <v>4000</v>
      </c>
      <c r="B13">
        <v>28107414</v>
      </c>
      <c r="C13">
        <v>86914830</v>
      </c>
    </row>
    <row r="14" spans="1:3">
      <c r="A14">
        <v>4400</v>
      </c>
      <c r="B14">
        <v>33628842</v>
      </c>
      <c r="C14">
        <v>103289014</v>
      </c>
    </row>
    <row r="15" spans="1:3">
      <c r="A15">
        <v>4800</v>
      </c>
      <c r="B15">
        <v>40520798</v>
      </c>
      <c r="C15">
        <v>132792238</v>
      </c>
    </row>
    <row r="16" spans="1:3">
      <c r="A16">
        <v>5200</v>
      </c>
      <c r="B16">
        <v>47557146</v>
      </c>
      <c r="C16">
        <v>144462584</v>
      </c>
    </row>
    <row r="17" spans="1:3">
      <c r="A17">
        <v>5600</v>
      </c>
      <c r="B17">
        <v>55147176</v>
      </c>
      <c r="C17">
        <v>178662526</v>
      </c>
    </row>
    <row r="18" spans="1:3">
      <c r="A18">
        <v>6000</v>
      </c>
      <c r="B18">
        <v>63388796</v>
      </c>
      <c r="C18">
        <v>197761648</v>
      </c>
    </row>
    <row r="19" spans="1:3">
      <c r="A19">
        <v>6400</v>
      </c>
      <c r="B19">
        <v>72004834</v>
      </c>
      <c r="C19">
        <v>715602680</v>
      </c>
    </row>
    <row r="20" spans="1:3">
      <c r="A20">
        <v>6800</v>
      </c>
      <c r="B20">
        <v>81322716</v>
      </c>
      <c r="C20">
        <v>267671646</v>
      </c>
    </row>
    <row r="21" spans="1:3">
      <c r="A21">
        <v>7200</v>
      </c>
      <c r="B21">
        <v>91241810</v>
      </c>
      <c r="C21">
        <v>304573464</v>
      </c>
    </row>
    <row r="22" spans="1:3">
      <c r="A22">
        <v>7600</v>
      </c>
      <c r="B22">
        <v>101628344</v>
      </c>
      <c r="C22">
        <v>336768948</v>
      </c>
    </row>
    <row r="23" spans="1:3">
      <c r="A23">
        <v>8000</v>
      </c>
      <c r="B23">
        <v>112740404</v>
      </c>
      <c r="C23">
        <v>553868730</v>
      </c>
    </row>
    <row r="24" spans="1:3">
      <c r="A24">
        <v>8400</v>
      </c>
      <c r="B24">
        <v>123831554</v>
      </c>
      <c r="C24">
        <v>394751030</v>
      </c>
    </row>
    <row r="25" spans="1:3">
      <c r="A25">
        <v>8800</v>
      </c>
      <c r="B25">
        <v>136358256</v>
      </c>
      <c r="C25">
        <v>488516776</v>
      </c>
    </row>
    <row r="26" spans="1:3">
      <c r="A26">
        <v>9200</v>
      </c>
      <c r="B26">
        <v>148648300</v>
      </c>
      <c r="C26">
        <v>485736256</v>
      </c>
    </row>
    <row r="27" spans="1:3">
      <c r="A27">
        <v>9600</v>
      </c>
      <c r="B27">
        <v>162404444</v>
      </c>
      <c r="C27">
        <v>1583944570</v>
      </c>
    </row>
    <row r="28" spans="1:3">
      <c r="A28">
        <v>10000</v>
      </c>
      <c r="B28">
        <v>175965586</v>
      </c>
      <c r="C28">
        <v>577867590</v>
      </c>
    </row>
    <row r="29" spans="1:3">
      <c r="A29">
        <v>10400</v>
      </c>
      <c r="B29">
        <v>190224860</v>
      </c>
      <c r="C29">
        <v>671460082</v>
      </c>
    </row>
    <row r="30" spans="1:3">
      <c r="A30">
        <v>10800</v>
      </c>
      <c r="B30">
        <v>205347202</v>
      </c>
      <c r="C30">
        <v>671096064</v>
      </c>
    </row>
    <row r="31" spans="1:3">
      <c r="A31">
        <v>11200</v>
      </c>
      <c r="B31">
        <v>220729152</v>
      </c>
      <c r="C31">
        <v>1464080988</v>
      </c>
    </row>
    <row r="32" spans="1:3">
      <c r="A32">
        <v>11600</v>
      </c>
      <c r="B32">
        <v>236925170</v>
      </c>
      <c r="C32">
        <v>802580022</v>
      </c>
    </row>
    <row r="33" spans="1:3">
      <c r="A33">
        <v>12000</v>
      </c>
      <c r="B33">
        <v>253606080</v>
      </c>
      <c r="C33">
        <v>946107646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A05F-0026-6148-BBD9-BD4133AAC876}">
  <dimension ref="A1:C33"/>
  <sheetViews>
    <sheetView workbookViewId="0">
      <selection activeCell="D11" sqref="D11"/>
    </sheetView>
  </sheetViews>
  <sheetFormatPr baseColWidth="10" defaultRowHeight="15"/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600</v>
      </c>
      <c r="B4">
        <v>702692</v>
      </c>
      <c r="C4">
        <v>2117580</v>
      </c>
    </row>
    <row r="5" spans="1:3">
      <c r="A5">
        <v>1200</v>
      </c>
      <c r="B5">
        <v>2589274</v>
      </c>
      <c r="C5">
        <v>6867518</v>
      </c>
    </row>
    <row r="6" spans="1:3">
      <c r="A6">
        <v>1800</v>
      </c>
      <c r="B6">
        <v>5678110</v>
      </c>
      <c r="C6">
        <v>14617146</v>
      </c>
    </row>
    <row r="7" spans="1:3">
      <c r="A7">
        <v>2400</v>
      </c>
      <c r="B7">
        <v>10106850</v>
      </c>
      <c r="C7">
        <v>29585904</v>
      </c>
    </row>
    <row r="8" spans="1:3">
      <c r="A8">
        <v>3000</v>
      </c>
      <c r="B8">
        <v>15836296</v>
      </c>
      <c r="C8">
        <v>32985880</v>
      </c>
    </row>
    <row r="9" spans="1:3">
      <c r="A9">
        <v>3600</v>
      </c>
      <c r="B9">
        <v>22769038</v>
      </c>
      <c r="C9">
        <v>62556148</v>
      </c>
    </row>
    <row r="10" spans="1:3">
      <c r="A10">
        <v>4200</v>
      </c>
      <c r="B10">
        <v>31068460</v>
      </c>
      <c r="C10">
        <v>74122320</v>
      </c>
    </row>
    <row r="11" spans="1:3">
      <c r="A11">
        <v>4800</v>
      </c>
      <c r="B11">
        <v>40510218</v>
      </c>
      <c r="C11">
        <v>131448660</v>
      </c>
    </row>
    <row r="12" spans="1:3">
      <c r="A12">
        <v>5400</v>
      </c>
      <c r="B12">
        <v>51337106</v>
      </c>
      <c r="C12">
        <v>146401516</v>
      </c>
    </row>
    <row r="13" spans="1:3">
      <c r="A13">
        <v>6000</v>
      </c>
      <c r="B13">
        <v>63350682</v>
      </c>
      <c r="C13">
        <v>196950400</v>
      </c>
    </row>
    <row r="14" spans="1:3">
      <c r="A14">
        <v>6600</v>
      </c>
      <c r="B14">
        <v>76757792</v>
      </c>
      <c r="C14">
        <v>224371130</v>
      </c>
    </row>
    <row r="15" spans="1:3">
      <c r="A15">
        <v>7200</v>
      </c>
      <c r="B15">
        <v>91684732</v>
      </c>
      <c r="C15">
        <v>295778322</v>
      </c>
    </row>
    <row r="16" spans="1:3">
      <c r="A16">
        <v>7800</v>
      </c>
      <c r="B16">
        <v>107018126</v>
      </c>
      <c r="C16">
        <v>327890876</v>
      </c>
    </row>
    <row r="17" spans="1:3">
      <c r="A17">
        <v>8400</v>
      </c>
      <c r="B17">
        <v>123580594</v>
      </c>
      <c r="C17">
        <v>390317964</v>
      </c>
    </row>
    <row r="18" spans="1:3">
      <c r="A18">
        <v>9000</v>
      </c>
      <c r="B18">
        <v>142521488</v>
      </c>
      <c r="C18">
        <v>425674766</v>
      </c>
    </row>
    <row r="19" spans="1:3">
      <c r="A19">
        <v>9600</v>
      </c>
      <c r="B19">
        <v>162297414</v>
      </c>
      <c r="C19">
        <v>1558863790</v>
      </c>
    </row>
    <row r="20" spans="1:3">
      <c r="A20">
        <v>10200</v>
      </c>
      <c r="B20">
        <v>183061930</v>
      </c>
      <c r="C20">
        <v>564252238</v>
      </c>
    </row>
    <row r="21" spans="1:3">
      <c r="A21">
        <v>10800</v>
      </c>
      <c r="B21">
        <v>205615198</v>
      </c>
      <c r="C21">
        <v>661390786</v>
      </c>
    </row>
    <row r="22" spans="1:3">
      <c r="A22">
        <v>11400</v>
      </c>
      <c r="B22">
        <v>228710302</v>
      </c>
      <c r="C22">
        <v>742000882</v>
      </c>
    </row>
    <row r="23" spans="1:3">
      <c r="A23">
        <v>12000</v>
      </c>
      <c r="B23">
        <v>253466906</v>
      </c>
      <c r="C23">
        <v>951393678</v>
      </c>
    </row>
    <row r="24" spans="1:3">
      <c r="A24">
        <v>12600</v>
      </c>
      <c r="B24">
        <v>279654838</v>
      </c>
      <c r="C24">
        <v>875504078</v>
      </c>
    </row>
    <row r="25" spans="1:3">
      <c r="A25">
        <v>13200</v>
      </c>
      <c r="B25">
        <v>306279852</v>
      </c>
      <c r="C25">
        <v>1004445206</v>
      </c>
    </row>
    <row r="26" spans="1:3">
      <c r="A26">
        <v>13800</v>
      </c>
      <c r="B26">
        <v>335274022</v>
      </c>
      <c r="C26">
        <v>1055998250</v>
      </c>
    </row>
    <row r="27" spans="1:3">
      <c r="A27">
        <v>14400</v>
      </c>
      <c r="B27">
        <v>365339896</v>
      </c>
      <c r="C27">
        <v>3481851440</v>
      </c>
    </row>
    <row r="28" spans="1:3">
      <c r="A28">
        <v>15000</v>
      </c>
      <c r="B28">
        <v>400128062</v>
      </c>
      <c r="C28">
        <v>1262140608</v>
      </c>
    </row>
    <row r="29" spans="1:3">
      <c r="A29">
        <v>15600</v>
      </c>
      <c r="B29">
        <v>432570230</v>
      </c>
      <c r="C29">
        <v>1448135876</v>
      </c>
    </row>
    <row r="30" spans="1:3">
      <c r="A30">
        <v>16200</v>
      </c>
      <c r="B30">
        <v>460806330</v>
      </c>
      <c r="C30">
        <v>1463506738</v>
      </c>
    </row>
    <row r="31" spans="1:3">
      <c r="A31">
        <v>16800</v>
      </c>
      <c r="B31">
        <v>496183766</v>
      </c>
      <c r="C31">
        <v>2559186904</v>
      </c>
    </row>
    <row r="32" spans="1:3">
      <c r="A32">
        <v>17400</v>
      </c>
      <c r="B32">
        <v>532816628</v>
      </c>
      <c r="C32">
        <v>1788271528</v>
      </c>
    </row>
    <row r="33" spans="1:3">
      <c r="A33">
        <v>18000</v>
      </c>
      <c r="B33">
        <v>571074604</v>
      </c>
      <c r="C33">
        <v>1947885644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8CFD-5E84-4844-8B3B-2B3B7CF6B7F6}">
  <dimension ref="A1:C33"/>
  <sheetViews>
    <sheetView workbookViewId="0">
      <selection activeCell="D16" sqref="D16"/>
    </sheetView>
  </sheetViews>
  <sheetFormatPr baseColWidth="10" defaultRowHeight="15"/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800</v>
      </c>
      <c r="B4">
        <v>1117976</v>
      </c>
      <c r="C4">
        <v>4599018</v>
      </c>
    </row>
    <row r="5" spans="1:3">
      <c r="A5">
        <v>1600</v>
      </c>
      <c r="B5">
        <v>4513682</v>
      </c>
      <c r="C5">
        <v>13221024</v>
      </c>
    </row>
    <row r="6" spans="1:3">
      <c r="A6">
        <v>2400</v>
      </c>
      <c r="B6">
        <v>10170152</v>
      </c>
      <c r="C6">
        <v>28505106</v>
      </c>
    </row>
    <row r="7" spans="1:3">
      <c r="A7">
        <v>3200</v>
      </c>
      <c r="B7">
        <v>17929690</v>
      </c>
      <c r="C7">
        <v>63118016</v>
      </c>
    </row>
    <row r="8" spans="1:3">
      <c r="A8">
        <v>4000</v>
      </c>
      <c r="B8">
        <v>28235440</v>
      </c>
      <c r="C8">
        <v>88217250</v>
      </c>
    </row>
    <row r="9" spans="1:3">
      <c r="A9">
        <v>4800</v>
      </c>
      <c r="B9">
        <v>40496038</v>
      </c>
      <c r="C9">
        <v>133930598</v>
      </c>
    </row>
    <row r="10" spans="1:3">
      <c r="A10">
        <v>5600</v>
      </c>
      <c r="B10">
        <v>55158792</v>
      </c>
      <c r="C10">
        <v>180593802</v>
      </c>
    </row>
    <row r="11" spans="1:3">
      <c r="A11">
        <v>6400</v>
      </c>
      <c r="B11">
        <v>72213482</v>
      </c>
      <c r="C11">
        <v>724631370</v>
      </c>
    </row>
    <row r="12" spans="1:3">
      <c r="A12">
        <v>7200</v>
      </c>
      <c r="B12">
        <v>90411160</v>
      </c>
      <c r="C12">
        <v>312961308</v>
      </c>
    </row>
    <row r="13" spans="1:3">
      <c r="A13">
        <v>8000</v>
      </c>
      <c r="B13">
        <v>112625626</v>
      </c>
      <c r="C13">
        <v>539734924</v>
      </c>
    </row>
    <row r="14" spans="1:3">
      <c r="A14">
        <v>8800</v>
      </c>
      <c r="B14">
        <v>136331338</v>
      </c>
      <c r="C14">
        <v>504747120</v>
      </c>
    </row>
    <row r="15" spans="1:3">
      <c r="A15">
        <v>9600</v>
      </c>
      <c r="B15">
        <v>162316828</v>
      </c>
      <c r="C15">
        <v>1590111650</v>
      </c>
    </row>
    <row r="16" spans="1:3">
      <c r="A16">
        <v>10400</v>
      </c>
      <c r="B16">
        <v>190263094</v>
      </c>
      <c r="C16">
        <v>696426828</v>
      </c>
    </row>
    <row r="17" spans="1:3">
      <c r="A17">
        <v>11200</v>
      </c>
      <c r="B17">
        <v>220778662</v>
      </c>
      <c r="C17">
        <v>1569727986</v>
      </c>
    </row>
    <row r="18" spans="1:3">
      <c r="A18">
        <v>12000</v>
      </c>
      <c r="B18">
        <v>253506914</v>
      </c>
      <c r="C18">
        <v>952669702</v>
      </c>
    </row>
    <row r="19" spans="1:3">
      <c r="A19">
        <v>12800</v>
      </c>
      <c r="B19">
        <v>288250980</v>
      </c>
      <c r="C19">
        <v>3167149312</v>
      </c>
    </row>
    <row r="20" spans="1:3">
      <c r="A20">
        <v>13600</v>
      </c>
      <c r="B20">
        <v>325576148</v>
      </c>
      <c r="C20">
        <v>1294841552</v>
      </c>
    </row>
    <row r="21" spans="1:3">
      <c r="A21">
        <v>14400</v>
      </c>
      <c r="B21">
        <v>364725066</v>
      </c>
      <c r="C21">
        <v>3528619802</v>
      </c>
    </row>
    <row r="22" spans="1:3">
      <c r="A22">
        <v>15200</v>
      </c>
      <c r="B22">
        <v>406779792</v>
      </c>
      <c r="C22">
        <v>1764028066</v>
      </c>
    </row>
    <row r="23" spans="1:3">
      <c r="A23">
        <v>16000</v>
      </c>
      <c r="B23">
        <v>450823342</v>
      </c>
      <c r="C23">
        <v>4544878216</v>
      </c>
    </row>
    <row r="24" spans="1:3">
      <c r="A24">
        <v>16800</v>
      </c>
      <c r="B24">
        <v>496435228</v>
      </c>
      <c r="C24">
        <v>2529983216</v>
      </c>
    </row>
    <row r="25" spans="1:3">
      <c r="A25">
        <v>17600</v>
      </c>
      <c r="B25">
        <v>545167156</v>
      </c>
      <c r="C25">
        <v>5345842478</v>
      </c>
    </row>
    <row r="26" spans="1:3">
      <c r="A26">
        <v>18400</v>
      </c>
      <c r="B26">
        <v>595665534</v>
      </c>
      <c r="C26">
        <v>3129562228</v>
      </c>
    </row>
    <row r="27" spans="1:3">
      <c r="A27">
        <v>19200</v>
      </c>
      <c r="B27">
        <v>649273772</v>
      </c>
      <c r="C27">
        <v>7063843610</v>
      </c>
    </row>
    <row r="28" spans="1:3">
      <c r="A28">
        <v>20000</v>
      </c>
      <c r="B28">
        <v>703485698</v>
      </c>
      <c r="C28">
        <v>4482421952</v>
      </c>
    </row>
    <row r="29" spans="1:3">
      <c r="A29">
        <v>20800</v>
      </c>
      <c r="B29">
        <v>760996994</v>
      </c>
      <c r="C29">
        <v>7489905238</v>
      </c>
    </row>
    <row r="30" spans="1:3">
      <c r="A30">
        <v>21600</v>
      </c>
      <c r="B30">
        <v>821505572</v>
      </c>
      <c r="C30">
        <v>5222242630</v>
      </c>
    </row>
    <row r="31" spans="1:3">
      <c r="A31">
        <v>22400</v>
      </c>
      <c r="B31">
        <v>883093076</v>
      </c>
      <c r="C31">
        <v>8991075272</v>
      </c>
    </row>
    <row r="32" spans="1:3">
      <c r="A32">
        <v>23200</v>
      </c>
      <c r="B32">
        <v>947359206</v>
      </c>
      <c r="C32">
        <v>7306762522</v>
      </c>
    </row>
    <row r="33" spans="1:3">
      <c r="A33">
        <v>24000</v>
      </c>
      <c r="B33">
        <v>1013899158</v>
      </c>
      <c r="C33">
        <v>9898125650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7458-F9E9-7F40-9FCE-1A2E22A02A4F}">
  <dimension ref="A1:C33"/>
  <sheetViews>
    <sheetView workbookViewId="0">
      <selection activeCell="C15" sqref="C15"/>
    </sheetView>
  </sheetViews>
  <sheetFormatPr baseColWidth="10" defaultRowHeight="15"/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1000</v>
      </c>
      <c r="B4">
        <v>1714072</v>
      </c>
      <c r="C4">
        <v>5199274</v>
      </c>
    </row>
    <row r="5" spans="1:3">
      <c r="A5">
        <v>2000</v>
      </c>
      <c r="B5">
        <v>7082178</v>
      </c>
      <c r="C5">
        <v>19837368</v>
      </c>
    </row>
    <row r="6" spans="1:3">
      <c r="A6">
        <v>3000</v>
      </c>
      <c r="B6">
        <v>15757138</v>
      </c>
      <c r="C6">
        <v>32853168</v>
      </c>
    </row>
    <row r="7" spans="1:3">
      <c r="A7">
        <v>4000</v>
      </c>
      <c r="B7">
        <v>28191366</v>
      </c>
      <c r="C7">
        <v>83991338</v>
      </c>
    </row>
    <row r="8" spans="1:3">
      <c r="A8">
        <v>5000</v>
      </c>
      <c r="B8">
        <v>43977460</v>
      </c>
      <c r="C8">
        <v>124134298</v>
      </c>
    </row>
    <row r="9" spans="1:3">
      <c r="A9">
        <v>6000</v>
      </c>
      <c r="B9">
        <v>63307384</v>
      </c>
      <c r="C9">
        <v>193068996</v>
      </c>
    </row>
    <row r="10" spans="1:3">
      <c r="A10">
        <v>7000</v>
      </c>
      <c r="B10">
        <v>85200516</v>
      </c>
      <c r="C10">
        <v>252927354</v>
      </c>
    </row>
    <row r="11" spans="1:3">
      <c r="A11">
        <v>8000</v>
      </c>
      <c r="B11">
        <v>116193648</v>
      </c>
      <c r="C11">
        <v>529539514</v>
      </c>
    </row>
    <row r="12" spans="1:3">
      <c r="A12">
        <v>9000</v>
      </c>
      <c r="B12">
        <v>142469378</v>
      </c>
      <c r="C12">
        <v>422229066</v>
      </c>
    </row>
    <row r="13" spans="1:3">
      <c r="A13">
        <v>10000</v>
      </c>
      <c r="B13">
        <v>176153412</v>
      </c>
      <c r="C13">
        <v>555314342</v>
      </c>
    </row>
    <row r="14" spans="1:3">
      <c r="A14">
        <v>11000</v>
      </c>
      <c r="B14">
        <v>212851236</v>
      </c>
      <c r="C14">
        <v>636834340</v>
      </c>
    </row>
    <row r="15" spans="1:3">
      <c r="A15">
        <v>12000</v>
      </c>
      <c r="B15">
        <v>253130648</v>
      </c>
      <c r="C15">
        <v>893370946</v>
      </c>
    </row>
    <row r="16" spans="1:3">
      <c r="A16">
        <v>13000</v>
      </c>
      <c r="B16">
        <v>297515024</v>
      </c>
      <c r="C16">
        <v>918779582</v>
      </c>
    </row>
    <row r="17" spans="1:3">
      <c r="A17">
        <v>14000</v>
      </c>
      <c r="B17">
        <v>344934610</v>
      </c>
      <c r="C17">
        <v>1130721736</v>
      </c>
    </row>
    <row r="18" spans="1:3">
      <c r="A18">
        <v>15000</v>
      </c>
      <c r="B18">
        <v>396081884</v>
      </c>
      <c r="C18">
        <v>1246889834</v>
      </c>
    </row>
    <row r="19" spans="1:3">
      <c r="A19">
        <v>16000</v>
      </c>
      <c r="B19">
        <v>450779298</v>
      </c>
      <c r="C19">
        <v>4443803940</v>
      </c>
    </row>
    <row r="20" spans="1:3">
      <c r="A20">
        <v>17000</v>
      </c>
      <c r="B20">
        <v>507864274</v>
      </c>
      <c r="C20">
        <v>1659387790</v>
      </c>
    </row>
    <row r="21" spans="1:3">
      <c r="A21">
        <v>18000</v>
      </c>
      <c r="B21">
        <v>570320768</v>
      </c>
      <c r="C21">
        <v>1949011602</v>
      </c>
    </row>
    <row r="22" spans="1:3">
      <c r="A22">
        <v>19000</v>
      </c>
      <c r="B22">
        <v>635402680</v>
      </c>
      <c r="C22">
        <v>2086342546</v>
      </c>
    </row>
    <row r="23" spans="1:3">
      <c r="A23">
        <v>20000</v>
      </c>
      <c r="B23">
        <v>703530450</v>
      </c>
      <c r="C23">
        <v>4485315216</v>
      </c>
    </row>
    <row r="24" spans="1:3">
      <c r="A24">
        <v>21000</v>
      </c>
      <c r="B24">
        <v>775872778</v>
      </c>
      <c r="C24">
        <v>2511311032</v>
      </c>
    </row>
    <row r="25" spans="1:3">
      <c r="A25">
        <v>22000</v>
      </c>
      <c r="B25">
        <v>851989050</v>
      </c>
      <c r="C25">
        <v>2957070532</v>
      </c>
    </row>
    <row r="26" spans="1:3">
      <c r="A26">
        <v>23000</v>
      </c>
      <c r="B26">
        <v>930672864</v>
      </c>
      <c r="C26">
        <v>3156917660</v>
      </c>
    </row>
    <row r="27" spans="1:3">
      <c r="A27">
        <v>24000</v>
      </c>
      <c r="B27">
        <v>1013603046</v>
      </c>
      <c r="C27">
        <v>9769393454</v>
      </c>
    </row>
    <row r="28" spans="1:3">
      <c r="A28">
        <v>25000</v>
      </c>
      <c r="B28">
        <v>1099676220</v>
      </c>
      <c r="C28">
        <v>3702217206</v>
      </c>
    </row>
    <row r="29" spans="1:3">
      <c r="A29">
        <v>26000</v>
      </c>
      <c r="B29">
        <v>1187287762</v>
      </c>
      <c r="C29">
        <v>4568399376</v>
      </c>
    </row>
    <row r="30" spans="1:3">
      <c r="A30">
        <v>27000</v>
      </c>
      <c r="B30">
        <v>1282988296</v>
      </c>
      <c r="C30">
        <v>4347967462</v>
      </c>
    </row>
    <row r="31" spans="1:3">
      <c r="A31">
        <v>28000</v>
      </c>
      <c r="B31">
        <v>1379687890</v>
      </c>
      <c r="C31">
        <v>13053757888</v>
      </c>
    </row>
    <row r="32" spans="1:3">
      <c r="A32">
        <v>29000</v>
      </c>
      <c r="B32">
        <v>1479577690</v>
      </c>
      <c r="C32">
        <v>5256986678</v>
      </c>
    </row>
    <row r="33" spans="1:3">
      <c r="A33">
        <v>30000</v>
      </c>
      <c r="B33">
        <v>1584114880</v>
      </c>
      <c r="C33">
        <v>7083842520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2A7D-D96E-7D49-BEDD-D43DE03D82DC}">
  <dimension ref="A1:G5"/>
  <sheetViews>
    <sheetView workbookViewId="0">
      <selection activeCell="J13" sqref="J13"/>
    </sheetView>
  </sheetViews>
  <sheetFormatPr baseColWidth="10" defaultRowHeight="15"/>
  <cols>
    <col min="7" max="7" width="12.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E3" t="s">
        <v>8</v>
      </c>
      <c r="F3" t="s">
        <v>9</v>
      </c>
      <c r="G3" t="s">
        <v>10</v>
      </c>
    </row>
    <row r="4" spans="1:7">
      <c r="A4">
        <v>6000</v>
      </c>
      <c r="B4">
        <v>65269716</v>
      </c>
      <c r="C4">
        <v>117458258</v>
      </c>
      <c r="E4">
        <f>A4*A4</f>
        <v>36000000</v>
      </c>
      <c r="F4">
        <f>B4/E4</f>
        <v>1.8130476666666666</v>
      </c>
      <c r="G4">
        <f>C4/E4</f>
        <v>3.2627293888888889</v>
      </c>
    </row>
    <row r="5" spans="1:7">
      <c r="A5">
        <v>11000</v>
      </c>
      <c r="B5">
        <v>219363102</v>
      </c>
      <c r="C5">
        <v>373606538</v>
      </c>
      <c r="E5">
        <f>A5*A5</f>
        <v>121000000</v>
      </c>
      <c r="F5">
        <f>B5/E5</f>
        <v>1.8129181983471074</v>
      </c>
      <c r="G5">
        <f>C5/E5</f>
        <v>3.0876573388429751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8E96-05B2-C74C-BAC0-68BD4EE40629}">
  <dimension ref="A1:H88"/>
  <sheetViews>
    <sheetView topLeftCell="A56" workbookViewId="0">
      <selection activeCell="H84" sqref="H84"/>
    </sheetView>
  </sheetViews>
  <sheetFormatPr baseColWidth="10" defaultRowHeight="15"/>
  <sheetData>
    <row r="1" spans="1:3">
      <c r="A1" t="s">
        <v>11</v>
      </c>
    </row>
    <row r="3" spans="1:3">
      <c r="A3" t="s">
        <v>12</v>
      </c>
      <c r="B3" t="s">
        <v>13</v>
      </c>
    </row>
    <row r="4" spans="1:3">
      <c r="A4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15</v>
      </c>
      <c r="B7" t="s">
        <v>18</v>
      </c>
      <c r="C7" t="s">
        <v>19</v>
      </c>
    </row>
    <row r="8" spans="1:3">
      <c r="A8" t="s">
        <v>15</v>
      </c>
      <c r="B8" t="s">
        <v>20</v>
      </c>
      <c r="C8" t="s">
        <v>21</v>
      </c>
    </row>
    <row r="9" spans="1:3">
      <c r="A9" t="s">
        <v>15</v>
      </c>
      <c r="B9" t="s">
        <v>22</v>
      </c>
      <c r="C9" t="s">
        <v>23</v>
      </c>
    </row>
    <row r="10" spans="1:3">
      <c r="A10" t="s">
        <v>15</v>
      </c>
      <c r="B10" t="s">
        <v>24</v>
      </c>
      <c r="C10" t="s">
        <v>25</v>
      </c>
    </row>
    <row r="11" spans="1:3">
      <c r="A11" t="s">
        <v>15</v>
      </c>
      <c r="B11" t="s">
        <v>26</v>
      </c>
      <c r="C11" t="s">
        <v>27</v>
      </c>
    </row>
    <row r="12" spans="1:3">
      <c r="A12" t="s">
        <v>15</v>
      </c>
      <c r="B12" t="s">
        <v>28</v>
      </c>
      <c r="C12" t="s">
        <v>29</v>
      </c>
    </row>
    <row r="13" spans="1:3">
      <c r="A13" t="s">
        <v>15</v>
      </c>
      <c r="B13" t="s">
        <v>30</v>
      </c>
      <c r="C13" t="s">
        <v>31</v>
      </c>
    </row>
    <row r="14" spans="1:3">
      <c r="A14" t="s">
        <v>15</v>
      </c>
      <c r="B14" t="s">
        <v>32</v>
      </c>
      <c r="C14" t="s">
        <v>33</v>
      </c>
    </row>
    <row r="15" spans="1:3">
      <c r="A15" t="s">
        <v>15</v>
      </c>
      <c r="B15" t="s">
        <v>34</v>
      </c>
      <c r="C15" t="s">
        <v>35</v>
      </c>
    </row>
    <row r="16" spans="1:3">
      <c r="A16" t="s">
        <v>15</v>
      </c>
      <c r="B16" t="s">
        <v>36</v>
      </c>
      <c r="C16" t="s">
        <v>37</v>
      </c>
    </row>
    <row r="17" spans="1:3">
      <c r="A17" t="s">
        <v>15</v>
      </c>
      <c r="B17" t="s">
        <v>38</v>
      </c>
      <c r="C17" t="s">
        <v>39</v>
      </c>
    </row>
    <row r="18" spans="1:3">
      <c r="A18" t="s">
        <v>15</v>
      </c>
      <c r="B18" t="s">
        <v>40</v>
      </c>
      <c r="C18" t="s">
        <v>41</v>
      </c>
    </row>
    <row r="19" spans="1:3">
      <c r="A19" t="s">
        <v>15</v>
      </c>
      <c r="B19" t="s">
        <v>42</v>
      </c>
      <c r="C19" t="s">
        <v>43</v>
      </c>
    </row>
    <row r="20" spans="1:3">
      <c r="A20" t="s">
        <v>15</v>
      </c>
      <c r="B20" t="s">
        <v>44</v>
      </c>
      <c r="C20" t="s">
        <v>45</v>
      </c>
    </row>
    <row r="21" spans="1:3">
      <c r="A21" t="s">
        <v>15</v>
      </c>
      <c r="B21" t="s">
        <v>46</v>
      </c>
      <c r="C21" t="s">
        <v>47</v>
      </c>
    </row>
    <row r="22" spans="1:3">
      <c r="A22" t="s">
        <v>15</v>
      </c>
      <c r="B22" t="s">
        <v>48</v>
      </c>
      <c r="C22" t="s">
        <v>49</v>
      </c>
    </row>
    <row r="23" spans="1:3">
      <c r="A23" t="s">
        <v>15</v>
      </c>
      <c r="B23" t="s">
        <v>50</v>
      </c>
      <c r="C23" t="s">
        <v>51</v>
      </c>
    </row>
    <row r="24" spans="1:3">
      <c r="A24" t="s">
        <v>15</v>
      </c>
      <c r="B24" t="s">
        <v>52</v>
      </c>
      <c r="C24" t="s">
        <v>53</v>
      </c>
    </row>
    <row r="25" spans="1:3">
      <c r="A25" t="s">
        <v>15</v>
      </c>
      <c r="B25" t="s">
        <v>54</v>
      </c>
      <c r="C25" t="s">
        <v>55</v>
      </c>
    </row>
    <row r="26" spans="1:3">
      <c r="A26" t="s">
        <v>56</v>
      </c>
      <c r="B26" t="s">
        <v>16</v>
      </c>
      <c r="C26" t="s">
        <v>17</v>
      </c>
    </row>
    <row r="27" spans="1:3">
      <c r="A27" t="s">
        <v>56</v>
      </c>
      <c r="B27" t="s">
        <v>18</v>
      </c>
      <c r="C27" t="s">
        <v>19</v>
      </c>
    </row>
    <row r="28" spans="1:3">
      <c r="A28" t="s">
        <v>56</v>
      </c>
      <c r="B28" t="s">
        <v>20</v>
      </c>
      <c r="C28" t="s">
        <v>21</v>
      </c>
    </row>
    <row r="29" spans="1:3">
      <c r="A29" t="s">
        <v>56</v>
      </c>
      <c r="B29" t="s">
        <v>22</v>
      </c>
      <c r="C29" t="s">
        <v>23</v>
      </c>
    </row>
    <row r="30" spans="1:3">
      <c r="A30" t="s">
        <v>56</v>
      </c>
      <c r="B30" t="s">
        <v>24</v>
      </c>
      <c r="C30" t="s">
        <v>25</v>
      </c>
    </row>
    <row r="31" spans="1:3">
      <c r="A31" t="s">
        <v>56</v>
      </c>
      <c r="B31" t="s">
        <v>26</v>
      </c>
      <c r="C31" t="s">
        <v>27</v>
      </c>
    </row>
    <row r="32" spans="1:3">
      <c r="A32" t="s">
        <v>56</v>
      </c>
      <c r="B32" t="s">
        <v>28</v>
      </c>
      <c r="C32" t="s">
        <v>29</v>
      </c>
    </row>
    <row r="33" spans="1:3">
      <c r="A33" t="s">
        <v>56</v>
      </c>
      <c r="B33" t="s">
        <v>30</v>
      </c>
      <c r="C33" t="s">
        <v>31</v>
      </c>
    </row>
    <row r="34" spans="1:3">
      <c r="A34" t="s">
        <v>56</v>
      </c>
      <c r="B34" t="s">
        <v>32</v>
      </c>
      <c r="C34" t="s">
        <v>33</v>
      </c>
    </row>
    <row r="35" spans="1:3">
      <c r="A35" t="s">
        <v>56</v>
      </c>
      <c r="B35" t="s">
        <v>34</v>
      </c>
      <c r="C35" t="s">
        <v>35</v>
      </c>
    </row>
    <row r="36" spans="1:3">
      <c r="A36" t="s">
        <v>56</v>
      </c>
      <c r="B36" t="s">
        <v>36</v>
      </c>
      <c r="C36" t="s">
        <v>37</v>
      </c>
    </row>
    <row r="37" spans="1:3">
      <c r="A37" t="s">
        <v>56</v>
      </c>
      <c r="B37" t="s">
        <v>38</v>
      </c>
      <c r="C37" t="s">
        <v>39</v>
      </c>
    </row>
    <row r="38" spans="1:3">
      <c r="A38" t="s">
        <v>56</v>
      </c>
      <c r="B38" t="s">
        <v>40</v>
      </c>
      <c r="C38" t="s">
        <v>41</v>
      </c>
    </row>
    <row r="39" spans="1:3">
      <c r="A39" t="s">
        <v>56</v>
      </c>
      <c r="B39" t="s">
        <v>42</v>
      </c>
      <c r="C39" t="s">
        <v>43</v>
      </c>
    </row>
    <row r="40" spans="1:3">
      <c r="A40" t="s">
        <v>56</v>
      </c>
      <c r="B40" t="s">
        <v>44</v>
      </c>
      <c r="C40" t="s">
        <v>45</v>
      </c>
    </row>
    <row r="41" spans="1:3">
      <c r="A41" t="s">
        <v>56</v>
      </c>
      <c r="B41" t="s">
        <v>46</v>
      </c>
      <c r="C41" t="s">
        <v>47</v>
      </c>
    </row>
    <row r="42" spans="1:3">
      <c r="A42" t="s">
        <v>56</v>
      </c>
      <c r="B42" t="s">
        <v>48</v>
      </c>
      <c r="C42" t="s">
        <v>49</v>
      </c>
    </row>
    <row r="43" spans="1:3">
      <c r="A43" t="s">
        <v>56</v>
      </c>
      <c r="B43" t="s">
        <v>50</v>
      </c>
      <c r="C43" t="s">
        <v>51</v>
      </c>
    </row>
    <row r="44" spans="1:3">
      <c r="A44" t="s">
        <v>56</v>
      </c>
      <c r="B44" t="s">
        <v>52</v>
      </c>
      <c r="C44" t="s">
        <v>53</v>
      </c>
    </row>
    <row r="45" spans="1:3">
      <c r="A45" t="s">
        <v>56</v>
      </c>
      <c r="B45" t="s">
        <v>54</v>
      </c>
      <c r="C45" t="s">
        <v>55</v>
      </c>
    </row>
    <row r="46" spans="1:3">
      <c r="A46" t="s">
        <v>57</v>
      </c>
      <c r="B46" t="s">
        <v>16</v>
      </c>
      <c r="C46" t="s">
        <v>17</v>
      </c>
    </row>
    <row r="47" spans="1:3">
      <c r="A47" t="s">
        <v>57</v>
      </c>
      <c r="B47" t="s">
        <v>18</v>
      </c>
      <c r="C47" t="s">
        <v>19</v>
      </c>
    </row>
    <row r="48" spans="1:3">
      <c r="A48" t="s">
        <v>57</v>
      </c>
      <c r="B48" t="s">
        <v>20</v>
      </c>
      <c r="C48" t="s">
        <v>21</v>
      </c>
    </row>
    <row r="49" spans="1:3">
      <c r="A49" t="s">
        <v>57</v>
      </c>
      <c r="B49" t="s">
        <v>22</v>
      </c>
      <c r="C49" t="s">
        <v>23</v>
      </c>
    </row>
    <row r="50" spans="1:3">
      <c r="A50" t="s">
        <v>57</v>
      </c>
      <c r="B50" t="s">
        <v>24</v>
      </c>
      <c r="C50" t="s">
        <v>25</v>
      </c>
    </row>
    <row r="51" spans="1:3">
      <c r="A51" t="s">
        <v>57</v>
      </c>
      <c r="B51" t="s">
        <v>26</v>
      </c>
      <c r="C51" t="s">
        <v>27</v>
      </c>
    </row>
    <row r="52" spans="1:3">
      <c r="A52" t="s">
        <v>57</v>
      </c>
      <c r="B52" t="s">
        <v>28</v>
      </c>
      <c r="C52" t="s">
        <v>29</v>
      </c>
    </row>
    <row r="53" spans="1:3">
      <c r="A53" t="s">
        <v>57</v>
      </c>
      <c r="B53" t="s">
        <v>30</v>
      </c>
      <c r="C53" t="s">
        <v>31</v>
      </c>
    </row>
    <row r="54" spans="1:3">
      <c r="A54" t="s">
        <v>57</v>
      </c>
      <c r="B54" t="s">
        <v>32</v>
      </c>
      <c r="C54" t="s">
        <v>33</v>
      </c>
    </row>
    <row r="55" spans="1:3">
      <c r="A55" t="s">
        <v>57</v>
      </c>
      <c r="B55" t="s">
        <v>34</v>
      </c>
      <c r="C55" t="s">
        <v>35</v>
      </c>
    </row>
    <row r="56" spans="1:3">
      <c r="A56" t="s">
        <v>57</v>
      </c>
      <c r="B56" t="s">
        <v>36</v>
      </c>
      <c r="C56" t="s">
        <v>37</v>
      </c>
    </row>
    <row r="57" spans="1:3">
      <c r="A57" t="s">
        <v>57</v>
      </c>
      <c r="B57" t="s">
        <v>38</v>
      </c>
      <c r="C57" t="s">
        <v>39</v>
      </c>
    </row>
    <row r="58" spans="1:3">
      <c r="A58" t="s">
        <v>57</v>
      </c>
      <c r="B58" t="s">
        <v>40</v>
      </c>
      <c r="C58" t="s">
        <v>41</v>
      </c>
    </row>
    <row r="59" spans="1:3">
      <c r="A59" t="s">
        <v>57</v>
      </c>
      <c r="B59" t="s">
        <v>42</v>
      </c>
      <c r="C59" t="s">
        <v>43</v>
      </c>
    </row>
    <row r="60" spans="1:3">
      <c r="A60" t="s">
        <v>57</v>
      </c>
      <c r="B60" t="s">
        <v>44</v>
      </c>
      <c r="C60" t="s">
        <v>45</v>
      </c>
    </row>
    <row r="61" spans="1:3">
      <c r="A61" t="s">
        <v>57</v>
      </c>
      <c r="B61" t="s">
        <v>46</v>
      </c>
      <c r="C61" t="s">
        <v>47</v>
      </c>
    </row>
    <row r="62" spans="1:3">
      <c r="A62" t="s">
        <v>57</v>
      </c>
      <c r="B62" t="s">
        <v>48</v>
      </c>
      <c r="C62" t="s">
        <v>49</v>
      </c>
    </row>
    <row r="63" spans="1:3">
      <c r="A63" t="s">
        <v>57</v>
      </c>
      <c r="B63" t="s">
        <v>50</v>
      </c>
      <c r="C63" t="s">
        <v>51</v>
      </c>
    </row>
    <row r="64" spans="1:3">
      <c r="A64" t="s">
        <v>57</v>
      </c>
      <c r="B64" t="s">
        <v>52</v>
      </c>
      <c r="C64" t="s">
        <v>53</v>
      </c>
    </row>
    <row r="65" spans="1:8">
      <c r="A65" t="s">
        <v>57</v>
      </c>
      <c r="B65" t="s">
        <v>54</v>
      </c>
      <c r="C65" t="s">
        <v>55</v>
      </c>
    </row>
    <row r="66" spans="1:8">
      <c r="A66" t="s">
        <v>58</v>
      </c>
    </row>
    <row r="68" spans="1:8">
      <c r="A68" t="s">
        <v>59</v>
      </c>
      <c r="B68" t="s">
        <v>60</v>
      </c>
      <c r="C68" t="s">
        <v>61</v>
      </c>
      <c r="D68" t="s">
        <v>62</v>
      </c>
      <c r="E68" t="s">
        <v>98</v>
      </c>
      <c r="F68" s="1" t="s">
        <v>95</v>
      </c>
      <c r="G68" s="1" t="s">
        <v>96</v>
      </c>
      <c r="H68" s="1" t="s">
        <v>97</v>
      </c>
    </row>
    <row r="69" spans="1:8">
      <c r="A69">
        <v>50</v>
      </c>
      <c r="B69">
        <v>147332</v>
      </c>
      <c r="C69">
        <v>92932</v>
      </c>
      <c r="D69">
        <v>115782</v>
      </c>
      <c r="E69">
        <f>A69*A69*A69</f>
        <v>125000</v>
      </c>
      <c r="F69">
        <f>B69/E69</f>
        <v>1.1786559999999999</v>
      </c>
      <c r="G69">
        <f>C69/E69</f>
        <v>0.74345600000000001</v>
      </c>
      <c r="H69">
        <f>D69/E69</f>
        <v>0.92625599999999997</v>
      </c>
    </row>
    <row r="70" spans="1:8">
      <c r="A70">
        <v>100</v>
      </c>
      <c r="B70">
        <v>1427130</v>
      </c>
      <c r="C70">
        <v>751416</v>
      </c>
      <c r="D70">
        <v>959242</v>
      </c>
      <c r="E70">
        <f t="shared" ref="E70:E88" si="0">A70*A70*A70</f>
        <v>1000000</v>
      </c>
      <c r="F70">
        <f t="shared" ref="F70:F88" si="1">B70/E70</f>
        <v>1.42713</v>
      </c>
      <c r="G70">
        <f t="shared" ref="G70:G88" si="2">C70/E70</f>
        <v>0.75141599999999997</v>
      </c>
      <c r="H70">
        <f t="shared" ref="H70:H88" si="3">D70/E70</f>
        <v>0.95924200000000004</v>
      </c>
    </row>
    <row r="71" spans="1:8">
      <c r="A71">
        <v>150</v>
      </c>
      <c r="B71">
        <v>5180574</v>
      </c>
      <c r="C71">
        <v>2537608</v>
      </c>
      <c r="D71">
        <v>3861606</v>
      </c>
      <c r="E71">
        <f t="shared" si="0"/>
        <v>3375000</v>
      </c>
      <c r="F71">
        <f t="shared" si="1"/>
        <v>1.5349848888888888</v>
      </c>
      <c r="G71">
        <f t="shared" si="2"/>
        <v>0.7518838518518518</v>
      </c>
      <c r="H71">
        <f t="shared" si="3"/>
        <v>1.1441795555555556</v>
      </c>
    </row>
    <row r="72" spans="1:8">
      <c r="A72">
        <v>200</v>
      </c>
      <c r="B72">
        <v>12587720</v>
      </c>
      <c r="C72">
        <v>6281454</v>
      </c>
      <c r="D72">
        <v>9825428</v>
      </c>
      <c r="E72">
        <f t="shared" si="0"/>
        <v>8000000</v>
      </c>
      <c r="F72">
        <f t="shared" si="1"/>
        <v>1.5734649999999999</v>
      </c>
      <c r="G72">
        <f t="shared" si="2"/>
        <v>0.78518175000000001</v>
      </c>
      <c r="H72">
        <f t="shared" si="3"/>
        <v>1.2281785000000001</v>
      </c>
    </row>
    <row r="73" spans="1:8">
      <c r="A73">
        <v>250</v>
      </c>
      <c r="B73">
        <v>25249118</v>
      </c>
      <c r="C73">
        <v>12406184</v>
      </c>
      <c r="D73">
        <v>19435720</v>
      </c>
      <c r="E73">
        <f t="shared" si="0"/>
        <v>15625000</v>
      </c>
      <c r="F73">
        <f t="shared" si="1"/>
        <v>1.6159435520000001</v>
      </c>
      <c r="G73">
        <f t="shared" si="2"/>
        <v>0.79399577600000004</v>
      </c>
      <c r="H73">
        <f t="shared" si="3"/>
        <v>1.24388608</v>
      </c>
    </row>
    <row r="74" spans="1:8">
      <c r="A74">
        <v>300</v>
      </c>
      <c r="B74">
        <v>43879802</v>
      </c>
      <c r="C74">
        <v>21143336</v>
      </c>
      <c r="D74">
        <v>42716416</v>
      </c>
      <c r="E74">
        <f t="shared" si="0"/>
        <v>27000000</v>
      </c>
      <c r="F74">
        <f t="shared" si="1"/>
        <v>1.6251778518518518</v>
      </c>
      <c r="G74">
        <f t="shared" si="2"/>
        <v>0.78308651851851852</v>
      </c>
      <c r="H74">
        <f t="shared" si="3"/>
        <v>1.5820894814814814</v>
      </c>
    </row>
    <row r="75" spans="1:8">
      <c r="A75">
        <v>350</v>
      </c>
      <c r="B75">
        <v>70418280</v>
      </c>
      <c r="C75">
        <v>33254298</v>
      </c>
      <c r="D75">
        <v>78380212</v>
      </c>
      <c r="E75">
        <f t="shared" si="0"/>
        <v>42875000</v>
      </c>
      <c r="F75">
        <f t="shared" si="1"/>
        <v>1.642408862973761</v>
      </c>
      <c r="G75">
        <f t="shared" si="2"/>
        <v>0.77561044897959186</v>
      </c>
      <c r="H75">
        <f t="shared" si="3"/>
        <v>1.8281099008746355</v>
      </c>
    </row>
    <row r="76" spans="1:8">
      <c r="A76">
        <v>400</v>
      </c>
      <c r="B76">
        <v>108692232</v>
      </c>
      <c r="C76">
        <v>49042182</v>
      </c>
      <c r="D76">
        <v>149391498</v>
      </c>
      <c r="E76">
        <f t="shared" si="0"/>
        <v>64000000</v>
      </c>
      <c r="F76">
        <f t="shared" si="1"/>
        <v>1.6983161250000001</v>
      </c>
      <c r="G76">
        <f t="shared" si="2"/>
        <v>0.76628409374999995</v>
      </c>
      <c r="H76">
        <f t="shared" si="3"/>
        <v>2.3342421562500002</v>
      </c>
    </row>
    <row r="77" spans="1:8">
      <c r="A77">
        <v>450</v>
      </c>
      <c r="B77">
        <v>151260784</v>
      </c>
      <c r="C77">
        <v>69605528</v>
      </c>
      <c r="D77">
        <v>170844200</v>
      </c>
      <c r="E77">
        <f t="shared" si="0"/>
        <v>91125000</v>
      </c>
      <c r="F77">
        <f t="shared" si="1"/>
        <v>1.6599262990397805</v>
      </c>
      <c r="G77">
        <f t="shared" si="2"/>
        <v>0.76384667215363511</v>
      </c>
      <c r="H77">
        <f t="shared" si="3"/>
        <v>1.8748334705075447</v>
      </c>
    </row>
    <row r="78" spans="1:8">
      <c r="A78">
        <v>500</v>
      </c>
      <c r="B78">
        <v>208113162</v>
      </c>
      <c r="C78">
        <v>95254136</v>
      </c>
      <c r="D78">
        <v>233472802</v>
      </c>
      <c r="E78">
        <f t="shared" si="0"/>
        <v>125000000</v>
      </c>
      <c r="F78">
        <f t="shared" si="1"/>
        <v>1.6649052959999999</v>
      </c>
      <c r="G78">
        <f t="shared" si="2"/>
        <v>0.76203308800000003</v>
      </c>
      <c r="H78">
        <f t="shared" si="3"/>
        <v>1.8677824160000001</v>
      </c>
    </row>
    <row r="79" spans="1:8">
      <c r="A79">
        <v>550</v>
      </c>
      <c r="B79">
        <v>278168978</v>
      </c>
      <c r="C79">
        <v>125342772</v>
      </c>
      <c r="D79">
        <v>307062094</v>
      </c>
      <c r="E79">
        <f t="shared" si="0"/>
        <v>166375000</v>
      </c>
      <c r="F79">
        <f t="shared" si="1"/>
        <v>1.6719397625845229</v>
      </c>
      <c r="G79">
        <f t="shared" si="2"/>
        <v>0.75337503831705488</v>
      </c>
      <c r="H79">
        <f t="shared" si="3"/>
        <v>1.8456023681442524</v>
      </c>
    </row>
    <row r="80" spans="1:8">
      <c r="A80">
        <v>600</v>
      </c>
      <c r="B80">
        <v>366503004</v>
      </c>
      <c r="C80">
        <v>164018046</v>
      </c>
      <c r="D80">
        <v>406861696</v>
      </c>
      <c r="E80">
        <f t="shared" si="0"/>
        <v>216000000</v>
      </c>
      <c r="F80">
        <f t="shared" si="1"/>
        <v>1.6967731666666668</v>
      </c>
      <c r="G80">
        <f t="shared" si="2"/>
        <v>0.75934280555555556</v>
      </c>
      <c r="H80">
        <f t="shared" si="3"/>
        <v>1.8836189629629629</v>
      </c>
    </row>
    <row r="81" spans="1:8">
      <c r="A81">
        <v>650</v>
      </c>
      <c r="B81">
        <v>462251992</v>
      </c>
      <c r="C81">
        <v>206274984</v>
      </c>
      <c r="D81">
        <v>508123680</v>
      </c>
      <c r="E81">
        <f t="shared" si="0"/>
        <v>274625000</v>
      </c>
      <c r="F81">
        <f t="shared" si="1"/>
        <v>1.6832116231224397</v>
      </c>
      <c r="G81">
        <f t="shared" si="2"/>
        <v>0.75111509877105143</v>
      </c>
      <c r="H81">
        <f t="shared" si="3"/>
        <v>1.8502455348202094</v>
      </c>
    </row>
    <row r="82" spans="1:8">
      <c r="A82">
        <v>700</v>
      </c>
      <c r="B82">
        <v>576329540</v>
      </c>
      <c r="C82">
        <v>255869222</v>
      </c>
      <c r="D82">
        <v>635233088</v>
      </c>
      <c r="E82">
        <f t="shared" si="0"/>
        <v>343000000</v>
      </c>
      <c r="F82">
        <f t="shared" si="1"/>
        <v>1.6802610495626822</v>
      </c>
      <c r="G82">
        <f t="shared" si="2"/>
        <v>0.74597440816326532</v>
      </c>
      <c r="H82">
        <f t="shared" si="3"/>
        <v>1.8519915102040816</v>
      </c>
    </row>
    <row r="83" spans="1:8">
      <c r="A83">
        <v>750</v>
      </c>
      <c r="B83">
        <v>711419350</v>
      </c>
      <c r="C83">
        <v>314548660</v>
      </c>
      <c r="D83">
        <v>834419798</v>
      </c>
      <c r="E83">
        <f t="shared" si="0"/>
        <v>421875000</v>
      </c>
      <c r="F83">
        <f t="shared" si="1"/>
        <v>1.6863273481481482</v>
      </c>
      <c r="G83">
        <f t="shared" si="2"/>
        <v>0.74559682370370373</v>
      </c>
      <c r="H83">
        <f t="shared" si="3"/>
        <v>1.9778839656296296</v>
      </c>
    </row>
    <row r="84" spans="1:8">
      <c r="A84">
        <v>800</v>
      </c>
      <c r="B84">
        <v>895609228</v>
      </c>
      <c r="C84">
        <v>379202094</v>
      </c>
      <c r="D84">
        <v>1671736606</v>
      </c>
      <c r="E84">
        <f t="shared" si="0"/>
        <v>512000000</v>
      </c>
      <c r="F84">
        <f t="shared" si="1"/>
        <v>1.7492367734375001</v>
      </c>
      <c r="G84">
        <f t="shared" si="2"/>
        <v>0.74062908984374998</v>
      </c>
      <c r="H84">
        <f t="shared" si="3"/>
        <v>3.2651105585937499</v>
      </c>
    </row>
    <row r="85" spans="1:8">
      <c r="A85">
        <v>850</v>
      </c>
      <c r="B85">
        <v>1035930982</v>
      </c>
      <c r="C85">
        <v>457338632</v>
      </c>
      <c r="D85">
        <v>1127649948</v>
      </c>
      <c r="E85">
        <f t="shared" si="0"/>
        <v>614125000</v>
      </c>
      <c r="F85">
        <f t="shared" si="1"/>
        <v>1.6868405975982088</v>
      </c>
      <c r="G85">
        <f t="shared" si="2"/>
        <v>0.74469958396091995</v>
      </c>
      <c r="H85">
        <f t="shared" si="3"/>
        <v>1.8361896161204967</v>
      </c>
    </row>
    <row r="86" spans="1:8">
      <c r="A86">
        <v>900</v>
      </c>
      <c r="B86">
        <v>1231023668</v>
      </c>
      <c r="C86">
        <v>544345128</v>
      </c>
      <c r="D86">
        <v>1346225414</v>
      </c>
      <c r="E86">
        <f t="shared" si="0"/>
        <v>729000000</v>
      </c>
      <c r="F86">
        <f t="shared" si="1"/>
        <v>1.6886470068587105</v>
      </c>
      <c r="G86">
        <f t="shared" si="2"/>
        <v>0.74670113580246911</v>
      </c>
      <c r="H86">
        <f t="shared" si="3"/>
        <v>1.8466740932784635</v>
      </c>
    </row>
    <row r="87" spans="1:8">
      <c r="A87">
        <v>950</v>
      </c>
      <c r="B87">
        <v>1452111624</v>
      </c>
      <c r="C87">
        <v>637426112</v>
      </c>
      <c r="D87">
        <v>1625058912</v>
      </c>
      <c r="E87">
        <f t="shared" si="0"/>
        <v>857375000</v>
      </c>
      <c r="F87">
        <f t="shared" si="1"/>
        <v>1.6936715252952326</v>
      </c>
      <c r="G87">
        <f t="shared" si="2"/>
        <v>0.74346244292170871</v>
      </c>
      <c r="H87">
        <f t="shared" si="3"/>
        <v>1.895388729552413</v>
      </c>
    </row>
    <row r="88" spans="1:8">
      <c r="A88">
        <v>1000</v>
      </c>
      <c r="B88">
        <v>1714545650</v>
      </c>
      <c r="C88">
        <v>745146138</v>
      </c>
      <c r="D88">
        <v>1916895166</v>
      </c>
      <c r="E88">
        <f t="shared" si="0"/>
        <v>1000000000</v>
      </c>
      <c r="F88">
        <f t="shared" si="1"/>
        <v>1.71454565</v>
      </c>
      <c r="G88">
        <f t="shared" si="2"/>
        <v>0.74514613799999996</v>
      </c>
      <c r="H88">
        <f t="shared" si="3"/>
        <v>1.916895166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BCE8-2BB1-9942-BBBD-D2F443673D9C}">
  <dimension ref="A1:H88"/>
  <sheetViews>
    <sheetView topLeftCell="A57" workbookViewId="0">
      <selection activeCell="H84" sqref="H84"/>
    </sheetView>
  </sheetViews>
  <sheetFormatPr baseColWidth="10" defaultRowHeight="15"/>
  <sheetData>
    <row r="1" spans="1:3">
      <c r="A1" t="s">
        <v>11</v>
      </c>
    </row>
    <row r="3" spans="1:3">
      <c r="A3" t="s">
        <v>12</v>
      </c>
      <c r="B3" t="s">
        <v>63</v>
      </c>
    </row>
    <row r="4" spans="1:3">
      <c r="A4" t="s">
        <v>14</v>
      </c>
    </row>
    <row r="6" spans="1:3">
      <c r="A6" t="s">
        <v>15</v>
      </c>
      <c r="B6" t="s">
        <v>16</v>
      </c>
      <c r="C6" t="s">
        <v>19</v>
      </c>
    </row>
    <row r="7" spans="1:3">
      <c r="A7" t="s">
        <v>15</v>
      </c>
      <c r="B7" t="s">
        <v>18</v>
      </c>
      <c r="C7" t="s">
        <v>23</v>
      </c>
    </row>
    <row r="8" spans="1:3">
      <c r="A8" t="s">
        <v>15</v>
      </c>
      <c r="B8" t="s">
        <v>20</v>
      </c>
      <c r="C8" t="s">
        <v>27</v>
      </c>
    </row>
    <row r="9" spans="1:3">
      <c r="A9" t="s">
        <v>15</v>
      </c>
      <c r="B9" t="s">
        <v>22</v>
      </c>
      <c r="C9" t="s">
        <v>31</v>
      </c>
    </row>
    <row r="10" spans="1:3">
      <c r="A10" t="s">
        <v>15</v>
      </c>
      <c r="B10" t="s">
        <v>24</v>
      </c>
      <c r="C10" t="s">
        <v>35</v>
      </c>
    </row>
    <row r="11" spans="1:3">
      <c r="A11" t="s">
        <v>15</v>
      </c>
      <c r="B11" t="s">
        <v>26</v>
      </c>
      <c r="C11" t="s">
        <v>39</v>
      </c>
    </row>
    <row r="12" spans="1:3">
      <c r="A12" t="s">
        <v>15</v>
      </c>
      <c r="B12" t="s">
        <v>28</v>
      </c>
      <c r="C12" t="s">
        <v>43</v>
      </c>
    </row>
    <row r="13" spans="1:3">
      <c r="A13" t="s">
        <v>15</v>
      </c>
      <c r="B13" t="s">
        <v>30</v>
      </c>
      <c r="C13" t="s">
        <v>47</v>
      </c>
    </row>
    <row r="14" spans="1:3">
      <c r="A14" t="s">
        <v>15</v>
      </c>
      <c r="B14" t="s">
        <v>32</v>
      </c>
      <c r="C14" t="s">
        <v>51</v>
      </c>
    </row>
    <row r="15" spans="1:3">
      <c r="A15" t="s">
        <v>15</v>
      </c>
      <c r="B15" t="s">
        <v>34</v>
      </c>
      <c r="C15" t="s">
        <v>55</v>
      </c>
    </row>
    <row r="16" spans="1:3">
      <c r="A16" t="s">
        <v>15</v>
      </c>
      <c r="B16" t="s">
        <v>36</v>
      </c>
      <c r="C16" t="s">
        <v>64</v>
      </c>
    </row>
    <row r="17" spans="1:3">
      <c r="A17" t="s">
        <v>15</v>
      </c>
      <c r="B17" t="s">
        <v>38</v>
      </c>
      <c r="C17" t="s">
        <v>65</v>
      </c>
    </row>
    <row r="18" spans="1:3">
      <c r="A18" t="s">
        <v>15</v>
      </c>
      <c r="B18" t="s">
        <v>40</v>
      </c>
      <c r="C18" t="s">
        <v>66</v>
      </c>
    </row>
    <row r="19" spans="1:3">
      <c r="A19" t="s">
        <v>15</v>
      </c>
      <c r="B19" t="s">
        <v>42</v>
      </c>
      <c r="C19" t="s">
        <v>67</v>
      </c>
    </row>
    <row r="20" spans="1:3">
      <c r="A20" t="s">
        <v>15</v>
      </c>
      <c r="B20" t="s">
        <v>44</v>
      </c>
      <c r="C20" t="s">
        <v>68</v>
      </c>
    </row>
    <row r="21" spans="1:3">
      <c r="A21" t="s">
        <v>15</v>
      </c>
      <c r="B21" t="s">
        <v>46</v>
      </c>
      <c r="C21" t="s">
        <v>69</v>
      </c>
    </row>
    <row r="22" spans="1:3">
      <c r="A22" t="s">
        <v>15</v>
      </c>
      <c r="B22" t="s">
        <v>48</v>
      </c>
      <c r="C22" t="s">
        <v>70</v>
      </c>
    </row>
    <row r="23" spans="1:3">
      <c r="A23" t="s">
        <v>15</v>
      </c>
      <c r="B23" t="s">
        <v>50</v>
      </c>
      <c r="C23" t="s">
        <v>71</v>
      </c>
    </row>
    <row r="24" spans="1:3">
      <c r="A24" t="s">
        <v>15</v>
      </c>
      <c r="B24" t="s">
        <v>52</v>
      </c>
      <c r="C24" t="s">
        <v>72</v>
      </c>
    </row>
    <row r="25" spans="1:3">
      <c r="A25" t="s">
        <v>15</v>
      </c>
      <c r="B25" t="s">
        <v>54</v>
      </c>
      <c r="C25" t="s">
        <v>73</v>
      </c>
    </row>
    <row r="26" spans="1:3">
      <c r="A26" t="s">
        <v>56</v>
      </c>
      <c r="B26" t="s">
        <v>16</v>
      </c>
      <c r="C26" t="s">
        <v>19</v>
      </c>
    </row>
    <row r="27" spans="1:3">
      <c r="A27" t="s">
        <v>56</v>
      </c>
      <c r="B27" t="s">
        <v>18</v>
      </c>
      <c r="C27" t="s">
        <v>23</v>
      </c>
    </row>
    <row r="28" spans="1:3">
      <c r="A28" t="s">
        <v>56</v>
      </c>
      <c r="B28" t="s">
        <v>20</v>
      </c>
      <c r="C28" t="s">
        <v>27</v>
      </c>
    </row>
    <row r="29" spans="1:3">
      <c r="A29" t="s">
        <v>56</v>
      </c>
      <c r="B29" t="s">
        <v>22</v>
      </c>
      <c r="C29" t="s">
        <v>31</v>
      </c>
    </row>
    <row r="30" spans="1:3">
      <c r="A30" t="s">
        <v>56</v>
      </c>
      <c r="B30" t="s">
        <v>24</v>
      </c>
      <c r="C30" t="s">
        <v>35</v>
      </c>
    </row>
    <row r="31" spans="1:3">
      <c r="A31" t="s">
        <v>56</v>
      </c>
      <c r="B31" t="s">
        <v>26</v>
      </c>
      <c r="C31" t="s">
        <v>39</v>
      </c>
    </row>
    <row r="32" spans="1:3">
      <c r="A32" t="s">
        <v>56</v>
      </c>
      <c r="B32" t="s">
        <v>28</v>
      </c>
      <c r="C32" t="s">
        <v>43</v>
      </c>
    </row>
    <row r="33" spans="1:3">
      <c r="A33" t="s">
        <v>56</v>
      </c>
      <c r="B33" t="s">
        <v>30</v>
      </c>
      <c r="C33" t="s">
        <v>47</v>
      </c>
    </row>
    <row r="34" spans="1:3">
      <c r="A34" t="s">
        <v>56</v>
      </c>
      <c r="B34" t="s">
        <v>32</v>
      </c>
      <c r="C34" t="s">
        <v>51</v>
      </c>
    </row>
    <row r="35" spans="1:3">
      <c r="A35" t="s">
        <v>56</v>
      </c>
      <c r="B35" t="s">
        <v>34</v>
      </c>
      <c r="C35" t="s">
        <v>55</v>
      </c>
    </row>
    <row r="36" spans="1:3">
      <c r="A36" t="s">
        <v>56</v>
      </c>
      <c r="B36" t="s">
        <v>36</v>
      </c>
      <c r="C36" t="s">
        <v>64</v>
      </c>
    </row>
    <row r="37" spans="1:3">
      <c r="A37" t="s">
        <v>56</v>
      </c>
      <c r="B37" t="s">
        <v>38</v>
      </c>
      <c r="C37" t="s">
        <v>65</v>
      </c>
    </row>
    <row r="38" spans="1:3">
      <c r="A38" t="s">
        <v>56</v>
      </c>
      <c r="B38" t="s">
        <v>40</v>
      </c>
      <c r="C38" t="s">
        <v>66</v>
      </c>
    </row>
    <row r="39" spans="1:3">
      <c r="A39" t="s">
        <v>56</v>
      </c>
      <c r="B39" t="s">
        <v>42</v>
      </c>
      <c r="C39" t="s">
        <v>67</v>
      </c>
    </row>
    <row r="40" spans="1:3">
      <c r="A40" t="s">
        <v>56</v>
      </c>
      <c r="B40" t="s">
        <v>44</v>
      </c>
      <c r="C40" t="s">
        <v>68</v>
      </c>
    </row>
    <row r="41" spans="1:3">
      <c r="A41" t="s">
        <v>56</v>
      </c>
      <c r="B41" t="s">
        <v>46</v>
      </c>
      <c r="C41" t="s">
        <v>69</v>
      </c>
    </row>
    <row r="42" spans="1:3">
      <c r="A42" t="s">
        <v>56</v>
      </c>
      <c r="B42" t="s">
        <v>48</v>
      </c>
      <c r="C42" t="s">
        <v>70</v>
      </c>
    </row>
    <row r="43" spans="1:3">
      <c r="A43" t="s">
        <v>56</v>
      </c>
      <c r="B43" t="s">
        <v>50</v>
      </c>
      <c r="C43" t="s">
        <v>71</v>
      </c>
    </row>
    <row r="44" spans="1:3">
      <c r="A44" t="s">
        <v>56</v>
      </c>
      <c r="B44" t="s">
        <v>52</v>
      </c>
      <c r="C44" t="s">
        <v>72</v>
      </c>
    </row>
    <row r="45" spans="1:3">
      <c r="A45" t="s">
        <v>56</v>
      </c>
      <c r="B45" t="s">
        <v>54</v>
      </c>
      <c r="C45" t="s">
        <v>73</v>
      </c>
    </row>
    <row r="46" spans="1:3">
      <c r="A46" t="s">
        <v>57</v>
      </c>
      <c r="B46" t="s">
        <v>16</v>
      </c>
      <c r="C46" t="s">
        <v>19</v>
      </c>
    </row>
    <row r="47" spans="1:3">
      <c r="A47" t="s">
        <v>57</v>
      </c>
      <c r="B47" t="s">
        <v>18</v>
      </c>
      <c r="C47" t="s">
        <v>23</v>
      </c>
    </row>
    <row r="48" spans="1:3">
      <c r="A48" t="s">
        <v>57</v>
      </c>
      <c r="B48" t="s">
        <v>20</v>
      </c>
      <c r="C48" t="s">
        <v>27</v>
      </c>
    </row>
    <row r="49" spans="1:3">
      <c r="A49" t="s">
        <v>57</v>
      </c>
      <c r="B49" t="s">
        <v>22</v>
      </c>
      <c r="C49" t="s">
        <v>31</v>
      </c>
    </row>
    <row r="50" spans="1:3">
      <c r="A50" t="s">
        <v>57</v>
      </c>
      <c r="B50" t="s">
        <v>24</v>
      </c>
      <c r="C50" t="s">
        <v>35</v>
      </c>
    </row>
    <row r="51" spans="1:3">
      <c r="A51" t="s">
        <v>57</v>
      </c>
      <c r="B51" t="s">
        <v>26</v>
      </c>
      <c r="C51" t="s">
        <v>39</v>
      </c>
    </row>
    <row r="52" spans="1:3">
      <c r="A52" t="s">
        <v>57</v>
      </c>
      <c r="B52" t="s">
        <v>28</v>
      </c>
      <c r="C52" t="s">
        <v>43</v>
      </c>
    </row>
    <row r="53" spans="1:3">
      <c r="A53" t="s">
        <v>57</v>
      </c>
      <c r="B53" t="s">
        <v>30</v>
      </c>
      <c r="C53" t="s">
        <v>47</v>
      </c>
    </row>
    <row r="54" spans="1:3">
      <c r="A54" t="s">
        <v>57</v>
      </c>
      <c r="B54" t="s">
        <v>32</v>
      </c>
      <c r="C54" t="s">
        <v>51</v>
      </c>
    </row>
    <row r="55" spans="1:3">
      <c r="A55" t="s">
        <v>57</v>
      </c>
      <c r="B55" t="s">
        <v>34</v>
      </c>
      <c r="C55" t="s">
        <v>55</v>
      </c>
    </row>
    <row r="56" spans="1:3">
      <c r="A56" t="s">
        <v>57</v>
      </c>
      <c r="B56" t="s">
        <v>36</v>
      </c>
      <c r="C56" t="s">
        <v>64</v>
      </c>
    </row>
    <row r="57" spans="1:3">
      <c r="A57" t="s">
        <v>57</v>
      </c>
      <c r="B57" t="s">
        <v>38</v>
      </c>
      <c r="C57" t="s">
        <v>65</v>
      </c>
    </row>
    <row r="58" spans="1:3">
      <c r="A58" t="s">
        <v>57</v>
      </c>
      <c r="B58" t="s">
        <v>40</v>
      </c>
      <c r="C58" t="s">
        <v>66</v>
      </c>
    </row>
    <row r="59" spans="1:3">
      <c r="A59" t="s">
        <v>57</v>
      </c>
      <c r="B59" t="s">
        <v>42</v>
      </c>
      <c r="C59" t="s">
        <v>67</v>
      </c>
    </row>
    <row r="60" spans="1:3">
      <c r="A60" t="s">
        <v>57</v>
      </c>
      <c r="B60" t="s">
        <v>44</v>
      </c>
      <c r="C60" t="s">
        <v>68</v>
      </c>
    </row>
    <row r="61" spans="1:3">
      <c r="A61" t="s">
        <v>57</v>
      </c>
      <c r="B61" t="s">
        <v>46</v>
      </c>
      <c r="C61" t="s">
        <v>69</v>
      </c>
    </row>
    <row r="62" spans="1:3">
      <c r="A62" t="s">
        <v>57</v>
      </c>
      <c r="B62" t="s">
        <v>48</v>
      </c>
      <c r="C62" t="s">
        <v>70</v>
      </c>
    </row>
    <row r="63" spans="1:3">
      <c r="A63" t="s">
        <v>57</v>
      </c>
      <c r="B63" t="s">
        <v>50</v>
      </c>
      <c r="C63" t="s">
        <v>71</v>
      </c>
    </row>
    <row r="64" spans="1:3">
      <c r="A64" t="s">
        <v>57</v>
      </c>
      <c r="B64" t="s">
        <v>52</v>
      </c>
      <c r="C64" t="s">
        <v>72</v>
      </c>
    </row>
    <row r="65" spans="1:8">
      <c r="A65" t="s">
        <v>57</v>
      </c>
      <c r="B65" t="s">
        <v>54</v>
      </c>
      <c r="C65" t="s">
        <v>73</v>
      </c>
    </row>
    <row r="66" spans="1:8">
      <c r="A66" t="s">
        <v>58</v>
      </c>
    </row>
    <row r="68" spans="1:8">
      <c r="A68" t="s">
        <v>59</v>
      </c>
      <c r="B68" t="s">
        <v>60</v>
      </c>
      <c r="C68" t="s">
        <v>61</v>
      </c>
      <c r="D68" t="s">
        <v>62</v>
      </c>
      <c r="E68" t="s">
        <v>98</v>
      </c>
      <c r="F68" s="1" t="s">
        <v>95</v>
      </c>
      <c r="G68" s="1" t="s">
        <v>96</v>
      </c>
      <c r="H68" s="1" t="s">
        <v>97</v>
      </c>
    </row>
    <row r="69" spans="1:8">
      <c r="A69">
        <v>100</v>
      </c>
      <c r="B69">
        <v>1367552</v>
      </c>
      <c r="C69">
        <v>755290</v>
      </c>
      <c r="D69">
        <v>913224</v>
      </c>
      <c r="E69">
        <f>A69*A69*A69</f>
        <v>1000000</v>
      </c>
      <c r="F69">
        <f>B69/E69</f>
        <v>1.3675520000000001</v>
      </c>
      <c r="G69">
        <f>C69/E69</f>
        <v>0.75529000000000002</v>
      </c>
      <c r="H69">
        <f>D69/E69</f>
        <v>0.91322400000000004</v>
      </c>
    </row>
    <row r="70" spans="1:8">
      <c r="A70">
        <v>200</v>
      </c>
      <c r="B70">
        <v>12706154</v>
      </c>
      <c r="C70">
        <v>6419716</v>
      </c>
      <c r="D70">
        <v>9558828</v>
      </c>
      <c r="E70">
        <f t="shared" ref="E70:E88" si="0">A70*A70*A70</f>
        <v>8000000</v>
      </c>
      <c r="F70">
        <f t="shared" ref="F70:F88" si="1">B70/E70</f>
        <v>1.58826925</v>
      </c>
      <c r="G70">
        <f t="shared" ref="G70:G88" si="2">C70/E70</f>
        <v>0.80246450000000003</v>
      </c>
      <c r="H70">
        <f t="shared" ref="H70:H88" si="3">D70/E70</f>
        <v>1.1948535</v>
      </c>
    </row>
    <row r="71" spans="1:8">
      <c r="A71">
        <v>300</v>
      </c>
      <c r="B71">
        <v>43687876</v>
      </c>
      <c r="C71">
        <v>20918612</v>
      </c>
      <c r="D71">
        <v>43068136</v>
      </c>
      <c r="E71">
        <f t="shared" si="0"/>
        <v>27000000</v>
      </c>
      <c r="F71">
        <f t="shared" si="1"/>
        <v>1.6180694814814816</v>
      </c>
      <c r="G71">
        <f t="shared" si="2"/>
        <v>0.77476340740740746</v>
      </c>
      <c r="H71">
        <f t="shared" si="3"/>
        <v>1.5951161481481482</v>
      </c>
    </row>
    <row r="72" spans="1:8">
      <c r="A72">
        <v>400</v>
      </c>
      <c r="B72">
        <v>107699484</v>
      </c>
      <c r="C72">
        <v>48504760</v>
      </c>
      <c r="D72">
        <v>147678508</v>
      </c>
      <c r="E72">
        <f t="shared" si="0"/>
        <v>64000000</v>
      </c>
      <c r="F72">
        <f t="shared" si="1"/>
        <v>1.6828044375</v>
      </c>
      <c r="G72">
        <f t="shared" si="2"/>
        <v>0.75788687499999996</v>
      </c>
      <c r="H72">
        <f t="shared" si="3"/>
        <v>2.3074766874999999</v>
      </c>
    </row>
    <row r="73" spans="1:8">
      <c r="A73">
        <v>500</v>
      </c>
      <c r="B73">
        <v>207958120</v>
      </c>
      <c r="C73">
        <v>93894174</v>
      </c>
      <c r="D73">
        <v>232799730</v>
      </c>
      <c r="E73">
        <f t="shared" si="0"/>
        <v>125000000</v>
      </c>
      <c r="F73">
        <f t="shared" si="1"/>
        <v>1.66366496</v>
      </c>
      <c r="G73">
        <f t="shared" si="2"/>
        <v>0.75115339199999998</v>
      </c>
      <c r="H73">
        <f t="shared" si="3"/>
        <v>1.8623978400000001</v>
      </c>
    </row>
    <row r="74" spans="1:8">
      <c r="A74">
        <v>600</v>
      </c>
      <c r="B74">
        <v>363336688</v>
      </c>
      <c r="C74">
        <v>161154944</v>
      </c>
      <c r="D74">
        <v>401830048</v>
      </c>
      <c r="E74">
        <f t="shared" si="0"/>
        <v>216000000</v>
      </c>
      <c r="F74">
        <f t="shared" si="1"/>
        <v>1.6821142962962963</v>
      </c>
      <c r="G74">
        <f t="shared" si="2"/>
        <v>0.7460877037037037</v>
      </c>
      <c r="H74">
        <f t="shared" si="3"/>
        <v>1.8603242962962963</v>
      </c>
    </row>
    <row r="75" spans="1:8">
      <c r="A75">
        <v>700</v>
      </c>
      <c r="B75">
        <v>574498986</v>
      </c>
      <c r="C75">
        <v>253016364</v>
      </c>
      <c r="D75">
        <v>627229274</v>
      </c>
      <c r="E75">
        <f t="shared" si="0"/>
        <v>343000000</v>
      </c>
      <c r="F75">
        <f t="shared" si="1"/>
        <v>1.6749241574344023</v>
      </c>
      <c r="G75">
        <f t="shared" si="2"/>
        <v>0.73765703790087467</v>
      </c>
      <c r="H75">
        <f t="shared" si="3"/>
        <v>1.8286567755102041</v>
      </c>
    </row>
    <row r="76" spans="1:8">
      <c r="A76">
        <v>800</v>
      </c>
      <c r="B76">
        <v>887094414</v>
      </c>
      <c r="C76">
        <v>374893492</v>
      </c>
      <c r="D76">
        <v>1629044362</v>
      </c>
      <c r="E76">
        <f t="shared" si="0"/>
        <v>512000000</v>
      </c>
      <c r="F76">
        <f t="shared" si="1"/>
        <v>1.7326062773437501</v>
      </c>
      <c r="G76">
        <f t="shared" si="2"/>
        <v>0.73221385156249996</v>
      </c>
      <c r="H76">
        <f t="shared" si="3"/>
        <v>3.1817272695312502</v>
      </c>
    </row>
    <row r="77" spans="1:8">
      <c r="A77">
        <v>900</v>
      </c>
      <c r="B77">
        <v>1227296586</v>
      </c>
      <c r="C77">
        <v>536744390</v>
      </c>
      <c r="D77">
        <v>1328383490</v>
      </c>
      <c r="E77">
        <f t="shared" si="0"/>
        <v>729000000</v>
      </c>
      <c r="F77">
        <f t="shared" si="1"/>
        <v>1.6835344115226338</v>
      </c>
      <c r="G77">
        <f t="shared" si="2"/>
        <v>0.73627488340192049</v>
      </c>
      <c r="H77">
        <f t="shared" si="3"/>
        <v>1.8221995747599451</v>
      </c>
    </row>
    <row r="78" spans="1:8">
      <c r="A78">
        <v>1000</v>
      </c>
      <c r="B78">
        <v>1697270564</v>
      </c>
      <c r="C78">
        <v>734623936</v>
      </c>
      <c r="D78">
        <v>1864204270</v>
      </c>
      <c r="E78">
        <f t="shared" si="0"/>
        <v>1000000000</v>
      </c>
      <c r="F78">
        <f t="shared" si="1"/>
        <v>1.6972705640000001</v>
      </c>
      <c r="G78">
        <f t="shared" si="2"/>
        <v>0.73462393599999998</v>
      </c>
      <c r="H78">
        <f t="shared" si="3"/>
        <v>1.8642042700000001</v>
      </c>
    </row>
    <row r="79" spans="1:8">
      <c r="A79">
        <v>1100</v>
      </c>
      <c r="B79">
        <v>2349795576</v>
      </c>
      <c r="C79">
        <v>982558380</v>
      </c>
      <c r="D79">
        <v>2753339958</v>
      </c>
      <c r="E79">
        <f t="shared" si="0"/>
        <v>1331000000</v>
      </c>
      <c r="F79">
        <f t="shared" si="1"/>
        <v>1.7654361953418483</v>
      </c>
      <c r="G79">
        <f t="shared" si="2"/>
        <v>0.73821065364387684</v>
      </c>
      <c r="H79">
        <f t="shared" si="3"/>
        <v>2.0686250623591285</v>
      </c>
    </row>
    <row r="80" spans="1:8">
      <c r="A80">
        <v>1200</v>
      </c>
      <c r="B80">
        <v>3368965064</v>
      </c>
      <c r="C80">
        <v>1374729398</v>
      </c>
      <c r="D80">
        <v>5101333732</v>
      </c>
      <c r="E80">
        <f t="shared" si="0"/>
        <v>1728000000</v>
      </c>
      <c r="F80">
        <f t="shared" si="1"/>
        <v>1.9496325601851852</v>
      </c>
      <c r="G80">
        <f t="shared" si="2"/>
        <v>0.795560994212963</v>
      </c>
      <c r="H80">
        <f t="shared" si="3"/>
        <v>2.9521607245370372</v>
      </c>
    </row>
    <row r="81" spans="1:8">
      <c r="A81">
        <v>1300</v>
      </c>
      <c r="B81">
        <v>4674061144</v>
      </c>
      <c r="C81">
        <v>2144518324</v>
      </c>
      <c r="D81">
        <v>5520965620</v>
      </c>
      <c r="E81">
        <f t="shared" si="0"/>
        <v>2197000000</v>
      </c>
      <c r="F81">
        <f t="shared" si="1"/>
        <v>2.1274743486572598</v>
      </c>
      <c r="G81">
        <f t="shared" si="2"/>
        <v>0.97611211834319522</v>
      </c>
      <c r="H81">
        <f t="shared" si="3"/>
        <v>2.5129565862539827</v>
      </c>
    </row>
    <row r="82" spans="1:8">
      <c r="A82">
        <v>1400</v>
      </c>
      <c r="B82">
        <v>5758745936</v>
      </c>
      <c r="C82">
        <v>2862433526</v>
      </c>
      <c r="D82">
        <v>6471967488</v>
      </c>
      <c r="E82">
        <f t="shared" si="0"/>
        <v>2744000000</v>
      </c>
      <c r="F82">
        <f t="shared" si="1"/>
        <v>2.0986683440233236</v>
      </c>
      <c r="G82">
        <f t="shared" si="2"/>
        <v>1.0431609059766764</v>
      </c>
      <c r="H82">
        <f t="shared" si="3"/>
        <v>2.3585887346938774</v>
      </c>
    </row>
    <row r="83" spans="1:8">
      <c r="A83">
        <v>1500</v>
      </c>
      <c r="B83">
        <v>8279066168</v>
      </c>
      <c r="C83">
        <v>3608778554</v>
      </c>
      <c r="D83">
        <v>10623235466</v>
      </c>
      <c r="E83">
        <f t="shared" si="0"/>
        <v>3375000000</v>
      </c>
      <c r="F83">
        <f t="shared" si="1"/>
        <v>2.4530566423703704</v>
      </c>
      <c r="G83">
        <f t="shared" si="2"/>
        <v>1.0692677197037037</v>
      </c>
      <c r="H83">
        <f t="shared" si="3"/>
        <v>3.1476253232592595</v>
      </c>
    </row>
    <row r="84" spans="1:8">
      <c r="A84">
        <v>1600</v>
      </c>
      <c r="B84">
        <v>12699517406</v>
      </c>
      <c r="C84">
        <v>4490062520</v>
      </c>
      <c r="D84">
        <v>26130190480</v>
      </c>
      <c r="E84">
        <f t="shared" si="0"/>
        <v>4096000000</v>
      </c>
      <c r="F84">
        <f t="shared" si="1"/>
        <v>3.100468116699219</v>
      </c>
      <c r="G84">
        <f t="shared" si="2"/>
        <v>1.0962066699218751</v>
      </c>
      <c r="H84">
        <f t="shared" si="3"/>
        <v>6.3794410351562503</v>
      </c>
    </row>
    <row r="85" spans="1:8">
      <c r="A85">
        <v>1700</v>
      </c>
      <c r="B85">
        <v>11315727600</v>
      </c>
      <c r="C85">
        <v>5456242698</v>
      </c>
      <c r="D85">
        <v>14911937128</v>
      </c>
      <c r="E85">
        <f t="shared" si="0"/>
        <v>4913000000</v>
      </c>
      <c r="F85">
        <f t="shared" si="1"/>
        <v>2.3032215754121719</v>
      </c>
      <c r="G85">
        <f t="shared" si="2"/>
        <v>1.1105725011194789</v>
      </c>
      <c r="H85">
        <f t="shared" si="3"/>
        <v>3.0351999039283535</v>
      </c>
    </row>
    <row r="86" spans="1:8">
      <c r="A86">
        <v>1800</v>
      </c>
      <c r="B86">
        <v>14278964156</v>
      </c>
      <c r="C86">
        <v>6569116648</v>
      </c>
      <c r="D86">
        <v>17843355796</v>
      </c>
      <c r="E86">
        <f t="shared" si="0"/>
        <v>5832000000</v>
      </c>
      <c r="F86">
        <f t="shared" si="1"/>
        <v>2.4483820569272976</v>
      </c>
      <c r="G86">
        <f t="shared" si="2"/>
        <v>1.126391743484225</v>
      </c>
      <c r="H86">
        <f t="shared" si="3"/>
        <v>3.0595603216735254</v>
      </c>
    </row>
    <row r="87" spans="1:8">
      <c r="A87">
        <v>1900</v>
      </c>
      <c r="B87">
        <v>17061501614</v>
      </c>
      <c r="C87">
        <v>7668874270</v>
      </c>
      <c r="D87">
        <v>21739758050</v>
      </c>
      <c r="E87">
        <f t="shared" si="0"/>
        <v>6859000000</v>
      </c>
      <c r="F87">
        <f t="shared" si="1"/>
        <v>2.4874619644263012</v>
      </c>
      <c r="G87">
        <f t="shared" si="2"/>
        <v>1.1180746858142587</v>
      </c>
      <c r="H87">
        <f t="shared" si="3"/>
        <v>3.1695229698206737</v>
      </c>
    </row>
    <row r="88" spans="1:8">
      <c r="A88">
        <v>2000</v>
      </c>
      <c r="B88">
        <v>22315119856</v>
      </c>
      <c r="C88">
        <v>8935260684</v>
      </c>
      <c r="D88">
        <v>40029907486</v>
      </c>
      <c r="E88">
        <f t="shared" si="0"/>
        <v>8000000000</v>
      </c>
      <c r="F88">
        <f t="shared" si="1"/>
        <v>2.7893899819999999</v>
      </c>
      <c r="G88">
        <f t="shared" si="2"/>
        <v>1.1169075854999999</v>
      </c>
      <c r="H88">
        <f t="shared" si="3"/>
        <v>5.0037384357499999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C8A0-8210-034C-AB0C-0B809FBFFE1A}">
  <dimension ref="A1:H88"/>
  <sheetViews>
    <sheetView topLeftCell="A57" workbookViewId="0">
      <selection activeCell="E81" sqref="E81"/>
    </sheetView>
  </sheetViews>
  <sheetFormatPr baseColWidth="10" defaultRowHeight="15"/>
  <sheetData>
    <row r="1" spans="1:3">
      <c r="A1" t="s">
        <v>11</v>
      </c>
    </row>
    <row r="3" spans="1:3">
      <c r="A3" t="s">
        <v>12</v>
      </c>
      <c r="B3" t="s">
        <v>74</v>
      </c>
    </row>
    <row r="4" spans="1:3">
      <c r="A4" t="s">
        <v>14</v>
      </c>
    </row>
    <row r="6" spans="1:3">
      <c r="A6" t="s">
        <v>15</v>
      </c>
      <c r="B6" t="s">
        <v>16</v>
      </c>
      <c r="C6" t="s">
        <v>75</v>
      </c>
    </row>
    <row r="7" spans="1:3">
      <c r="A7" t="s">
        <v>15</v>
      </c>
      <c r="B7" t="s">
        <v>18</v>
      </c>
      <c r="C7" t="s">
        <v>76</v>
      </c>
    </row>
    <row r="8" spans="1:3">
      <c r="A8" t="s">
        <v>15</v>
      </c>
      <c r="B8" t="s">
        <v>20</v>
      </c>
      <c r="C8" t="s">
        <v>77</v>
      </c>
    </row>
    <row r="9" spans="1:3">
      <c r="A9" t="s">
        <v>15</v>
      </c>
      <c r="B9" t="s">
        <v>22</v>
      </c>
      <c r="C9" t="s">
        <v>78</v>
      </c>
    </row>
    <row r="10" spans="1:3">
      <c r="A10" t="s">
        <v>15</v>
      </c>
      <c r="B10" t="s">
        <v>24</v>
      </c>
      <c r="C10" t="s">
        <v>79</v>
      </c>
    </row>
    <row r="11" spans="1:3">
      <c r="A11" t="s">
        <v>15</v>
      </c>
      <c r="B11" t="s">
        <v>26</v>
      </c>
      <c r="C11" t="s">
        <v>80</v>
      </c>
    </row>
    <row r="12" spans="1:3">
      <c r="A12" t="s">
        <v>15</v>
      </c>
      <c r="B12" t="s">
        <v>28</v>
      </c>
      <c r="C12" t="s">
        <v>81</v>
      </c>
    </row>
    <row r="13" spans="1:3">
      <c r="A13" t="s">
        <v>15</v>
      </c>
      <c r="B13" t="s">
        <v>30</v>
      </c>
      <c r="C13" t="s">
        <v>82</v>
      </c>
    </row>
    <row r="14" spans="1:3">
      <c r="A14" t="s">
        <v>15</v>
      </c>
      <c r="B14" t="s">
        <v>32</v>
      </c>
      <c r="C14" t="s">
        <v>83</v>
      </c>
    </row>
    <row r="15" spans="1:3">
      <c r="A15" t="s">
        <v>15</v>
      </c>
      <c r="B15" t="s">
        <v>34</v>
      </c>
      <c r="C15" t="s">
        <v>84</v>
      </c>
    </row>
    <row r="16" spans="1:3">
      <c r="A16" t="s">
        <v>15</v>
      </c>
      <c r="B16" t="s">
        <v>36</v>
      </c>
      <c r="C16" t="s">
        <v>85</v>
      </c>
    </row>
    <row r="17" spans="1:3">
      <c r="A17" t="s">
        <v>15</v>
      </c>
      <c r="B17" t="s">
        <v>38</v>
      </c>
      <c r="C17" t="s">
        <v>86</v>
      </c>
    </row>
    <row r="18" spans="1:3">
      <c r="A18" t="s">
        <v>15</v>
      </c>
      <c r="B18" t="s">
        <v>40</v>
      </c>
      <c r="C18" t="s">
        <v>87</v>
      </c>
    </row>
    <row r="19" spans="1:3">
      <c r="A19" t="s">
        <v>15</v>
      </c>
      <c r="B19" t="s">
        <v>42</v>
      </c>
      <c r="C19" t="s">
        <v>88</v>
      </c>
    </row>
    <row r="20" spans="1:3">
      <c r="A20" t="s">
        <v>15</v>
      </c>
      <c r="B20" t="s">
        <v>44</v>
      </c>
      <c r="C20" t="s">
        <v>89</v>
      </c>
    </row>
    <row r="21" spans="1:3">
      <c r="A21" t="s">
        <v>15</v>
      </c>
      <c r="B21" t="s">
        <v>46</v>
      </c>
      <c r="C21" t="s">
        <v>90</v>
      </c>
    </row>
    <row r="22" spans="1:3">
      <c r="A22" t="s">
        <v>15</v>
      </c>
      <c r="B22" t="s">
        <v>48</v>
      </c>
      <c r="C22" t="s">
        <v>91</v>
      </c>
    </row>
    <row r="23" spans="1:3">
      <c r="A23" t="s">
        <v>15</v>
      </c>
      <c r="B23" t="s">
        <v>50</v>
      </c>
      <c r="C23" t="s">
        <v>92</v>
      </c>
    </row>
    <row r="24" spans="1:3">
      <c r="A24" t="s">
        <v>15</v>
      </c>
      <c r="B24" t="s">
        <v>52</v>
      </c>
      <c r="C24" t="s">
        <v>93</v>
      </c>
    </row>
    <row r="25" spans="1:3">
      <c r="A25" t="s">
        <v>15</v>
      </c>
      <c r="B25" t="s">
        <v>54</v>
      </c>
      <c r="C25" t="s">
        <v>94</v>
      </c>
    </row>
    <row r="26" spans="1:3">
      <c r="A26" t="s">
        <v>56</v>
      </c>
      <c r="B26" t="s">
        <v>16</v>
      </c>
      <c r="C26" t="s">
        <v>75</v>
      </c>
    </row>
    <row r="27" spans="1:3">
      <c r="A27" t="s">
        <v>56</v>
      </c>
      <c r="B27" t="s">
        <v>18</v>
      </c>
      <c r="C27" t="s">
        <v>76</v>
      </c>
    </row>
    <row r="28" spans="1:3">
      <c r="A28" t="s">
        <v>56</v>
      </c>
      <c r="B28" t="s">
        <v>20</v>
      </c>
      <c r="C28" t="s">
        <v>77</v>
      </c>
    </row>
    <row r="29" spans="1:3">
      <c r="A29" t="s">
        <v>56</v>
      </c>
      <c r="B29" t="s">
        <v>22</v>
      </c>
      <c r="C29" t="s">
        <v>78</v>
      </c>
    </row>
    <row r="30" spans="1:3">
      <c r="A30" t="s">
        <v>56</v>
      </c>
      <c r="B30" t="s">
        <v>24</v>
      </c>
      <c r="C30" t="s">
        <v>79</v>
      </c>
    </row>
    <row r="31" spans="1:3">
      <c r="A31" t="s">
        <v>56</v>
      </c>
      <c r="B31" t="s">
        <v>26</v>
      </c>
      <c r="C31" t="s">
        <v>80</v>
      </c>
    </row>
    <row r="32" spans="1:3">
      <c r="A32" t="s">
        <v>56</v>
      </c>
      <c r="B32" t="s">
        <v>28</v>
      </c>
      <c r="C32" t="s">
        <v>81</v>
      </c>
    </row>
    <row r="33" spans="1:3">
      <c r="A33" t="s">
        <v>56</v>
      </c>
      <c r="B33" t="s">
        <v>30</v>
      </c>
      <c r="C33" t="s">
        <v>82</v>
      </c>
    </row>
    <row r="34" spans="1:3">
      <c r="A34" t="s">
        <v>56</v>
      </c>
      <c r="B34" t="s">
        <v>32</v>
      </c>
      <c r="C34" t="s">
        <v>83</v>
      </c>
    </row>
    <row r="35" spans="1:3">
      <c r="A35" t="s">
        <v>56</v>
      </c>
      <c r="B35" t="s">
        <v>34</v>
      </c>
      <c r="C35" t="s">
        <v>84</v>
      </c>
    </row>
    <row r="36" spans="1:3">
      <c r="A36" t="s">
        <v>56</v>
      </c>
      <c r="B36" t="s">
        <v>36</v>
      </c>
      <c r="C36" t="s">
        <v>85</v>
      </c>
    </row>
    <row r="37" spans="1:3">
      <c r="A37" t="s">
        <v>56</v>
      </c>
      <c r="B37" t="s">
        <v>38</v>
      </c>
      <c r="C37" t="s">
        <v>86</v>
      </c>
    </row>
    <row r="38" spans="1:3">
      <c r="A38" t="s">
        <v>56</v>
      </c>
      <c r="B38" t="s">
        <v>40</v>
      </c>
      <c r="C38" t="s">
        <v>87</v>
      </c>
    </row>
    <row r="39" spans="1:3">
      <c r="A39" t="s">
        <v>56</v>
      </c>
      <c r="B39" t="s">
        <v>42</v>
      </c>
      <c r="C39" t="s">
        <v>88</v>
      </c>
    </row>
    <row r="40" spans="1:3">
      <c r="A40" t="s">
        <v>56</v>
      </c>
      <c r="B40" t="s">
        <v>44</v>
      </c>
      <c r="C40" t="s">
        <v>89</v>
      </c>
    </row>
    <row r="41" spans="1:3">
      <c r="A41" t="s">
        <v>56</v>
      </c>
      <c r="B41" t="s">
        <v>46</v>
      </c>
      <c r="C41" t="s">
        <v>90</v>
      </c>
    </row>
    <row r="42" spans="1:3">
      <c r="A42" t="s">
        <v>56</v>
      </c>
      <c r="B42" t="s">
        <v>48</v>
      </c>
      <c r="C42" t="s">
        <v>91</v>
      </c>
    </row>
    <row r="43" spans="1:3">
      <c r="A43" t="s">
        <v>56</v>
      </c>
      <c r="B43" t="s">
        <v>50</v>
      </c>
      <c r="C43" t="s">
        <v>92</v>
      </c>
    </row>
    <row r="44" spans="1:3">
      <c r="A44" t="s">
        <v>56</v>
      </c>
      <c r="B44" t="s">
        <v>52</v>
      </c>
      <c r="C44" t="s">
        <v>93</v>
      </c>
    </row>
    <row r="45" spans="1:3">
      <c r="A45" t="s">
        <v>56</v>
      </c>
      <c r="B45" t="s">
        <v>54</v>
      </c>
      <c r="C45" t="s">
        <v>94</v>
      </c>
    </row>
    <row r="46" spans="1:3">
      <c r="A46" t="s">
        <v>57</v>
      </c>
      <c r="B46" t="s">
        <v>16</v>
      </c>
      <c r="C46" t="s">
        <v>75</v>
      </c>
    </row>
    <row r="47" spans="1:3">
      <c r="A47" t="s">
        <v>57</v>
      </c>
      <c r="B47" t="s">
        <v>18</v>
      </c>
      <c r="C47" t="s">
        <v>76</v>
      </c>
    </row>
    <row r="48" spans="1:3">
      <c r="A48" t="s">
        <v>57</v>
      </c>
      <c r="B48" t="s">
        <v>20</v>
      </c>
      <c r="C48" t="s">
        <v>77</v>
      </c>
    </row>
    <row r="49" spans="1:3">
      <c r="A49" t="s">
        <v>57</v>
      </c>
      <c r="B49" t="s">
        <v>22</v>
      </c>
      <c r="C49" t="s">
        <v>78</v>
      </c>
    </row>
    <row r="50" spans="1:3">
      <c r="A50" t="s">
        <v>57</v>
      </c>
      <c r="B50" t="s">
        <v>24</v>
      </c>
      <c r="C50" t="s">
        <v>79</v>
      </c>
    </row>
    <row r="51" spans="1:3">
      <c r="A51" t="s">
        <v>57</v>
      </c>
      <c r="B51" t="s">
        <v>26</v>
      </c>
      <c r="C51" t="s">
        <v>80</v>
      </c>
    </row>
    <row r="52" spans="1:3">
      <c r="A52" t="s">
        <v>57</v>
      </c>
      <c r="B52" t="s">
        <v>28</v>
      </c>
      <c r="C52" t="s">
        <v>81</v>
      </c>
    </row>
    <row r="53" spans="1:3">
      <c r="A53" t="s">
        <v>57</v>
      </c>
      <c r="B53" t="s">
        <v>30</v>
      </c>
      <c r="C53" t="s">
        <v>82</v>
      </c>
    </row>
    <row r="54" spans="1:3">
      <c r="A54" t="s">
        <v>57</v>
      </c>
      <c r="B54" t="s">
        <v>32</v>
      </c>
      <c r="C54" t="s">
        <v>83</v>
      </c>
    </row>
    <row r="55" spans="1:3">
      <c r="A55" t="s">
        <v>57</v>
      </c>
      <c r="B55" t="s">
        <v>34</v>
      </c>
      <c r="C55" t="s">
        <v>84</v>
      </c>
    </row>
    <row r="56" spans="1:3">
      <c r="A56" t="s">
        <v>57</v>
      </c>
      <c r="B56" t="s">
        <v>36</v>
      </c>
      <c r="C56" t="s">
        <v>85</v>
      </c>
    </row>
    <row r="57" spans="1:3">
      <c r="A57" t="s">
        <v>57</v>
      </c>
      <c r="B57" t="s">
        <v>38</v>
      </c>
      <c r="C57" t="s">
        <v>86</v>
      </c>
    </row>
    <row r="58" spans="1:3">
      <c r="A58" t="s">
        <v>57</v>
      </c>
      <c r="B58" t="s">
        <v>40</v>
      </c>
      <c r="C58" t="s">
        <v>87</v>
      </c>
    </row>
    <row r="59" spans="1:3">
      <c r="A59" t="s">
        <v>57</v>
      </c>
      <c r="B59" t="s">
        <v>42</v>
      </c>
      <c r="C59" t="s">
        <v>88</v>
      </c>
    </row>
    <row r="60" spans="1:3">
      <c r="A60" t="s">
        <v>57</v>
      </c>
      <c r="B60" t="s">
        <v>44</v>
      </c>
      <c r="C60" t="s">
        <v>89</v>
      </c>
    </row>
    <row r="61" spans="1:3">
      <c r="A61" t="s">
        <v>57</v>
      </c>
      <c r="B61" t="s">
        <v>46</v>
      </c>
      <c r="C61" t="s">
        <v>90</v>
      </c>
    </row>
    <row r="62" spans="1:3">
      <c r="A62" t="s">
        <v>57</v>
      </c>
      <c r="B62" t="s">
        <v>48</v>
      </c>
      <c r="C62" t="s">
        <v>91</v>
      </c>
    </row>
    <row r="63" spans="1:3">
      <c r="A63" t="s">
        <v>57</v>
      </c>
      <c r="B63" t="s">
        <v>50</v>
      </c>
      <c r="C63" t="s">
        <v>92</v>
      </c>
    </row>
    <row r="64" spans="1:3">
      <c r="A64" t="s">
        <v>57</v>
      </c>
      <c r="B64" t="s">
        <v>52</v>
      </c>
      <c r="C64" t="s">
        <v>93</v>
      </c>
    </row>
    <row r="65" spans="1:8">
      <c r="A65" t="s">
        <v>57</v>
      </c>
      <c r="B65" t="s">
        <v>54</v>
      </c>
      <c r="C65" t="s">
        <v>94</v>
      </c>
    </row>
    <row r="66" spans="1:8">
      <c r="A66" t="s">
        <v>58</v>
      </c>
    </row>
    <row r="68" spans="1:8">
      <c r="A68" t="s">
        <v>59</v>
      </c>
      <c r="B68" t="s">
        <v>60</v>
      </c>
      <c r="C68" t="s">
        <v>61</v>
      </c>
      <c r="D68" t="s">
        <v>62</v>
      </c>
      <c r="E68" t="s">
        <v>98</v>
      </c>
      <c r="F68" s="1" t="s">
        <v>95</v>
      </c>
      <c r="G68" s="1" t="s">
        <v>96</v>
      </c>
      <c r="H68" s="1" t="s">
        <v>97</v>
      </c>
    </row>
    <row r="69" spans="1:8">
      <c r="A69">
        <v>113</v>
      </c>
      <c r="B69">
        <v>2023950</v>
      </c>
      <c r="C69">
        <v>1085574</v>
      </c>
      <c r="D69">
        <v>1383414</v>
      </c>
      <c r="E69">
        <f>A69*A69*A69</f>
        <v>1442897</v>
      </c>
      <c r="F69">
        <f>B69/E69</f>
        <v>1.4026988759419419</v>
      </c>
      <c r="G69">
        <f>C69/E69</f>
        <v>0.752357236864447</v>
      </c>
      <c r="H69">
        <f>D69/E69</f>
        <v>0.95877529719723587</v>
      </c>
    </row>
    <row r="70" spans="1:8">
      <c r="A70">
        <v>226</v>
      </c>
      <c r="B70">
        <v>18714996</v>
      </c>
      <c r="C70">
        <v>9215468</v>
      </c>
      <c r="D70">
        <v>12222502</v>
      </c>
      <c r="E70">
        <f t="shared" ref="E70:E88" si="0">A70*A70*A70</f>
        <v>11543176</v>
      </c>
      <c r="F70">
        <f t="shared" ref="F70:F88" si="1">B70/E70</f>
        <v>1.6213038768533028</v>
      </c>
      <c r="G70">
        <f t="shared" ref="G70:G88" si="2">C70/E70</f>
        <v>0.79834769910811376</v>
      </c>
      <c r="H70">
        <f t="shared" ref="H70:H88" si="3">D70/E70</f>
        <v>1.0588508743174323</v>
      </c>
    </row>
    <row r="71" spans="1:8">
      <c r="A71">
        <v>339</v>
      </c>
      <c r="B71">
        <v>65774472</v>
      </c>
      <c r="C71">
        <v>30029626</v>
      </c>
      <c r="D71">
        <v>69028158</v>
      </c>
      <c r="E71">
        <f t="shared" si="0"/>
        <v>38958219</v>
      </c>
      <c r="F71">
        <f t="shared" si="1"/>
        <v>1.6883336479011015</v>
      </c>
      <c r="G71">
        <f t="shared" si="2"/>
        <v>0.77081619157179648</v>
      </c>
      <c r="H71">
        <f t="shared" si="3"/>
        <v>1.7718509668011262</v>
      </c>
    </row>
    <row r="72" spans="1:8">
      <c r="A72">
        <v>452</v>
      </c>
      <c r="B72">
        <v>156811452</v>
      </c>
      <c r="C72">
        <v>69710120</v>
      </c>
      <c r="D72">
        <v>174261210</v>
      </c>
      <c r="E72">
        <f t="shared" si="0"/>
        <v>92345408</v>
      </c>
      <c r="F72">
        <f t="shared" si="1"/>
        <v>1.6980969102437666</v>
      </c>
      <c r="G72">
        <f t="shared" si="2"/>
        <v>0.75488453091246288</v>
      </c>
      <c r="H72">
        <f t="shared" si="3"/>
        <v>1.8870587479563683</v>
      </c>
    </row>
    <row r="73" spans="1:8">
      <c r="A73">
        <v>565</v>
      </c>
      <c r="B73">
        <v>340265754</v>
      </c>
      <c r="C73">
        <v>134309306</v>
      </c>
      <c r="D73">
        <v>555434110</v>
      </c>
      <c r="E73">
        <f t="shared" si="0"/>
        <v>180362125</v>
      </c>
      <c r="F73">
        <f t="shared" si="1"/>
        <v>1.8865698882179394</v>
      </c>
      <c r="G73">
        <f t="shared" si="2"/>
        <v>0.74466469054963724</v>
      </c>
      <c r="H73">
        <f t="shared" si="3"/>
        <v>3.0795496005605392</v>
      </c>
    </row>
    <row r="74" spans="1:8">
      <c r="A74">
        <v>678</v>
      </c>
      <c r="B74">
        <v>524233112</v>
      </c>
      <c r="C74">
        <v>231929818</v>
      </c>
      <c r="D74">
        <v>583525510</v>
      </c>
      <c r="E74">
        <f t="shared" si="0"/>
        <v>311665752</v>
      </c>
      <c r="F74">
        <f t="shared" si="1"/>
        <v>1.6820363117728765</v>
      </c>
      <c r="G74">
        <f t="shared" si="2"/>
        <v>0.74416202778674256</v>
      </c>
      <c r="H74">
        <f t="shared" si="3"/>
        <v>1.8722798583271991</v>
      </c>
    </row>
    <row r="75" spans="1:8">
      <c r="A75">
        <v>791</v>
      </c>
      <c r="B75">
        <v>836370344</v>
      </c>
      <c r="C75">
        <v>365171674</v>
      </c>
      <c r="D75">
        <v>914238560</v>
      </c>
      <c r="E75">
        <f t="shared" si="0"/>
        <v>494913671</v>
      </c>
      <c r="F75">
        <f t="shared" si="1"/>
        <v>1.6899317861033587</v>
      </c>
      <c r="G75">
        <f t="shared" si="2"/>
        <v>0.73784923593270468</v>
      </c>
      <c r="H75">
        <f t="shared" si="3"/>
        <v>1.8472687532610106</v>
      </c>
    </row>
    <row r="76" spans="1:8">
      <c r="A76">
        <v>904</v>
      </c>
      <c r="B76">
        <v>1247038036</v>
      </c>
      <c r="C76">
        <v>543424214</v>
      </c>
      <c r="D76">
        <v>1376850510</v>
      </c>
      <c r="E76">
        <f t="shared" si="0"/>
        <v>738763264</v>
      </c>
      <c r="F76">
        <f t="shared" si="1"/>
        <v>1.6880076430005053</v>
      </c>
      <c r="G76">
        <f t="shared" si="2"/>
        <v>0.73558640566079903</v>
      </c>
      <c r="H76">
        <f t="shared" si="3"/>
        <v>1.8637235730227106</v>
      </c>
    </row>
    <row r="77" spans="1:8">
      <c r="A77">
        <v>1017</v>
      </c>
      <c r="B77">
        <v>1780838724</v>
      </c>
      <c r="C77">
        <v>773494982</v>
      </c>
      <c r="D77">
        <v>1975800664</v>
      </c>
      <c r="E77">
        <f t="shared" si="0"/>
        <v>1051871913</v>
      </c>
      <c r="F77">
        <f t="shared" si="1"/>
        <v>1.6930186099569331</v>
      </c>
      <c r="G77">
        <f t="shared" si="2"/>
        <v>0.73535092290272042</v>
      </c>
      <c r="H77">
        <f t="shared" si="3"/>
        <v>1.8783662151077896</v>
      </c>
    </row>
    <row r="78" spans="1:8">
      <c r="A78">
        <v>1130</v>
      </c>
      <c r="B78">
        <v>2666518296</v>
      </c>
      <c r="C78">
        <v>1078941386</v>
      </c>
      <c r="D78">
        <v>4481945864</v>
      </c>
      <c r="E78">
        <f t="shared" si="0"/>
        <v>1442897000</v>
      </c>
      <c r="F78">
        <f t="shared" si="1"/>
        <v>1.8480309377592441</v>
      </c>
      <c r="G78">
        <f t="shared" si="2"/>
        <v>0.74776050265542171</v>
      </c>
      <c r="H78">
        <f t="shared" si="3"/>
        <v>3.1062133083650463</v>
      </c>
    </row>
    <row r="79" spans="1:8">
      <c r="A79">
        <v>1243</v>
      </c>
      <c r="B79">
        <v>4017379480</v>
      </c>
      <c r="C79">
        <v>1679136102</v>
      </c>
      <c r="D79">
        <v>5048980920</v>
      </c>
      <c r="E79">
        <f t="shared" si="0"/>
        <v>1920495907</v>
      </c>
      <c r="F79">
        <f t="shared" si="1"/>
        <v>2.0918448539031433</v>
      </c>
      <c r="G79">
        <f t="shared" si="2"/>
        <v>0.87432422838274759</v>
      </c>
      <c r="H79">
        <f t="shared" si="3"/>
        <v>2.6289985318880453</v>
      </c>
    </row>
    <row r="80" spans="1:8">
      <c r="A80">
        <v>1356</v>
      </c>
      <c r="B80">
        <v>5414702936</v>
      </c>
      <c r="C80">
        <v>2526685704</v>
      </c>
      <c r="D80">
        <v>6372143492</v>
      </c>
      <c r="E80">
        <f t="shared" si="0"/>
        <v>2493326016</v>
      </c>
      <c r="F80">
        <f t="shared" si="1"/>
        <v>2.1716786738890708</v>
      </c>
      <c r="G80">
        <f t="shared" si="2"/>
        <v>1.0133795932765817</v>
      </c>
      <c r="H80">
        <f t="shared" si="3"/>
        <v>2.5556800238352784</v>
      </c>
    </row>
    <row r="81" spans="1:8">
      <c r="A81">
        <v>1469</v>
      </c>
      <c r="B81">
        <v>9258695892</v>
      </c>
      <c r="C81">
        <v>3326193104</v>
      </c>
      <c r="D81">
        <v>13792003682</v>
      </c>
      <c r="E81">
        <f t="shared" si="0"/>
        <v>3170044709</v>
      </c>
      <c r="F81">
        <f t="shared" si="1"/>
        <v>2.9206830634640113</v>
      </c>
      <c r="G81">
        <f t="shared" si="2"/>
        <v>1.0492574740528684</v>
      </c>
      <c r="H81">
        <f t="shared" si="3"/>
        <v>4.3507284433066333</v>
      </c>
    </row>
    <row r="82" spans="1:8">
      <c r="A82">
        <v>1582</v>
      </c>
      <c r="B82">
        <v>10595599108</v>
      </c>
      <c r="C82">
        <v>4275182088</v>
      </c>
      <c r="D82">
        <v>13068978514</v>
      </c>
      <c r="E82">
        <f t="shared" si="0"/>
        <v>3959309368</v>
      </c>
      <c r="F82">
        <f t="shared" si="1"/>
        <v>2.6761230616723051</v>
      </c>
      <c r="G82">
        <f t="shared" si="2"/>
        <v>1.0797797521337817</v>
      </c>
      <c r="H82">
        <f t="shared" si="3"/>
        <v>3.3008227696543062</v>
      </c>
    </row>
    <row r="83" spans="1:8">
      <c r="A83">
        <v>1695</v>
      </c>
      <c r="B83">
        <v>17225153588</v>
      </c>
      <c r="C83">
        <v>5402468624</v>
      </c>
      <c r="D83">
        <v>22696840282</v>
      </c>
      <c r="E83">
        <f t="shared" si="0"/>
        <v>4869777375</v>
      </c>
      <c r="F83">
        <f t="shared" si="1"/>
        <v>3.5371542190878902</v>
      </c>
      <c r="G83">
        <f t="shared" si="2"/>
        <v>1.1093871871298839</v>
      </c>
      <c r="H83">
        <f t="shared" si="3"/>
        <v>4.6607552120388256</v>
      </c>
    </row>
    <row r="84" spans="1:8">
      <c r="A84">
        <v>1808</v>
      </c>
      <c r="B84">
        <v>15300683048</v>
      </c>
      <c r="C84">
        <v>6656678566</v>
      </c>
      <c r="D84">
        <v>28407240774</v>
      </c>
      <c r="E84">
        <f t="shared" si="0"/>
        <v>5910106112</v>
      </c>
      <c r="F84">
        <f t="shared" si="1"/>
        <v>2.5889015794374961</v>
      </c>
      <c r="G84">
        <f t="shared" si="2"/>
        <v>1.1263213282218645</v>
      </c>
      <c r="H84">
        <f t="shared" si="3"/>
        <v>4.8065534248736004</v>
      </c>
    </row>
    <row r="85" spans="1:8">
      <c r="A85">
        <v>1921</v>
      </c>
      <c r="B85">
        <v>24340032416</v>
      </c>
      <c r="C85">
        <v>8006872342</v>
      </c>
      <c r="D85">
        <v>32694640724</v>
      </c>
      <c r="E85">
        <f t="shared" si="0"/>
        <v>7088952961</v>
      </c>
      <c r="F85">
        <f t="shared" si="1"/>
        <v>3.4335158590989554</v>
      </c>
      <c r="G85">
        <f t="shared" si="2"/>
        <v>1.1294858896722759</v>
      </c>
      <c r="H85">
        <f t="shared" si="3"/>
        <v>4.6120549683246796</v>
      </c>
    </row>
    <row r="86" spans="1:8">
      <c r="A86">
        <v>2034</v>
      </c>
      <c r="B86">
        <v>23447310140</v>
      </c>
      <c r="C86">
        <v>9479566210</v>
      </c>
      <c r="D86">
        <v>33089189358</v>
      </c>
      <c r="E86">
        <f t="shared" si="0"/>
        <v>8414975304</v>
      </c>
      <c r="F86">
        <f t="shared" si="1"/>
        <v>2.7863789604771014</v>
      </c>
      <c r="G86">
        <f t="shared" si="2"/>
        <v>1.1265114712213065</v>
      </c>
      <c r="H86">
        <f t="shared" si="3"/>
        <v>3.932179021639111</v>
      </c>
    </row>
    <row r="87" spans="1:8">
      <c r="A87">
        <v>2147</v>
      </c>
      <c r="B87">
        <v>35292772226</v>
      </c>
      <c r="C87">
        <v>11384093984</v>
      </c>
      <c r="D87">
        <v>45401093516</v>
      </c>
      <c r="E87">
        <f t="shared" si="0"/>
        <v>9896830523</v>
      </c>
      <c r="F87">
        <f t="shared" si="1"/>
        <v>3.566068161314921</v>
      </c>
      <c r="G87">
        <f t="shared" si="2"/>
        <v>1.150276743402207</v>
      </c>
      <c r="H87">
        <f t="shared" si="3"/>
        <v>4.5874377064949163</v>
      </c>
    </row>
    <row r="88" spans="1:8">
      <c r="A88">
        <v>2260</v>
      </c>
      <c r="B88">
        <v>31096868274</v>
      </c>
      <c r="C88">
        <v>13308935776</v>
      </c>
      <c r="D88">
        <v>42138783408</v>
      </c>
      <c r="E88">
        <f t="shared" si="0"/>
        <v>11543176000</v>
      </c>
      <c r="F88">
        <f t="shared" si="1"/>
        <v>2.6939612004529776</v>
      </c>
      <c r="G88">
        <f t="shared" si="2"/>
        <v>1.1529700124125284</v>
      </c>
      <c r="H88">
        <f t="shared" si="3"/>
        <v>3.6505363348873829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Delta 200</vt:lpstr>
      <vt:lpstr>Delta 400</vt:lpstr>
      <vt:lpstr>Delta 600</vt:lpstr>
      <vt:lpstr>Delta 800</vt:lpstr>
      <vt:lpstr>Delta 1000</vt:lpstr>
      <vt:lpstr>CPE</vt:lpstr>
      <vt:lpstr>CPE50</vt:lpstr>
      <vt:lpstr>CPE100</vt:lpstr>
      <vt:lpstr>CPE113</vt:lpstr>
      <vt:lpstr>block800</vt:lpstr>
      <vt:lpstr>block2000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2021-02-02T13:55:59Z</dcterms:created>
  <dcterms:modified xsi:type="dcterms:W3CDTF">2021-02-02T21:22:26Z</dcterms:modified>
</cp:coreProperties>
</file>