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xin\Documents\GitHub\alexa-top-sites-mx\json_university\"/>
    </mc:Choice>
  </mc:AlternateContent>
  <xr:revisionPtr revIDLastSave="0" documentId="8_{AC798B86-5892-4BA5-8C4B-D0FE60818B12}" xr6:coauthVersionLast="47" xr6:coauthVersionMax="47" xr10:uidLastSave="{00000000-0000-0000-0000-000000000000}"/>
  <bookViews>
    <workbookView xWindow="30612" yWindow="-108" windowWidth="23256" windowHeight="12576" xr2:uid="{E171CF45-693D-4A62-A6EB-9E350CFA5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7" i="1"/>
  <c r="J3" i="1"/>
  <c r="J4" i="1"/>
  <c r="J5" i="1"/>
  <c r="J2" i="1"/>
  <c r="I3" i="1"/>
  <c r="I4" i="1"/>
  <c r="I5" i="1"/>
  <c r="I8" i="1"/>
  <c r="I9" i="1"/>
  <c r="I2" i="1"/>
  <c r="H3" i="1"/>
  <c r="H4" i="1"/>
  <c r="H5" i="1"/>
  <c r="H8" i="1"/>
  <c r="H9" i="1"/>
  <c r="H2" i="1"/>
  <c r="G8" i="1"/>
  <c r="G9" i="1"/>
  <c r="F8" i="1"/>
  <c r="F9" i="1"/>
  <c r="F7" i="1"/>
  <c r="G7" i="1" s="1"/>
  <c r="F5" i="1"/>
  <c r="G5" i="1" s="1"/>
  <c r="G3" i="1"/>
  <c r="G4" i="1"/>
  <c r="G2" i="1"/>
  <c r="F3" i="1"/>
  <c r="F4" i="1"/>
  <c r="F2" i="1"/>
  <c r="I7" i="1" l="1"/>
  <c r="H7" i="1"/>
</calcChain>
</file>

<file path=xl/sharedStrings.xml><?xml version="1.0" encoding="utf-8"?>
<sst xmlns="http://schemas.openxmlformats.org/spreadsheetml/2006/main" count="19" uniqueCount="19">
  <si>
    <t>Dataset Name/Variation</t>
  </si>
  <si>
    <t>Alexa Top 1M - 1k list</t>
  </si>
  <si>
    <t>Alexa Top 1M - 10k list</t>
  </si>
  <si>
    <t>Alexa Top 1M - 100k list</t>
  </si>
  <si>
    <t>Alexa Top 1M - 1M list</t>
  </si>
  <si>
    <t>World University list</t>
  </si>
  <si>
    <t>World University list - US only</t>
  </si>
  <si>
    <t>World University list - UK only</t>
  </si>
  <si>
    <t>N/A Count</t>
  </si>
  <si>
    <t>Gmail Counts</t>
  </si>
  <si>
    <t>Outlook Counts</t>
  </si>
  <si>
    <t>Others Counts</t>
  </si>
  <si>
    <t>Total Valid Counts</t>
  </si>
  <si>
    <t>Total Counts</t>
  </si>
  <si>
    <t>* The Alexa Top 1M - 1M list includes only partial results, limited by computer and network performance</t>
  </si>
  <si>
    <t>Calculated Gmail Share</t>
  </si>
  <si>
    <t>Calculated Outlook Share</t>
  </si>
  <si>
    <t>Gmail Outcompete Outlook in Technology Sector By</t>
  </si>
  <si>
    <t>Outlook Outcompete Gmail in Education Sector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</si>
</sst>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8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96E5-CEA7-4446-A969-D144671B8585}">
  <dimension ref="A1:J9"/>
  <sheetViews>
    <sheetView tabSelected="1" workbookViewId="0">
      <selection activeCell="D7" sqref="D7"/>
    </sheetView>
  </sheetViews>
  <sheetFormatPr defaultRowHeight="14.5"/>
  <cols>
    <col min="1" max="1" width="25.08984375" customWidth="1"/>
    <col min="2" max="2" width="11.81640625" customWidth="1"/>
    <col min="3" max="3" width="14.26953125" customWidth="1"/>
    <col min="4" max="4" width="11.90625" customWidth="1"/>
    <col min="5" max="5" width="11.453125" customWidth="1"/>
    <col min="6" max="6" width="13.26953125" customWidth="1"/>
    <col min="7" max="7" width="17.36328125" customWidth="1"/>
    <col min="8" max="8" width="21.1796875" customWidth="1"/>
    <col min="9" max="9" width="22.90625" customWidth="1"/>
    <col min="10" max="10" width="45" customWidth="1"/>
  </cols>
  <sheetData>
    <row r="1" spans="1:10">
      <c r="A1" s="1" t="s">
        <v>0</v>
      </c>
      <c r="B1" s="1" t="s">
        <v>9</v>
      </c>
      <c r="C1" s="1" t="s">
        <v>10</v>
      </c>
      <c r="D1" s="1" t="s">
        <v>11</v>
      </c>
      <c r="E1" s="1" t="s">
        <v>8</v>
      </c>
      <c r="F1" s="1" t="s">
        <v>13</v>
      </c>
      <c r="G1" s="1" t="s">
        <v>12</v>
      </c>
      <c r="H1" s="1" t="s">
        <v>15</v>
      </c>
      <c r="I1" s="1" t="s">
        <v>16</v>
      </c>
      <c r="J1" s="1" t="s">
        <v>17</v>
      </c>
    </row>
    <row r="2" spans="1:10">
      <c r="A2" s="1" t="s">
        <v>1</v>
      </c>
      <c r="B2" s="1">
        <v>305</v>
      </c>
      <c r="C2" s="1">
        <v>83</v>
      </c>
      <c r="D2" s="1">
        <v>524</v>
      </c>
      <c r="E2" s="1">
        <v>88</v>
      </c>
      <c r="F2" s="1">
        <f>SUM(B2:E2)</f>
        <v>1000</v>
      </c>
      <c r="G2" s="1">
        <f>F2-E2</f>
        <v>912</v>
      </c>
      <c r="H2" s="4">
        <f>B2/G2</f>
        <v>0.33442982456140352</v>
      </c>
      <c r="I2" s="4">
        <f>C2/G2</f>
        <v>9.1008771929824567E-2</v>
      </c>
      <c r="J2" s="5">
        <f>1-C2/B2</f>
        <v>0.72786885245901645</v>
      </c>
    </row>
    <row r="3" spans="1:10">
      <c r="A3" s="1" t="s">
        <v>2</v>
      </c>
      <c r="B3" s="1">
        <v>2779</v>
      </c>
      <c r="C3" s="1">
        <v>873</v>
      </c>
      <c r="D3" s="1">
        <v>4961</v>
      </c>
      <c r="E3" s="1">
        <v>1387</v>
      </c>
      <c r="F3" s="1">
        <f t="shared" ref="F3:F5" si="0">SUM(B3:E3)</f>
        <v>10000</v>
      </c>
      <c r="G3" s="1">
        <f t="shared" ref="G3:G5" si="1">F3-E3</f>
        <v>8613</v>
      </c>
      <c r="H3" s="4">
        <f t="shared" ref="H3:H9" si="2">B3/G3</f>
        <v>0.3226518054104261</v>
      </c>
      <c r="I3" s="4">
        <f t="shared" ref="I3:I9" si="3">C3/G3</f>
        <v>0.1013584117032393</v>
      </c>
      <c r="J3" s="5">
        <f t="shared" ref="J3:J9" si="4">1-C3/B3</f>
        <v>0.68585822238215188</v>
      </c>
    </row>
    <row r="4" spans="1:10">
      <c r="A4" s="1" t="s">
        <v>3</v>
      </c>
      <c r="B4" s="1">
        <v>22527</v>
      </c>
      <c r="C4" s="1">
        <v>8461</v>
      </c>
      <c r="D4" s="1">
        <v>51942</v>
      </c>
      <c r="E4" s="1">
        <v>17070</v>
      </c>
      <c r="F4" s="1">
        <f t="shared" si="0"/>
        <v>100000</v>
      </c>
      <c r="G4" s="1">
        <f t="shared" si="1"/>
        <v>82930</v>
      </c>
      <c r="H4" s="4">
        <f t="shared" si="2"/>
        <v>0.27163873146026768</v>
      </c>
      <c r="I4" s="4">
        <f t="shared" si="3"/>
        <v>0.10202580489569517</v>
      </c>
      <c r="J4" s="5">
        <f t="shared" si="4"/>
        <v>0.62440626803391486</v>
      </c>
    </row>
    <row r="5" spans="1:10">
      <c r="A5" s="1" t="s">
        <v>4</v>
      </c>
      <c r="B5" s="3">
        <v>56623</v>
      </c>
      <c r="C5" s="3">
        <v>26380</v>
      </c>
      <c r="D5" s="3">
        <v>143548</v>
      </c>
      <c r="E5" s="3">
        <v>51765</v>
      </c>
      <c r="F5" s="1">
        <f>SUM(B5:E5)</f>
        <v>278316</v>
      </c>
      <c r="G5" s="1">
        <f t="shared" si="1"/>
        <v>226551</v>
      </c>
      <c r="H5" s="4">
        <f t="shared" si="2"/>
        <v>0.24993489324699517</v>
      </c>
      <c r="I5" s="4">
        <f t="shared" si="3"/>
        <v>0.11644177249272791</v>
      </c>
      <c r="J5" s="5">
        <f t="shared" si="4"/>
        <v>0.5341115800999594</v>
      </c>
    </row>
    <row r="6" spans="1:10">
      <c r="A6" s="1"/>
      <c r="B6" s="2" t="s">
        <v>14</v>
      </c>
      <c r="C6" s="2"/>
      <c r="D6" s="2"/>
      <c r="E6" s="2"/>
      <c r="F6" s="2"/>
      <c r="G6" s="2"/>
      <c r="H6" s="4"/>
      <c r="I6" s="4"/>
      <c r="J6" s="6" t="s">
        <v>18</v>
      </c>
    </row>
    <row r="7" spans="1:10">
      <c r="A7" s="1" t="s">
        <v>5</v>
      </c>
      <c r="B7" s="1">
        <v>1296</v>
      </c>
      <c r="C7" s="1">
        <v>2158</v>
      </c>
      <c r="D7" s="1">
        <v>4691</v>
      </c>
      <c r="E7" s="1">
        <v>1628</v>
      </c>
      <c r="F7" s="1">
        <f>SUM(B7:E7)</f>
        <v>9773</v>
      </c>
      <c r="G7" s="1">
        <f>F7-E7</f>
        <v>8145</v>
      </c>
      <c r="H7" s="4">
        <f t="shared" si="2"/>
        <v>0.1591160220994475</v>
      </c>
      <c r="I7" s="4">
        <f t="shared" si="3"/>
        <v>0.2649478207489257</v>
      </c>
      <c r="J7" s="5">
        <f>1-B7/C7</f>
        <v>0.39944392956441144</v>
      </c>
    </row>
    <row r="8" spans="1:10">
      <c r="A8" s="1" t="s">
        <v>6</v>
      </c>
      <c r="B8" s="1">
        <v>298</v>
      </c>
      <c r="C8" s="1">
        <v>923</v>
      </c>
      <c r="D8" s="1">
        <v>876</v>
      </c>
      <c r="E8" s="1">
        <v>273</v>
      </c>
      <c r="F8" s="1">
        <f t="shared" ref="F8:F9" si="5">SUM(B8:E8)</f>
        <v>2370</v>
      </c>
      <c r="G8" s="1">
        <f t="shared" ref="G8:G9" si="6">F8-E8</f>
        <v>2097</v>
      </c>
      <c r="H8" s="4">
        <f t="shared" si="2"/>
        <v>0.14210777300906055</v>
      </c>
      <c r="I8" s="4">
        <f t="shared" si="3"/>
        <v>0.44015259895088221</v>
      </c>
      <c r="J8" s="5">
        <f t="shared" ref="J8:J9" si="7">1-B8/C8</f>
        <v>0.67713976164680389</v>
      </c>
    </row>
    <row r="9" spans="1:10">
      <c r="A9" s="1" t="s">
        <v>7</v>
      </c>
      <c r="B9" s="1">
        <v>8</v>
      </c>
      <c r="C9" s="1">
        <v>63</v>
      </c>
      <c r="D9" s="1">
        <v>65</v>
      </c>
      <c r="E9" s="1">
        <v>25</v>
      </c>
      <c r="F9" s="1">
        <f t="shared" si="5"/>
        <v>161</v>
      </c>
      <c r="G9" s="1">
        <f t="shared" si="6"/>
        <v>136</v>
      </c>
      <c r="H9" s="4">
        <f t="shared" si="2"/>
        <v>5.8823529411764705E-2</v>
      </c>
      <c r="I9" s="4">
        <f t="shared" si="3"/>
        <v>0.46323529411764708</v>
      </c>
      <c r="J9" s="5">
        <f t="shared" si="7"/>
        <v>0.87301587301587302</v>
      </c>
    </row>
  </sheetData>
  <mergeCells count="1">
    <mergeCell ref="B6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Huangxin</dc:creator>
  <cp:lastModifiedBy>Huangxin</cp:lastModifiedBy>
  <dcterms:created xsi:type="dcterms:W3CDTF">2021-12-23T02:03:48Z</dcterms:created>
  <dcterms:modified xsi:type="dcterms:W3CDTF">2021-12-23T02:59:05Z</dcterms:modified>
</cp:coreProperties>
</file>