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hellotaoworld\valuation_engine\"/>
    </mc:Choice>
  </mc:AlternateContent>
  <xr:revisionPtr revIDLastSave="0" documentId="13_ncr:1_{598A2CC0-481F-4034-B57D-3FFFC3DB7200}" xr6:coauthVersionLast="47" xr6:coauthVersionMax="47" xr10:uidLastSave="{00000000-0000-0000-0000-000000000000}"/>
  <bookViews>
    <workbookView xWindow="-120" yWindow="-120" windowWidth="29040" windowHeight="15840" tabRatio="722" activeTab="2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</calcChain>
</file>

<file path=xl/sharedStrings.xml><?xml version="1.0" encoding="utf-8"?>
<sst xmlns="http://schemas.openxmlformats.org/spreadsheetml/2006/main" count="420" uniqueCount="322">
  <si>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</si>
  <si>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</si>
  <si>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</si>
  <si>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</si>
  <si>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</si>
  <si>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</si>
  <si>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</si>
  <si>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</si>
  <si>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</si>
  <si>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</si>
  <si>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</si>
  <si>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</si>
  <si>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</si>
  <si>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</si>
  <si>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</si>
  <si>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</si>
  <si>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</si>
  <si>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</si>
  <si>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</si>
  <si>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</si>
  <si>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</si>
  <si>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</si>
  <si>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</si>
  <si>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</si>
  <si>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</si>
  <si>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</si>
  <si>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</si>
  <si>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</si>
  <si>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</si>
  <si>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</si>
  <si>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</si>
  <si>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</si>
  <si>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</si>
  <si>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</si>
  <si>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</si>
  <si>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</si>
  <si>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</si>
  <si>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</si>
  <si>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</si>
  <si>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</si>
  <si>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</si>
  <si>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</si>
  <si>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</si>
  <si>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</si>
  <si>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</si>
  <si>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</si>
  <si>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</si>
  <si>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</si>
  <si>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</si>
  <si>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</si>
  <si>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</si>
  <si>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</si>
  <si>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</si>
  <si>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</si>
  <si>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</si>
  <si>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</si>
  <si>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</si>
  <si>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</si>
  <si>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</si>
  <si>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</si>
  <si>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</si>
  <si>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</si>
  <si>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</si>
  <si>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</si>
  <si>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</si>
  <si>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</si>
  <si>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</si>
  <si>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</si>
  <si>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</si>
  <si>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</si>
  <si>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</si>
  <si>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</si>
  <si>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</si>
  <si>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</si>
  <si>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(q_df.loc[index,'is.net_revenue']-q_df.loc[index,'is.cost_of_sales'])/q_df.loc[index,'is.net_revenue']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</si>
  <si>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</si>
  <si>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</si>
  <si>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</si>
  <si>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q_df.loc[index,'is.r_and_d']/(q_df.loc[index,'is.net_revenue']-q_df.loc[index,'is.cost_of_sales'])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</si>
  <si>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</si>
  <si>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</si>
  <si>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</si>
  <si>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</si>
  <si>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</si>
  <si>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</si>
  <si>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</si>
  <si>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</si>
  <si>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</si>
  <si>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</si>
  <si>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</si>
  <si>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</si>
  <si>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</si>
  <si>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</si>
  <si>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</si>
  <si>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</si>
  <si>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</si>
  <si>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</si>
  <si>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</si>
  <si>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</si>
  <si>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</si>
  <si>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</si>
  <si>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</si>
  <si>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</si>
  <si>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</si>
  <si>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</si>
  <si>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</si>
  <si>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</si>
  <si>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</si>
  <si>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</si>
  <si>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</si>
  <si>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</si>
  <si>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</si>
  <si>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</si>
  <si>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</si>
  <si>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</si>
  <si>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</si>
  <si>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</si>
  <si>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</si>
  <si>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</si>
  <si>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</si>
  <si>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</si>
  <si>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</si>
  <si>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</si>
  <si>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</si>
  <si>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</si>
  <si>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</si>
  <si>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</si>
  <si>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</si>
  <si>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</si>
  <si>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</si>
  <si>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</si>
  <si>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</si>
  <si>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</si>
  <si>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</si>
  <si>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</si>
  <si>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</si>
  <si>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</si>
  <si>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</si>
  <si>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</si>
  <si>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</si>
  <si>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</si>
  <si>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</si>
  <si>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</si>
  <si>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</si>
  <si>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</si>
  <si>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</si>
  <si>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</si>
  <si>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</si>
  <si>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</si>
  <si>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</si>
  <si>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</si>
  <si>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</si>
  <si>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</si>
  <si>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</si>
  <si>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</si>
  <si>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</si>
  <si>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</si>
  <si>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</si>
  <si>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</si>
  <si>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</si>
  <si>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</si>
  <si>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</si>
  <si>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</si>
  <si>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</si>
  <si>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</si>
  <si>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</si>
  <si>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</si>
  <si>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</si>
  <si>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</si>
  <si>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</si>
  <si>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</si>
  <si>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</si>
  <si>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</si>
  <si>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</si>
  <si>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</si>
  <si>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</si>
  <si>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</si>
  <si>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</si>
  <si>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</si>
  <si>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</si>
  <si>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</si>
  <si>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</si>
  <si>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</si>
  <si>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</si>
  <si>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</si>
  <si>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</si>
  <si>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</si>
  <si>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</si>
  <si>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</si>
  <si>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</si>
  <si>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</si>
  <si>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</si>
  <si>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</si>
  <si>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</si>
  <si>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</si>
  <si>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</si>
  <si>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</si>
  <si>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</si>
  <si>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</si>
  <si>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</si>
  <si>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</si>
  <si>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</si>
  <si>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</si>
  <si>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</si>
  <si>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</si>
  <si>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</si>
  <si>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</si>
  <si>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</si>
  <si>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</si>
  <si>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</si>
  <si>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</si>
  <si>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</si>
  <si>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</si>
  <si>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</si>
  <si>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</si>
  <si>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</si>
  <si>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</si>
  <si>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</si>
  <si>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</si>
  <si>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</si>
  <si>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</si>
  <si>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</si>
  <si>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</si>
  <si>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</si>
  <si>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</si>
  <si>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</si>
  <si>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</si>
  <si>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</si>
  <si>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(q_df.loc[index,'bs.cash_n_equivalent']+ ad(q_df,index,'bs.st_investment')+q_df.loc[index,'bs.account_receivable'])/q_df.loc[index,'bs.total_current_liabilities']</t>
  </si>
  <si>
    <t>(q_df.loc[index, 'bs.cash_n_equivalent'] + ad(q_df,index,'bs.st_investment'))/q_df.loc[index, 'bs.total_current_liabilities']</t>
  </si>
  <si>
    <t>((ad(q_df,index,'cfs.depreciation')+ad(q_df,index,'cfs.amortization')) if ad(q_df,index,'cfs.depreciation_n_amortization')==0 else q_df.loc[index,'cfs.depreciation_n_amortization'])/(q_df.loc[index,'is.net_revenue']-q_df.loc[index,'is.cost_of_sales'])</t>
  </si>
  <si>
    <t>SellingAndMarketingExpense</t>
  </si>
  <si>
    <t>is.selling</t>
  </si>
  <si>
    <t>is.g_and_a</t>
  </si>
  <si>
    <t>GeneralAndAdministrativeExpense</t>
  </si>
  <si>
    <t>((ad(q_df,index,'is.selling')+ad(q_df,index,'is.g_and_a')) if ad(q_df,index,'is.sg_and_a')==0 else q_df.loc[index,'is.sg_and_a'])/(q_df.loc[index,'is.net_revenue']-q_df.loc[index,'is.cost_of_sales'])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</si>
  <si>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</si>
  <si>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</si>
  <si>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</si>
  <si>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</si>
  <si>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</si>
  <si>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</si>
  <si>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</si>
  <si>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</si>
  <si>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</si>
  <si>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</si>
  <si>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</si>
  <si>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</si>
  <si>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</si>
  <si>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</si>
  <si>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</si>
  <si>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</si>
  <si>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</si>
  <si>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</si>
  <si>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</si>
  <si>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</si>
  <si>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</si>
  <si>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</si>
  <si>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</si>
  <si>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</si>
  <si>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</si>
  <si>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</si>
  <si>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</si>
  <si>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</si>
  <si>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</si>
  <si>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</si>
  <si>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</si>
  <si>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</si>
  <si>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</si>
  <si>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</si>
  <si>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</si>
  <si>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</si>
  <si>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</si>
  <si>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</si>
  <si>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</si>
  <si>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</si>
  <si>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</si>
  <si>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365*(((ad(q_df,index,'bs.inventories')+ad(q_df,index,'bs.inventories_pc'))+(ad(q_df,index-1,'bs.inventories')+ad(q_df,index-1,'bs.inventories_pc')))/2)/q_df.loc[index,'is.cost_of_sales']</t>
  </si>
  <si>
    <t xml:space="preserve">(365*(((ad(q_df,index,'bs.inventories')+ad(q_df,index,'bs.inventories_pc'))+(ad(q_df,index-1,'bs.inventories')+ad(q_df,index-1,'bs.inventories_pc')))/2)/q_df.loc[index,'is.cost_of_sales'])+(365*((q_df.loc[index,'bs.account_receivable']+q_df.loc[index-1,'bs.account_receivable'])/2)/q_df.loc[index,'is.net_revenue'])-365*((ad(q_df,index,'bs.accounts_payable')+ad(q_df,index-1,'bs.accounts_payable'))/2)/q_df.loc[index,'is.net_revenue']
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</si>
  <si>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</si>
  <si>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</si>
  <si>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</si>
  <si>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</si>
  <si>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</si>
  <si>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</si>
  <si>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</si>
  <si>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</si>
  <si>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</si>
  <si>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</si>
  <si>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</si>
  <si>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</si>
  <si>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</si>
  <si>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</si>
  <si>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</si>
  <si>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</si>
  <si>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</si>
  <si>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</si>
  <si>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</si>
  <si>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</si>
  <si>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</si>
  <si>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</si>
  <si>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</si>
  <si>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</si>
  <si>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</si>
  <si>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</si>
  <si>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</si>
  <si>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</si>
  <si>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</si>
  <si>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</si>
  <si>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</si>
  <si>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</si>
  <si>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</si>
  <si>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</si>
  <si>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</si>
  <si>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</si>
  <si>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</si>
  <si>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Valuation Ratio</t>
  </si>
  <si>
    <t>price_earnings_ratio</t>
  </si>
  <si>
    <t>Stock_Price/curr_eps</t>
  </si>
  <si>
    <t>q_df.loc[index,'stock_price']/q_df.loc[index,'is.eps_basic']</t>
  </si>
  <si>
    <t>PE Ratio</t>
  </si>
  <si>
    <t>RevenueFromContractWithCustomerIncludingAssessedTax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</si>
</sst>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2" fillId="2" borderId="0" xfId="1" applyFont="1" applyFill="1" applyBorder="1" applyAlignment="1" applyProtection="1"/>
    <xf numFmtId="43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43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topLeftCell="N1" workbookViewId="0">
      <selection activeCell="N1" sqref="N1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276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208</v>
      </c>
      <c r="L1" s="4" t="s">
        <v>237</v>
      </c>
      <c r="M1" s="4" t="s">
        <v>238</v>
      </c>
      <c r="N1" s="4" t="s">
        <v>239</v>
      </c>
      <c r="O1" s="4" t="s">
        <v>258</v>
      </c>
      <c r="P1" s="4" t="s">
        <v>259</v>
      </c>
      <c r="Q1" s="4" t="s">
        <v>19</v>
      </c>
      <c r="R1" s="4" t="s">
        <v>20</v>
      </c>
      <c r="S1" s="4" t="s">
        <v>177</v>
      </c>
      <c r="T1" s="4" t="s">
        <v>23</v>
      </c>
      <c r="U1" s="4" t="s">
        <v>24</v>
      </c>
    </row>
    <row r="2" spans="1:21" x14ac:dyDescent="0.25">
      <c r="A2" s="6" t="s">
        <v>167</v>
      </c>
      <c r="B2" s="6" t="s">
        <v>168</v>
      </c>
      <c r="C2" s="6" t="s">
        <v>164</v>
      </c>
      <c r="D2" s="6" t="s">
        <v>165</v>
      </c>
      <c r="E2" s="6" t="s">
        <v>275</v>
      </c>
      <c r="F2" s="6" t="s">
        <v>166</v>
      </c>
      <c r="G2" s="6" t="s">
        <v>169</v>
      </c>
      <c r="H2" s="6" t="s">
        <v>28</v>
      </c>
      <c r="I2" s="6" t="s">
        <v>170</v>
      </c>
      <c r="J2" s="6" t="s">
        <v>171</v>
      </c>
      <c r="K2" t="s">
        <v>214</v>
      </c>
      <c r="L2" t="s">
        <v>212</v>
      </c>
      <c r="M2" s="6" t="s">
        <v>172</v>
      </c>
      <c r="N2" s="6" t="s">
        <v>216</v>
      </c>
      <c r="O2" t="s">
        <v>256</v>
      </c>
      <c r="P2" s="6" t="s">
        <v>257</v>
      </c>
      <c r="Q2" s="6" t="s">
        <v>173</v>
      </c>
      <c r="R2" s="6" t="s">
        <v>174</v>
      </c>
      <c r="S2" s="6" t="s">
        <v>178</v>
      </c>
      <c r="T2" s="6" t="s">
        <v>175</v>
      </c>
      <c r="U2" s="6" t="s">
        <v>176</v>
      </c>
    </row>
    <row r="3" spans="1:21" x14ac:dyDescent="0.25">
      <c r="A3" t="s">
        <v>84</v>
      </c>
      <c r="B3" t="s">
        <v>197</v>
      </c>
      <c r="C3" t="s">
        <v>204</v>
      </c>
      <c r="D3" s="6" t="s">
        <v>273</v>
      </c>
      <c r="G3" s="6" t="s">
        <v>253</v>
      </c>
      <c r="J3" s="6" t="s">
        <v>265</v>
      </c>
      <c r="K3" t="s">
        <v>211</v>
      </c>
      <c r="L3" t="s">
        <v>215</v>
      </c>
      <c r="M3" t="s">
        <v>255</v>
      </c>
      <c r="N3" t="s">
        <v>267</v>
      </c>
      <c r="O3" t="s">
        <v>264</v>
      </c>
      <c r="P3" s="6" t="s">
        <v>307</v>
      </c>
      <c r="Q3" s="6" t="s">
        <v>252</v>
      </c>
    </row>
    <row r="4" spans="1:21" x14ac:dyDescent="0.25">
      <c r="A4" t="s">
        <v>199</v>
      </c>
      <c r="B4" t="s">
        <v>198</v>
      </c>
      <c r="C4" t="s">
        <v>205</v>
      </c>
      <c r="D4" s="6" t="s">
        <v>274</v>
      </c>
      <c r="G4" s="6" t="s">
        <v>292</v>
      </c>
      <c r="J4" s="6" t="s">
        <v>299</v>
      </c>
      <c r="K4"/>
      <c r="L4" s="6" t="s">
        <v>266</v>
      </c>
      <c r="M4" t="s">
        <v>213</v>
      </c>
      <c r="N4" s="6" t="s">
        <v>298</v>
      </c>
      <c r="O4" s="6" t="s">
        <v>308</v>
      </c>
      <c r="Q4" s="6" t="s">
        <v>284</v>
      </c>
    </row>
    <row r="5" spans="1:21" x14ac:dyDescent="0.25">
      <c r="A5" t="s">
        <v>200</v>
      </c>
      <c r="B5" t="s">
        <v>202</v>
      </c>
      <c r="C5" t="s">
        <v>206</v>
      </c>
      <c r="D5" s="6" t="s">
        <v>27</v>
      </c>
      <c r="K5"/>
      <c r="L5"/>
      <c r="M5"/>
      <c r="N5"/>
      <c r="O5"/>
      <c r="P5"/>
      <c r="Q5" s="6" t="s">
        <v>286</v>
      </c>
    </row>
    <row r="6" spans="1:21" x14ac:dyDescent="0.25">
      <c r="A6" t="s">
        <v>201</v>
      </c>
      <c r="B6" t="s">
        <v>203</v>
      </c>
      <c r="C6" t="s">
        <v>207</v>
      </c>
      <c r="D6" s="6" t="s">
        <v>297</v>
      </c>
      <c r="L6"/>
      <c r="M6"/>
      <c r="N6"/>
      <c r="O6"/>
      <c r="P6"/>
      <c r="Q6" s="6" t="s">
        <v>306</v>
      </c>
    </row>
    <row r="7" spans="1:21" x14ac:dyDescent="0.25">
      <c r="A7" s="6" t="s">
        <v>236</v>
      </c>
      <c r="C7" s="6" t="s">
        <v>221</v>
      </c>
      <c r="L7"/>
      <c r="M7"/>
      <c r="N7"/>
      <c r="O7"/>
      <c r="P7"/>
      <c r="Q7" s="6" t="s">
        <v>311</v>
      </c>
    </row>
    <row r="8" spans="1:21" x14ac:dyDescent="0.25">
      <c r="A8" s="6" t="s">
        <v>269</v>
      </c>
      <c r="C8" s="6" t="s">
        <v>314</v>
      </c>
      <c r="L8"/>
      <c r="M8"/>
      <c r="N8"/>
      <c r="O8"/>
      <c r="P8"/>
      <c r="Q8" s="6" t="s">
        <v>315</v>
      </c>
    </row>
    <row r="9" spans="1:21" x14ac:dyDescent="0.25">
      <c r="A9" s="6" t="s">
        <v>285</v>
      </c>
      <c r="K9"/>
      <c r="L9"/>
      <c r="M9"/>
      <c r="N9"/>
      <c r="O9"/>
      <c r="P9"/>
    </row>
    <row r="10" spans="1:21" x14ac:dyDescent="0.25">
      <c r="A10" s="6" t="s">
        <v>294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179</v>
      </c>
      <c r="B2" t="s">
        <v>29</v>
      </c>
      <c r="C2" t="s">
        <v>224</v>
      </c>
      <c r="D2" t="s">
        <v>180</v>
      </c>
      <c r="E2" t="s">
        <v>181</v>
      </c>
    </row>
    <row r="3" spans="1:5" x14ac:dyDescent="0.25">
      <c r="A3" t="s">
        <v>195</v>
      </c>
      <c r="C3" t="s">
        <v>226</v>
      </c>
      <c r="D3" t="s">
        <v>223</v>
      </c>
      <c r="E3" t="s">
        <v>222</v>
      </c>
    </row>
    <row r="4" spans="1:5" x14ac:dyDescent="0.25">
      <c r="A4" t="s">
        <v>209</v>
      </c>
    </row>
    <row r="5" spans="1:5" x14ac:dyDescent="0.25">
      <c r="A5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tabSelected="1" workbookViewId="0">
      <selection activeCell="A9" sqref="A9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232</v>
      </c>
      <c r="E1" s="2" t="s">
        <v>233</v>
      </c>
      <c r="F1" s="2" t="s">
        <v>3</v>
      </c>
      <c r="G1" s="2" t="s">
        <v>4</v>
      </c>
      <c r="H1" s="2" t="s">
        <v>246</v>
      </c>
      <c r="I1" s="2" t="s">
        <v>31</v>
      </c>
      <c r="J1" s="2" t="s">
        <v>5</v>
      </c>
      <c r="K1" s="2" t="s">
        <v>6</v>
      </c>
      <c r="L1" s="2" t="s">
        <v>270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182</v>
      </c>
      <c r="B2" s="3" t="s">
        <v>183</v>
      </c>
      <c r="C2" s="3" t="s">
        <v>184</v>
      </c>
      <c r="D2" s="3" t="s">
        <v>231</v>
      </c>
      <c r="E2" s="3" t="s">
        <v>234</v>
      </c>
      <c r="F2" s="3" t="s">
        <v>185</v>
      </c>
      <c r="G2" s="3" t="s">
        <v>186</v>
      </c>
      <c r="H2" s="3" t="s">
        <v>247</v>
      </c>
      <c r="I2" s="3" t="s">
        <v>187</v>
      </c>
      <c r="J2" s="3" t="s">
        <v>188</v>
      </c>
      <c r="K2" s="3" t="s">
        <v>189</v>
      </c>
      <c r="L2" s="3" t="s">
        <v>268</v>
      </c>
      <c r="M2" s="3" t="s">
        <v>190</v>
      </c>
      <c r="N2" s="3" t="s">
        <v>191</v>
      </c>
      <c r="O2" s="3" t="s">
        <v>192</v>
      </c>
    </row>
    <row r="3" spans="1:15" ht="45" x14ac:dyDescent="0.25">
      <c r="A3" s="3" t="s">
        <v>193</v>
      </c>
      <c r="B3" s="3" t="s">
        <v>194</v>
      </c>
      <c r="C3" s="3" t="s">
        <v>245</v>
      </c>
      <c r="D3" s="3" t="s">
        <v>312</v>
      </c>
      <c r="E3" s="3" t="s">
        <v>313</v>
      </c>
      <c r="F3" s="3" t="s">
        <v>283</v>
      </c>
      <c r="H3" s="3" t="s">
        <v>250</v>
      </c>
      <c r="I3" s="3" t="s">
        <v>241</v>
      </c>
      <c r="K3" s="3" t="s">
        <v>268</v>
      </c>
      <c r="M3" s="3" t="s">
        <v>225</v>
      </c>
      <c r="N3" s="3" t="s">
        <v>282</v>
      </c>
      <c r="O3" s="3" t="s">
        <v>280</v>
      </c>
    </row>
    <row r="4" spans="1:15" ht="45" x14ac:dyDescent="0.25">
      <c r="A4" s="3" t="s">
        <v>83</v>
      </c>
      <c r="B4" t="s">
        <v>196</v>
      </c>
      <c r="C4" s="3" t="s">
        <v>288</v>
      </c>
      <c r="F4" s="3" t="s">
        <v>310</v>
      </c>
      <c r="H4" s="3" t="s">
        <v>309</v>
      </c>
      <c r="I4" s="3" t="s">
        <v>272</v>
      </c>
      <c r="M4" s="3" t="s">
        <v>282</v>
      </c>
      <c r="N4" s="3" t="s">
        <v>289</v>
      </c>
      <c r="O4" s="3" t="s">
        <v>293</v>
      </c>
    </row>
    <row r="5" spans="1:15" ht="30" x14ac:dyDescent="0.25">
      <c r="A5" s="3" t="s">
        <v>243</v>
      </c>
      <c r="B5" s="3" t="s">
        <v>240</v>
      </c>
      <c r="I5" s="3" t="s">
        <v>281</v>
      </c>
      <c r="M5" s="3" t="s">
        <v>289</v>
      </c>
      <c r="N5" s="3" t="s">
        <v>300</v>
      </c>
      <c r="O5" s="3" t="s">
        <v>301</v>
      </c>
    </row>
    <row r="6" spans="1:15" ht="30" x14ac:dyDescent="0.25">
      <c r="A6" s="3" t="s">
        <v>182</v>
      </c>
      <c r="B6" s="3" t="s">
        <v>242</v>
      </c>
      <c r="I6" s="3" t="s">
        <v>295</v>
      </c>
      <c r="M6" s="3" t="s">
        <v>300</v>
      </c>
      <c r="O6" s="3" t="s">
        <v>304</v>
      </c>
    </row>
    <row r="7" spans="1:15" ht="30" x14ac:dyDescent="0.25">
      <c r="A7" s="3" t="s">
        <v>296</v>
      </c>
      <c r="B7" s="3" t="s">
        <v>271</v>
      </c>
      <c r="I7" s="3" t="s">
        <v>305</v>
      </c>
    </row>
    <row r="8" spans="1:15" x14ac:dyDescent="0.25">
      <c r="A8" s="3" t="s">
        <v>302</v>
      </c>
      <c r="B8" s="3" t="s">
        <v>287</v>
      </c>
    </row>
    <row r="9" spans="1:15" ht="30" x14ac:dyDescent="0.25">
      <c r="A9" s="3" t="s">
        <v>321</v>
      </c>
      <c r="B9" s="3" t="s">
        <v>303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workbookViewId="0">
      <pane xSplit="1" topLeftCell="B1" activePane="topRight" state="frozen"/>
      <selection pane="topRight" activeCell="B15" sqref="B15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120</v>
      </c>
      <c r="E1" t="s">
        <v>121</v>
      </c>
      <c r="F1" t="s">
        <v>158</v>
      </c>
      <c r="G1" t="s">
        <v>159</v>
      </c>
    </row>
    <row r="2" spans="1:7" x14ac:dyDescent="0.25">
      <c r="A2" t="s">
        <v>34</v>
      </c>
      <c r="B2" t="s">
        <v>35</v>
      </c>
      <c r="C2" t="s">
        <v>41</v>
      </c>
      <c r="D2" t="s">
        <v>115</v>
      </c>
      <c r="E2" t="s">
        <v>127</v>
      </c>
      <c r="F2" t="s">
        <v>160</v>
      </c>
      <c r="G2" t="s">
        <v>162</v>
      </c>
    </row>
    <row r="3" spans="1:7" ht="45" x14ac:dyDescent="0.25">
      <c r="A3" t="s">
        <v>36</v>
      </c>
      <c r="B3" s="3" t="s">
        <v>290</v>
      </c>
      <c r="C3" t="s">
        <v>42</v>
      </c>
      <c r="D3" t="s">
        <v>116</v>
      </c>
      <c r="E3" t="s">
        <v>127</v>
      </c>
      <c r="F3" t="s">
        <v>160</v>
      </c>
      <c r="G3" t="s">
        <v>162</v>
      </c>
    </row>
    <row r="4" spans="1:7" x14ac:dyDescent="0.25">
      <c r="A4" t="s">
        <v>37</v>
      </c>
      <c r="B4" t="s">
        <v>86</v>
      </c>
      <c r="C4" t="s">
        <v>85</v>
      </c>
      <c r="D4" t="s">
        <v>117</v>
      </c>
      <c r="E4" t="s">
        <v>127</v>
      </c>
      <c r="F4" t="s">
        <v>160</v>
      </c>
      <c r="G4" t="s">
        <v>162</v>
      </c>
    </row>
    <row r="5" spans="1:7" x14ac:dyDescent="0.25">
      <c r="A5" t="s">
        <v>38</v>
      </c>
      <c r="B5" t="s">
        <v>227</v>
      </c>
      <c r="C5" t="s">
        <v>43</v>
      </c>
      <c r="D5" t="s">
        <v>118</v>
      </c>
      <c r="E5" t="s">
        <v>127</v>
      </c>
      <c r="F5" t="s">
        <v>160</v>
      </c>
      <c r="G5" t="s">
        <v>162</v>
      </c>
    </row>
    <row r="6" spans="1:7" x14ac:dyDescent="0.25">
      <c r="A6" t="s">
        <v>39</v>
      </c>
      <c r="B6" t="s">
        <v>291</v>
      </c>
      <c r="C6" t="s">
        <v>44</v>
      </c>
      <c r="D6" t="s">
        <v>119</v>
      </c>
      <c r="E6" t="s">
        <v>122</v>
      </c>
      <c r="F6" t="s">
        <v>160</v>
      </c>
      <c r="G6" t="s">
        <v>162</v>
      </c>
    </row>
    <row r="7" spans="1:7" x14ac:dyDescent="0.25">
      <c r="A7" t="s">
        <v>128</v>
      </c>
      <c r="B7" t="s">
        <v>277</v>
      </c>
      <c r="C7" t="s">
        <v>218</v>
      </c>
      <c r="D7" t="s">
        <v>87</v>
      </c>
      <c r="E7" t="s">
        <v>122</v>
      </c>
      <c r="F7" t="s">
        <v>161</v>
      </c>
      <c r="G7" t="s">
        <v>163</v>
      </c>
    </row>
    <row r="8" spans="1:7" x14ac:dyDescent="0.25">
      <c r="A8" t="s">
        <v>129</v>
      </c>
      <c r="B8" t="s">
        <v>217</v>
      </c>
      <c r="C8" t="s">
        <v>219</v>
      </c>
      <c r="D8" t="s">
        <v>88</v>
      </c>
      <c r="E8" t="s">
        <v>122</v>
      </c>
      <c r="F8" t="s">
        <v>161</v>
      </c>
      <c r="G8" t="s">
        <v>163</v>
      </c>
    </row>
    <row r="9" spans="1:7" x14ac:dyDescent="0.25">
      <c r="A9" t="s">
        <v>130</v>
      </c>
      <c r="B9" t="s">
        <v>244</v>
      </c>
      <c r="C9" t="s">
        <v>220</v>
      </c>
      <c r="D9" t="s">
        <v>89</v>
      </c>
      <c r="E9" t="s">
        <v>122</v>
      </c>
      <c r="F9" t="s">
        <v>161</v>
      </c>
      <c r="G9" t="s">
        <v>162</v>
      </c>
    </row>
    <row r="10" spans="1:7" ht="45" x14ac:dyDescent="0.25">
      <c r="A10" t="s">
        <v>131</v>
      </c>
      <c r="B10" s="5" t="s">
        <v>278</v>
      </c>
      <c r="C10" t="s">
        <v>45</v>
      </c>
      <c r="D10" t="s">
        <v>90</v>
      </c>
      <c r="E10" t="s">
        <v>122</v>
      </c>
      <c r="F10" t="s">
        <v>161</v>
      </c>
      <c r="G10" t="s">
        <v>163</v>
      </c>
    </row>
    <row r="11" spans="1:7" x14ac:dyDescent="0.25">
      <c r="A11" t="s">
        <v>132</v>
      </c>
      <c r="B11" t="s">
        <v>46</v>
      </c>
      <c r="C11" t="s">
        <v>47</v>
      </c>
      <c r="D11" t="s">
        <v>91</v>
      </c>
      <c r="E11" t="s">
        <v>122</v>
      </c>
      <c r="F11" t="s">
        <v>161</v>
      </c>
      <c r="G11" t="s">
        <v>162</v>
      </c>
    </row>
    <row r="12" spans="1:7" x14ac:dyDescent="0.25">
      <c r="A12" t="s">
        <v>133</v>
      </c>
      <c r="B12" t="s">
        <v>48</v>
      </c>
      <c r="C12" t="s">
        <v>49</v>
      </c>
      <c r="D12" t="s">
        <v>92</v>
      </c>
      <c r="E12" t="s">
        <v>122</v>
      </c>
      <c r="F12" t="s">
        <v>161</v>
      </c>
      <c r="G12" t="s">
        <v>162</v>
      </c>
    </row>
    <row r="13" spans="1:7" x14ac:dyDescent="0.25">
      <c r="A13" t="s">
        <v>134</v>
      </c>
      <c r="B13" t="s">
        <v>228</v>
      </c>
      <c r="C13" t="s">
        <v>50</v>
      </c>
      <c r="D13" t="s">
        <v>93</v>
      </c>
      <c r="E13" t="s">
        <v>123</v>
      </c>
      <c r="F13" t="s">
        <v>160</v>
      </c>
      <c r="G13" t="s">
        <v>162</v>
      </c>
    </row>
    <row r="14" spans="1:7" x14ac:dyDescent="0.25">
      <c r="A14" t="s">
        <v>135</v>
      </c>
      <c r="B14" t="s">
        <v>229</v>
      </c>
      <c r="C14" t="s">
        <v>51</v>
      </c>
      <c r="D14" t="s">
        <v>94</v>
      </c>
      <c r="E14" t="s">
        <v>123</v>
      </c>
      <c r="F14" t="s">
        <v>160</v>
      </c>
      <c r="G14" t="s">
        <v>162</v>
      </c>
    </row>
    <row r="15" spans="1:7" x14ac:dyDescent="0.25">
      <c r="A15" t="s">
        <v>136</v>
      </c>
      <c r="B15" t="s">
        <v>260</v>
      </c>
      <c r="C15" s="7" t="s">
        <v>52</v>
      </c>
      <c r="D15" t="s">
        <v>95</v>
      </c>
      <c r="E15" t="s">
        <v>124</v>
      </c>
      <c r="F15" t="s">
        <v>160</v>
      </c>
      <c r="G15" t="s">
        <v>163</v>
      </c>
    </row>
    <row r="16" spans="1:7" x14ac:dyDescent="0.25">
      <c r="A16" t="s">
        <v>137</v>
      </c>
      <c r="B16" s="7" t="s">
        <v>261</v>
      </c>
      <c r="C16" s="7" t="s">
        <v>54</v>
      </c>
      <c r="D16" t="s">
        <v>96</v>
      </c>
      <c r="E16" t="s">
        <v>124</v>
      </c>
      <c r="F16" t="s">
        <v>160</v>
      </c>
      <c r="G16" t="s">
        <v>163</v>
      </c>
    </row>
    <row r="17" spans="1:7" x14ac:dyDescent="0.25">
      <c r="A17" t="s">
        <v>138</v>
      </c>
      <c r="B17" t="s">
        <v>262</v>
      </c>
      <c r="C17" s="7" t="s">
        <v>53</v>
      </c>
      <c r="D17" t="s">
        <v>97</v>
      </c>
      <c r="E17" t="s">
        <v>124</v>
      </c>
      <c r="F17" t="s">
        <v>160</v>
      </c>
      <c r="G17" t="s">
        <v>163</v>
      </c>
    </row>
    <row r="18" spans="1:7" x14ac:dyDescent="0.25">
      <c r="A18" t="s">
        <v>140</v>
      </c>
      <c r="B18" t="s">
        <v>73</v>
      </c>
      <c r="C18" t="s">
        <v>55</v>
      </c>
      <c r="D18" t="s">
        <v>98</v>
      </c>
      <c r="E18" t="s">
        <v>124</v>
      </c>
      <c r="F18" t="s">
        <v>160</v>
      </c>
      <c r="G18" t="s">
        <v>163</v>
      </c>
    </row>
    <row r="19" spans="1:7" x14ac:dyDescent="0.25">
      <c r="A19" t="s">
        <v>141</v>
      </c>
      <c r="B19" t="s">
        <v>248</v>
      </c>
      <c r="C19" t="s">
        <v>56</v>
      </c>
      <c r="D19" t="s">
        <v>99</v>
      </c>
      <c r="E19" t="s">
        <v>124</v>
      </c>
      <c r="F19" t="s">
        <v>160</v>
      </c>
      <c r="G19" t="s">
        <v>163</v>
      </c>
    </row>
    <row r="20" spans="1:7" x14ac:dyDescent="0.25">
      <c r="A20" t="s">
        <v>142</v>
      </c>
      <c r="B20" t="s">
        <v>74</v>
      </c>
      <c r="C20" t="s">
        <v>57</v>
      </c>
      <c r="D20" t="s">
        <v>100</v>
      </c>
      <c r="E20" t="s">
        <v>125</v>
      </c>
      <c r="F20" t="s">
        <v>160</v>
      </c>
      <c r="G20" t="s">
        <v>162</v>
      </c>
    </row>
    <row r="21" spans="1:7" x14ac:dyDescent="0.25">
      <c r="A21" t="s">
        <v>143</v>
      </c>
      <c r="B21" t="s">
        <v>249</v>
      </c>
      <c r="C21" t="s">
        <v>58</v>
      </c>
      <c r="D21" t="s">
        <v>101</v>
      </c>
      <c r="E21" t="s">
        <v>125</v>
      </c>
      <c r="F21" t="s">
        <v>160</v>
      </c>
      <c r="G21" t="s">
        <v>162</v>
      </c>
    </row>
    <row r="22" spans="1:7" x14ac:dyDescent="0.25">
      <c r="A22" t="s">
        <v>144</v>
      </c>
      <c r="B22" t="s">
        <v>251</v>
      </c>
      <c r="C22" t="s">
        <v>59</v>
      </c>
      <c r="D22" t="s">
        <v>102</v>
      </c>
      <c r="E22" t="s">
        <v>125</v>
      </c>
      <c r="F22" t="s">
        <v>160</v>
      </c>
      <c r="G22" t="s">
        <v>162</v>
      </c>
    </row>
    <row r="23" spans="1:7" x14ac:dyDescent="0.25">
      <c r="A23" t="s">
        <v>145</v>
      </c>
      <c r="B23" t="s">
        <v>75</v>
      </c>
      <c r="C23" t="s">
        <v>60</v>
      </c>
      <c r="D23" t="s">
        <v>103</v>
      </c>
      <c r="E23" t="s">
        <v>125</v>
      </c>
      <c r="F23" t="s">
        <v>160</v>
      </c>
      <c r="G23" t="s">
        <v>162</v>
      </c>
    </row>
    <row r="24" spans="1:7" x14ac:dyDescent="0.25">
      <c r="A24" t="s">
        <v>146</v>
      </c>
      <c r="B24" t="s">
        <v>76</v>
      </c>
      <c r="C24" t="s">
        <v>62</v>
      </c>
      <c r="D24" t="s">
        <v>104</v>
      </c>
      <c r="E24" t="s">
        <v>125</v>
      </c>
      <c r="F24" t="s">
        <v>160</v>
      </c>
      <c r="G24" t="s">
        <v>162</v>
      </c>
    </row>
    <row r="25" spans="1:7" x14ac:dyDescent="0.25">
      <c r="A25" t="s">
        <v>147</v>
      </c>
      <c r="B25" t="s">
        <v>77</v>
      </c>
      <c r="C25" t="s">
        <v>61</v>
      </c>
      <c r="D25" t="s">
        <v>105</v>
      </c>
      <c r="E25" t="s">
        <v>125</v>
      </c>
      <c r="F25" t="s">
        <v>160</v>
      </c>
      <c r="G25" t="str">
        <f>$G$20</f>
        <v>positive</v>
      </c>
    </row>
    <row r="26" spans="1:7" x14ac:dyDescent="0.25">
      <c r="A26" t="s">
        <v>148</v>
      </c>
      <c r="B26" t="s">
        <v>235</v>
      </c>
      <c r="C26" t="s">
        <v>63</v>
      </c>
      <c r="D26" t="s">
        <v>113</v>
      </c>
      <c r="E26" t="s">
        <v>126</v>
      </c>
      <c r="F26" t="s">
        <v>160</v>
      </c>
      <c r="G26" t="s">
        <v>163</v>
      </c>
    </row>
    <row r="27" spans="1:7" x14ac:dyDescent="0.25">
      <c r="A27" t="s">
        <v>149</v>
      </c>
      <c r="B27" t="s">
        <v>78</v>
      </c>
      <c r="C27" t="s">
        <v>64</v>
      </c>
      <c r="D27" t="s">
        <v>114</v>
      </c>
      <c r="E27" t="s">
        <v>126</v>
      </c>
      <c r="F27" t="s">
        <v>160</v>
      </c>
      <c r="G27" t="s">
        <v>163</v>
      </c>
    </row>
    <row r="28" spans="1:7" x14ac:dyDescent="0.25">
      <c r="A28" t="s">
        <v>150</v>
      </c>
      <c r="B28" t="s">
        <v>230</v>
      </c>
      <c r="C28" t="s">
        <v>65</v>
      </c>
      <c r="D28" t="s">
        <v>106</v>
      </c>
      <c r="E28" t="s">
        <v>126</v>
      </c>
      <c r="F28" t="s">
        <v>160</v>
      </c>
      <c r="G28" t="s">
        <v>163</v>
      </c>
    </row>
    <row r="29" spans="1:7" x14ac:dyDescent="0.25">
      <c r="A29" t="s">
        <v>151</v>
      </c>
      <c r="B29" t="s">
        <v>79</v>
      </c>
      <c r="C29" t="s">
        <v>67</v>
      </c>
      <c r="D29" t="s">
        <v>107</v>
      </c>
      <c r="E29" t="s">
        <v>126</v>
      </c>
      <c r="F29" t="s">
        <v>160</v>
      </c>
      <c r="G29" t="s">
        <v>162</v>
      </c>
    </row>
    <row r="30" spans="1:7" x14ac:dyDescent="0.25">
      <c r="A30" t="s">
        <v>152</v>
      </c>
      <c r="B30" t="s">
        <v>263</v>
      </c>
      <c r="C30" t="s">
        <v>66</v>
      </c>
      <c r="D30" t="s">
        <v>108</v>
      </c>
      <c r="E30" t="s">
        <v>126</v>
      </c>
      <c r="F30" t="s">
        <v>160</v>
      </c>
      <c r="G30" t="s">
        <v>163</v>
      </c>
    </row>
    <row r="31" spans="1:7" x14ac:dyDescent="0.25">
      <c r="A31" t="s">
        <v>153</v>
      </c>
      <c r="B31" t="s">
        <v>82</v>
      </c>
      <c r="C31" t="s">
        <v>68</v>
      </c>
      <c r="D31" t="s">
        <v>109</v>
      </c>
      <c r="E31" t="s">
        <v>126</v>
      </c>
      <c r="F31" t="s">
        <v>160</v>
      </c>
      <c r="G31" t="s">
        <v>163</v>
      </c>
    </row>
    <row r="32" spans="1:7" x14ac:dyDescent="0.25">
      <c r="A32" t="s">
        <v>154</v>
      </c>
      <c r="B32" t="s">
        <v>279</v>
      </c>
      <c r="C32" t="s">
        <v>69</v>
      </c>
      <c r="D32" t="s">
        <v>110</v>
      </c>
      <c r="E32" t="s">
        <v>126</v>
      </c>
      <c r="F32" t="s">
        <v>160</v>
      </c>
      <c r="G32" t="s">
        <v>162</v>
      </c>
    </row>
    <row r="33" spans="1:7" x14ac:dyDescent="0.25">
      <c r="A33" t="s">
        <v>155</v>
      </c>
      <c r="B33" t="s">
        <v>80</v>
      </c>
      <c r="C33" t="s">
        <v>70</v>
      </c>
      <c r="D33" t="s">
        <v>139</v>
      </c>
      <c r="E33" t="s">
        <v>126</v>
      </c>
      <c r="F33" t="s">
        <v>160</v>
      </c>
      <c r="G33" t="s">
        <v>162</v>
      </c>
    </row>
    <row r="34" spans="1:7" x14ac:dyDescent="0.25">
      <c r="A34" t="s">
        <v>156</v>
      </c>
      <c r="B34" t="s">
        <v>254</v>
      </c>
      <c r="C34" t="s">
        <v>71</v>
      </c>
      <c r="D34" t="s">
        <v>111</v>
      </c>
      <c r="E34" t="s">
        <v>126</v>
      </c>
      <c r="F34" t="s">
        <v>160</v>
      </c>
      <c r="G34" t="s">
        <v>162</v>
      </c>
    </row>
    <row r="35" spans="1:7" x14ac:dyDescent="0.25">
      <c r="A35" t="s">
        <v>157</v>
      </c>
      <c r="B35" t="s">
        <v>81</v>
      </c>
      <c r="C35" t="s">
        <v>72</v>
      </c>
      <c r="D35" t="s">
        <v>112</v>
      </c>
      <c r="E35" t="s">
        <v>126</v>
      </c>
      <c r="F35" t="s">
        <v>160</v>
      </c>
      <c r="G35" t="s">
        <v>162</v>
      </c>
    </row>
    <row r="36" spans="1:7" x14ac:dyDescent="0.25">
      <c r="A36" t="s">
        <v>320</v>
      </c>
      <c r="B36" t="s">
        <v>319</v>
      </c>
      <c r="C36" t="s">
        <v>318</v>
      </c>
      <c r="D36" t="s">
        <v>317</v>
      </c>
      <c r="E36" t="s">
        <v>316</v>
      </c>
      <c r="F36" t="s">
        <v>160</v>
      </c>
      <c r="G36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Chen Han</cp:lastModifiedBy>
  <dcterms:created xsi:type="dcterms:W3CDTF">2023-02-26T23:59:05Z</dcterms:created>
  <dcterms:modified xsi:type="dcterms:W3CDTF">2024-12-25T00:18:41Z</dcterms:modified>
</cp:coreProperties>
</file>