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11160" activeTab="2"/>
  </bookViews>
  <sheets>
    <sheet name="质控靶值" sheetId="1" r:id="rId1"/>
    <sheet name="数据靶值" sheetId="2" r:id="rId2"/>
    <sheet name="数据" sheetId="3" r:id="rId3"/>
    <sheet name="计算参数" sheetId="4" r:id="rId4"/>
  </sheets>
  <calcPr calcId="144525"/>
</workbook>
</file>

<file path=xl/sharedStrings.xml><?xml version="1.0" encoding="utf-8"?>
<sst xmlns="http://schemas.openxmlformats.org/spreadsheetml/2006/main" count="611" uniqueCount="40">
  <si>
    <t>日期</t>
  </si>
  <si>
    <t>质控水平</t>
  </si>
  <si>
    <t>PH</t>
  </si>
  <si>
    <t>PO2</t>
  </si>
  <si>
    <t>PCO2</t>
  </si>
  <si>
    <t>Na+</t>
  </si>
  <si>
    <t>K+</t>
  </si>
  <si>
    <t>Ca++</t>
  </si>
  <si>
    <t>Cl-</t>
  </si>
  <si>
    <t>Glu</t>
  </si>
  <si>
    <t>Lac</t>
  </si>
  <si>
    <t>nBili</t>
  </si>
  <si>
    <t>平均数</t>
  </si>
  <si>
    <t>SD</t>
  </si>
  <si>
    <t>CV</t>
  </si>
  <si>
    <t>暂定靶值</t>
  </si>
  <si>
    <t>质控品靶值</t>
  </si>
  <si>
    <t>tHb</t>
  </si>
  <si>
    <t>FO2Hb</t>
  </si>
  <si>
    <t>FCOHb</t>
  </si>
  <si>
    <t>FMetHb</t>
  </si>
  <si>
    <t>FHHB</t>
  </si>
  <si>
    <t>pH</t>
  </si>
  <si>
    <t>pCO2</t>
  </si>
  <si>
    <t>pO2</t>
  </si>
  <si>
    <t>fO2Hb</t>
  </si>
  <si>
    <t>fCOHb</t>
  </si>
  <si>
    <t>fMetHb</t>
  </si>
  <si>
    <t>fHHb</t>
  </si>
  <si>
    <t xml:space="preserve"> </t>
  </si>
  <si>
    <t>mmHg</t>
  </si>
  <si>
    <t>mmol/L</t>
  </si>
  <si>
    <t>g/dL</t>
  </si>
  <si>
    <t>%</t>
  </si>
  <si>
    <t>mg/dL</t>
  </si>
  <si>
    <t>?</t>
  </si>
  <si>
    <t>L</t>
  </si>
  <si>
    <t>Lv1</t>
  </si>
  <si>
    <t>Lv2</t>
  </si>
  <si>
    <t>Lv3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</si>
</sst>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  <protection hidden="1"/>
    </xf>
    <xf numFmtId="176" fontId="1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质控数据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质控靶值!$A$15</c:f>
              <c:strCache>
                <c:ptCount val="1"/>
                <c:pt idx="0">
                  <c:v>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质控靶值!$B$3:$AE$3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质控靶值!$A$4</c:f>
              <c:strCache>
                <c:ptCount val="1"/>
                <c:pt idx="0">
                  <c:v>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质控靶值!$B$4:$AE$4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质控靶值!$A$5</c:f>
              <c:strCache>
                <c:ptCount val="1"/>
                <c:pt idx="0">
                  <c:v>PCO2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质控靶值!$B$5:$AE$5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质控靶值!$A$6</c:f>
              <c:strCache>
                <c:ptCount val="1"/>
                <c:pt idx="0">
                  <c:v>Na+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质控靶值!$B$6:$AE$6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质控靶值!$A$7</c:f>
              <c:strCache>
                <c:ptCount val="1"/>
                <c:pt idx="0">
                  <c:v>K+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质控靶值!$B$7:$AE$7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质控靶值!$A$8</c:f>
              <c:strCache>
                <c:ptCount val="1"/>
                <c:pt idx="0">
                  <c:v>Ca++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质控靶值!$B$8:$AE$8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质控靶值!$A$9</c:f>
              <c:strCache>
                <c:ptCount val="1"/>
                <c:pt idx="0">
                  <c:v>Cl-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质控靶值!$B$9:$AE$9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质控靶值!$A$10</c:f>
              <c:strCache>
                <c:ptCount val="1"/>
                <c:pt idx="0">
                  <c:v>Glu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质控靶值!$B$10:$AE$10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质控靶值!$A$11</c:f>
              <c:strCache>
                <c:ptCount val="1"/>
                <c:pt idx="0">
                  <c:v>Lac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质控靶值!$B$11:$AE$11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质控靶值!$A$12</c:f>
              <c:strCache>
                <c:ptCount val="1"/>
                <c:pt idx="0">
                  <c:v>nBili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质控靶值!$B$12:$AE$12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86692481"/>
        <c:axId val="64968763"/>
      </c:lineChart>
      <c:catAx>
        <c:axId val="1866924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68763"/>
        <c:crosses val="autoZero"/>
        <c:auto val="1"/>
        <c:lblAlgn val="ctr"/>
        <c:lblOffset val="100"/>
        <c:noMultiLvlLbl val="0"/>
      </c:catAx>
      <c:valAx>
        <c:axId val="64968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6924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质控数据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88481564127085"/>
          <c:y val="0.16862137641071"/>
          <c:w val="0.938731271915843"/>
          <c:h val="0.562381057756141"/>
        </c:manualLayout>
      </c:layout>
      <c:lineChart>
        <c:grouping val="standard"/>
        <c:varyColors val="0"/>
        <c:ser>
          <c:idx val="0"/>
          <c:order val="0"/>
          <c:tx>
            <c:strRef>
              <c:f>数据靶值!$A$3</c:f>
              <c:strCache>
                <c:ptCount val="1"/>
                <c:pt idx="0">
                  <c:v>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数据靶值!$B$3:$AE$3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数据靶值!$A$4</c:f>
              <c:strCache>
                <c:ptCount val="1"/>
                <c:pt idx="0">
                  <c:v>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数据靶值!$B$4:$AE$4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数据靶值!$A$5</c:f>
              <c:strCache>
                <c:ptCount val="1"/>
                <c:pt idx="0">
                  <c:v>PCO2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数据靶值!$B$5:$AE$5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数据靶值!$A$6</c:f>
              <c:strCache>
                <c:ptCount val="1"/>
                <c:pt idx="0">
                  <c:v>Na+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数据靶值!$B$6:$AE$6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4"/>
          <c:order val="4"/>
          <c:tx>
            <c:strRef>
              <c:f>数据靶值!$A$7</c:f>
              <c:strCache>
                <c:ptCount val="1"/>
                <c:pt idx="0">
                  <c:v>K+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数据靶值!$B$7:$AE$7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5"/>
          <c:order val="5"/>
          <c:tx>
            <c:strRef>
              <c:f>数据靶值!$A$8</c:f>
              <c:strCache>
                <c:ptCount val="1"/>
                <c:pt idx="0">
                  <c:v>Ca++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数据靶值!$B$8:$AE$8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6"/>
          <c:order val="6"/>
          <c:tx>
            <c:strRef>
              <c:f>数据靶值!$A$9</c:f>
              <c:strCache>
                <c:ptCount val="1"/>
                <c:pt idx="0">
                  <c:v>Cl-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数据靶值!$B$9:$AE$9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7"/>
          <c:order val="7"/>
          <c:tx>
            <c:strRef>
              <c:f>数据靶值!$A$10</c:f>
              <c:strCache>
                <c:ptCount val="1"/>
                <c:pt idx="0">
                  <c:v>Glu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数据靶值!$B$10:$AE$10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8"/>
          <c:order val="8"/>
          <c:tx>
            <c:strRef>
              <c:f>数据靶值!$A$11</c:f>
              <c:strCache>
                <c:ptCount val="1"/>
                <c:pt idx="0">
                  <c:v>Lac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数据靶值!$B$11:$AE$11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9"/>
          <c:order val="9"/>
          <c:tx>
            <c:strRef>
              <c:f>数据靶值!$A$12</c:f>
              <c:strCache>
                <c:ptCount val="1"/>
                <c:pt idx="0">
                  <c:v>nBili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数据靶值!$B$12:$AE$12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0"/>
          <c:order val="10"/>
          <c:tx>
            <c:strRef>
              <c:f>数据靶值!$A$13</c:f>
              <c:strCache>
                <c:ptCount val="1"/>
                <c:pt idx="0">
                  <c:v>tHb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数据靶值!$B$13:$AE$13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1"/>
          <c:order val="11"/>
          <c:tx>
            <c:strRef>
              <c:f>数据靶值!$A$14</c:f>
              <c:strCache>
                <c:ptCount val="1"/>
                <c:pt idx="0">
                  <c:v>FO2Hb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数据靶值!$B$14:$AE$14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2"/>
          <c:order val="12"/>
          <c:tx>
            <c:strRef>
              <c:f>数据靶值!$A$15</c:f>
              <c:strCache>
                <c:ptCount val="1"/>
                <c:pt idx="0">
                  <c:v>FCOHb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数据靶值!$B$15:$AE$15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3"/>
          <c:order val="13"/>
          <c:tx>
            <c:strRef>
              <c:f>数据靶值!$A$16</c:f>
              <c:strCache>
                <c:ptCount val="1"/>
                <c:pt idx="0">
                  <c:v>FMetHb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数据靶值!$B$16:$AE$16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4"/>
          <c:order val="14"/>
          <c:tx>
            <c:strRef>
              <c:f>数据靶值!$A$17</c:f>
              <c:strCache>
                <c:ptCount val="1"/>
                <c:pt idx="0">
                  <c:v>FHHB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数据靶值!$B$17:$AE$17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86692481"/>
        <c:axId val="64968763"/>
      </c:lineChart>
      <c:catAx>
        <c:axId val="1866924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68763"/>
        <c:crosses val="autoZero"/>
        <c:auto val="1"/>
        <c:lblAlgn val="ctr"/>
        <c:lblOffset val="100"/>
        <c:noMultiLvlLbl val="0"/>
      </c:catAx>
      <c:valAx>
        <c:axId val="64968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6924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178833280204"/>
          <c:y val="0.8380172604558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14605</xdr:colOff>
      <xdr:row>12</xdr:row>
      <xdr:rowOff>8890</xdr:rowOff>
    </xdr:from>
    <xdr:to>
      <xdr:col>17</xdr:col>
      <xdr:colOff>1015365</xdr:colOff>
      <xdr:row>29</xdr:row>
      <xdr:rowOff>6350</xdr:rowOff>
    </xdr:to>
    <xdr:graphicFrame>
      <xdr:nvGraphicFramePr>
        <xdr:cNvPr id="2" name="图表 1"/>
        <xdr:cNvGraphicFramePr/>
      </xdr:nvGraphicFramePr>
      <xdr:xfrm>
        <a:off x="8812530" y="3437890"/>
        <a:ext cx="8134985" cy="4283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985520</xdr:colOff>
      <xdr:row>17</xdr:row>
      <xdr:rowOff>116205</xdr:rowOff>
    </xdr:from>
    <xdr:to>
      <xdr:col>17</xdr:col>
      <xdr:colOff>843280</xdr:colOff>
      <xdr:row>27</xdr:row>
      <xdr:rowOff>128270</xdr:rowOff>
    </xdr:to>
    <xdr:graphicFrame>
      <xdr:nvGraphicFramePr>
        <xdr:cNvPr id="2" name="图表 1"/>
        <xdr:cNvGraphicFramePr/>
      </xdr:nvGraphicFramePr>
      <xdr:xfrm>
        <a:off x="10802620" y="4973955"/>
        <a:ext cx="5972810" cy="2869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4"/>
  <sheetViews>
    <sheetView zoomScale="85" zoomScaleNormal="85" workbookViewId="0">
      <selection activeCell="A3" sqref="A3:A12"/>
    </sheetView>
  </sheetViews>
  <sheetFormatPr defaultColWidth="9.02654867256637" defaultRowHeight="13.5"/>
  <cols>
    <col min="1" max="1" width="21.716814159292" customWidth="1"/>
    <col min="2" max="8" width="10.5575221238938" customWidth="1"/>
    <col min="9" max="9" width="13.141592920354" customWidth="1"/>
    <col min="10" max="10" width="13.8495575221239" customWidth="1"/>
    <col min="11" max="31" width="14.2035398230088" customWidth="1"/>
  </cols>
  <sheetData>
    <row r="1" ht="22.5" customHeight="1" spans="1:31">
      <c r="A1" s="6" t="s">
        <v>0</v>
      </c>
      <c r="B1" s="7">
        <v>45078</v>
      </c>
      <c r="C1" s="7">
        <v>45079</v>
      </c>
      <c r="D1" s="7">
        <v>45080</v>
      </c>
      <c r="E1" s="7">
        <v>45081</v>
      </c>
      <c r="F1" s="7">
        <v>45082</v>
      </c>
      <c r="G1" s="7">
        <v>45083</v>
      </c>
      <c r="H1" s="7">
        <v>45084</v>
      </c>
      <c r="I1" s="7">
        <v>45085</v>
      </c>
      <c r="J1" s="7">
        <v>45086</v>
      </c>
      <c r="K1" s="7">
        <v>45087</v>
      </c>
      <c r="L1" s="7">
        <v>45088</v>
      </c>
      <c r="M1" s="7">
        <v>45089</v>
      </c>
      <c r="N1" s="7">
        <v>45090</v>
      </c>
      <c r="O1" s="7">
        <v>45091</v>
      </c>
      <c r="P1" s="7">
        <v>45092</v>
      </c>
      <c r="Q1" s="7">
        <v>45093</v>
      </c>
      <c r="R1" s="7">
        <v>45094</v>
      </c>
      <c r="S1" s="7">
        <v>45095</v>
      </c>
      <c r="T1" s="7">
        <v>45096</v>
      </c>
      <c r="U1" s="7">
        <v>45097</v>
      </c>
      <c r="V1" s="7">
        <v>45098</v>
      </c>
      <c r="W1" s="7">
        <v>45099</v>
      </c>
      <c r="X1" s="7">
        <v>45100</v>
      </c>
      <c r="Y1" s="7">
        <v>45101</v>
      </c>
      <c r="Z1" s="7">
        <v>45102</v>
      </c>
      <c r="AA1" s="7">
        <v>45103</v>
      </c>
      <c r="AB1" s="7">
        <v>45104</v>
      </c>
      <c r="AC1" s="7">
        <v>45105</v>
      </c>
      <c r="AD1" s="7">
        <v>45106</v>
      </c>
      <c r="AE1" s="7">
        <v>45107</v>
      </c>
    </row>
    <row r="2" ht="22.5" customHeight="1" spans="1:3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="5" customFormat="1" ht="22.5" customHeight="1" spans="1:31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="5" customFormat="1" ht="22.5" customHeight="1" spans="1:31">
      <c r="A4" s="1" t="s">
        <v>3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="5" customFormat="1" ht="22.5" customHeight="1" spans="1:31">
      <c r="A5" s="1" t="s">
        <v>4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22.5" customHeight="1" spans="1:31">
      <c r="A6" s="1" t="s">
        <v>5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22.5" customHeight="1" spans="1:31">
      <c r="A7" s="1" t="s">
        <v>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ht="22.5" customHeight="1" spans="1:31">
      <c r="A8" s="1" t="s">
        <v>7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ht="22.5" customHeight="1" spans="1:31">
      <c r="A9" s="1" t="s">
        <v>8</v>
      </c>
      <c r="B9" s="1">
        <v>7</v>
      </c>
      <c r="C9" s="1">
        <v>7</v>
      </c>
      <c r="D9" s="1">
        <v>7</v>
      </c>
      <c r="E9" s="1">
        <v>7</v>
      </c>
      <c r="F9" s="1">
        <v>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ht="22.5" customHeight="1" spans="1:31">
      <c r="A10" s="1" t="s">
        <v>9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ht="22.5" customHeight="1" spans="1:31">
      <c r="A11" s="1" t="s">
        <v>10</v>
      </c>
      <c r="B11" s="1">
        <v>9</v>
      </c>
      <c r="C11" s="1">
        <v>9</v>
      </c>
      <c r="D11" s="1">
        <v>9</v>
      </c>
      <c r="E11" s="1">
        <v>9</v>
      </c>
      <c r="F11" s="1">
        <v>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ht="22.5" customHeight="1" spans="1:31">
      <c r="A12" s="1" t="s">
        <v>11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ht="22.5" customHeight="1" spans="1:31">
      <c r="A13" s="8"/>
      <c r="B13" s="8">
        <v>3.5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ht="22.5" customHeight="1" spans="1:31">
      <c r="A14" s="8"/>
      <c r="B14" s="8" t="s">
        <v>12</v>
      </c>
      <c r="C14" s="8"/>
      <c r="D14" s="8" t="s">
        <v>13</v>
      </c>
      <c r="E14" s="8"/>
      <c r="F14" s="8" t="s">
        <v>14</v>
      </c>
      <c r="G14" s="8"/>
      <c r="H14" s="8" t="s">
        <v>15</v>
      </c>
      <c r="I14" s="8"/>
      <c r="J14" s="8" t="s">
        <v>16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="5" customFormat="1" ht="22.5" customHeight="1" spans="1:31">
      <c r="A15" s="1" t="s">
        <v>2</v>
      </c>
      <c r="B15" s="10">
        <f>IFERROR(SUM(B3:AE3)/COUNT(B3:AE3),"")</f>
        <v>1</v>
      </c>
      <c r="C15" s="1"/>
      <c r="D15" s="1">
        <f>IFERROR(STDEVPA(B3:AE3),"")</f>
        <v>0</v>
      </c>
      <c r="E15" s="1"/>
      <c r="F15" s="11">
        <f>IFERROR(D15/B15,"")</f>
        <v>0</v>
      </c>
      <c r="G15" s="1"/>
      <c r="H15" s="1">
        <f>IFERROR(SUM(B3:AE3)/COUNT(B3:AE3),"")</f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="5" customFormat="1" ht="22.5" customHeight="1" spans="1:31">
      <c r="A16" s="1" t="s">
        <v>3</v>
      </c>
      <c r="B16" s="10">
        <f t="shared" ref="B16:B24" si="0">IFERROR(SUM(B4:AE4)/COUNT(B4:AE4),"")</f>
        <v>2</v>
      </c>
      <c r="C16" s="1"/>
      <c r="D16" s="1">
        <f t="shared" ref="D16:D24" si="1">IFERROR(STDEVPA(B4:AE4),"")</f>
        <v>0</v>
      </c>
      <c r="E16" s="1"/>
      <c r="F16" s="11">
        <f t="shared" ref="F16:F24" si="2">IFERROR(D16/B16,"")</f>
        <v>0</v>
      </c>
      <c r="G16" s="1"/>
      <c r="H16" s="1">
        <f t="shared" ref="H16:H24" si="3">IFERROR(SUM(B4:AE4)/COUNT(B4:AE4),"")</f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="5" customFormat="1" ht="22.5" customHeight="1" spans="1:31">
      <c r="A17" s="1" t="s">
        <v>4</v>
      </c>
      <c r="B17" s="10">
        <f t="shared" si="0"/>
        <v>3</v>
      </c>
      <c r="C17" s="1"/>
      <c r="D17" s="1">
        <f t="shared" si="1"/>
        <v>0</v>
      </c>
      <c r="E17" s="1"/>
      <c r="F17" s="11">
        <f t="shared" si="2"/>
        <v>0</v>
      </c>
      <c r="G17" s="1"/>
      <c r="H17" s="1">
        <f t="shared" si="3"/>
        <v>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22.5" customHeight="1" spans="1:8">
      <c r="A18" s="1" t="s">
        <v>5</v>
      </c>
      <c r="B18" s="10">
        <f t="shared" si="0"/>
        <v>4</v>
      </c>
      <c r="D18" s="1">
        <f t="shared" si="1"/>
        <v>0</v>
      </c>
      <c r="F18" s="11">
        <f t="shared" si="2"/>
        <v>0</v>
      </c>
      <c r="H18" s="1">
        <f t="shared" si="3"/>
        <v>4</v>
      </c>
    </row>
    <row r="19" ht="22.5" customHeight="1" spans="1:8">
      <c r="A19" s="1" t="s">
        <v>6</v>
      </c>
      <c r="B19" s="10">
        <f t="shared" si="0"/>
        <v>5</v>
      </c>
      <c r="D19" s="1">
        <f t="shared" si="1"/>
        <v>0</v>
      </c>
      <c r="F19" s="11">
        <f t="shared" si="2"/>
        <v>0</v>
      </c>
      <c r="H19" s="1">
        <f t="shared" si="3"/>
        <v>5</v>
      </c>
    </row>
    <row r="20" ht="22.5" customHeight="1" spans="1:8">
      <c r="A20" s="1" t="s">
        <v>7</v>
      </c>
      <c r="B20" s="10">
        <f t="shared" si="0"/>
        <v>6</v>
      </c>
      <c r="D20" s="1">
        <f t="shared" si="1"/>
        <v>0</v>
      </c>
      <c r="F20" s="11">
        <f t="shared" si="2"/>
        <v>0</v>
      </c>
      <c r="H20" s="1">
        <f t="shared" si="3"/>
        <v>6</v>
      </c>
    </row>
    <row r="21" ht="22.5" customHeight="1" spans="1:8">
      <c r="A21" s="1" t="s">
        <v>8</v>
      </c>
      <c r="B21" s="10">
        <f t="shared" si="0"/>
        <v>7</v>
      </c>
      <c r="D21" s="1">
        <f t="shared" si="1"/>
        <v>0</v>
      </c>
      <c r="F21" s="11">
        <f t="shared" si="2"/>
        <v>0</v>
      </c>
      <c r="H21" s="1">
        <f t="shared" si="3"/>
        <v>7</v>
      </c>
    </row>
    <row r="22" ht="22.5" customHeight="1" spans="1:8">
      <c r="A22" s="1" t="s">
        <v>9</v>
      </c>
      <c r="B22" s="10">
        <f t="shared" si="0"/>
        <v>8</v>
      </c>
      <c r="D22" s="1">
        <f t="shared" si="1"/>
        <v>0</v>
      </c>
      <c r="F22" s="11">
        <f t="shared" si="2"/>
        <v>0</v>
      </c>
      <c r="H22" s="1">
        <f t="shared" si="3"/>
        <v>8</v>
      </c>
    </row>
    <row r="23" ht="22.5" customHeight="1" spans="1:8">
      <c r="A23" s="1" t="s">
        <v>10</v>
      </c>
      <c r="B23" s="10">
        <f t="shared" si="0"/>
        <v>9</v>
      </c>
      <c r="D23" s="1">
        <f t="shared" si="1"/>
        <v>0</v>
      </c>
      <c r="F23" s="11">
        <f t="shared" si="2"/>
        <v>0</v>
      </c>
      <c r="H23" s="1">
        <f t="shared" si="3"/>
        <v>9</v>
      </c>
    </row>
    <row r="24" ht="22.5" customHeight="1" spans="1:8">
      <c r="A24" s="1" t="s">
        <v>11</v>
      </c>
      <c r="B24" s="10">
        <f t="shared" si="0"/>
        <v>10</v>
      </c>
      <c r="D24" s="1">
        <f t="shared" si="1"/>
        <v>0</v>
      </c>
      <c r="F24" s="11">
        <f t="shared" si="2"/>
        <v>0</v>
      </c>
      <c r="H24" s="1">
        <f t="shared" si="3"/>
        <v>10</v>
      </c>
    </row>
  </sheetData>
  <pageMargins left="0.196527777777778" right="0.236111111111111" top="0.472222222222222" bottom="0.511805555555556" header="0.314583333333333" footer="0.314583333333333"/>
  <pageSetup paperSize="9" orientation="portrait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质控靶值!B3</xm:f>
              <xm:sqref>B1</xm:sqref>
            </x14:sparkline>
            <x14:sparkline>
              <xm:f>质控靶值!C3</xm:f>
              <xm:sqref>C1</xm:sqref>
            </x14:sparkline>
            <x14:sparkline>
              <xm:f>质控靶值!D3</xm:f>
              <xm:sqref>D1</xm:sqref>
            </x14:sparkline>
            <x14:sparkline>
              <xm:f>质控靶值!E3</xm:f>
              <xm:sqref>E1</xm:sqref>
            </x14:sparkline>
            <x14:sparkline>
              <xm:f>质控靶值!F3</xm:f>
              <xm:sqref>F1</xm:sqref>
            </x14:sparkline>
            <x14:sparkline>
              <xm:f>质控靶值!G3</xm:f>
              <xm:sqref>G1</xm:sqref>
            </x14:sparkline>
            <x14:sparkline>
              <xm:f>质控靶值!H3</xm:f>
              <xm:sqref>H1</xm:sqref>
            </x14:sparkline>
            <x14:sparkline>
              <xm:f>质控靶值!I3</xm:f>
              <xm:sqref>I1</xm:sqref>
            </x14:sparkline>
            <x14:sparkline>
              <xm:f>质控靶值!J3</xm:f>
              <xm:sqref>J1</xm:sqref>
            </x14:sparkline>
            <x14:sparkline>
              <xm:f>质控靶值!K3</xm:f>
              <xm:sqref>K1</xm:sqref>
            </x14:sparkline>
            <x14:sparkline>
              <xm:f>质控靶值!L3</xm:f>
              <xm:sqref>L1</xm:sqref>
            </x14:sparkline>
            <x14:sparkline>
              <xm:f>质控靶值!M3</xm:f>
              <xm:sqref>M1</xm:sqref>
            </x14:sparkline>
            <x14:sparkline>
              <xm:f>质控靶值!N3</xm:f>
              <xm:sqref>N1</xm:sqref>
            </x14:sparkline>
            <x14:sparkline>
              <xm:f>质控靶值!O3</xm:f>
              <xm:sqref>O1</xm:sqref>
            </x14:sparkline>
            <x14:sparkline>
              <xm:f>质控靶值!P3</xm:f>
              <xm:sqref>P1</xm:sqref>
            </x14:sparkline>
            <x14:sparkline>
              <xm:f>质控靶值!Q3</xm:f>
              <xm:sqref>Q1</xm:sqref>
            </x14:sparkline>
            <x14:sparkline>
              <xm:f>质控靶值!R3</xm:f>
              <xm:sqref>R1</xm:sqref>
            </x14:sparkline>
            <x14:sparkline>
              <xm:f>质控靶值!S3</xm:f>
              <xm:sqref>S1</xm:sqref>
            </x14:sparkline>
            <x14:sparkline>
              <xm:f>质控靶值!T3</xm:f>
              <xm:sqref>T1</xm:sqref>
            </x14:sparkline>
            <x14:sparkline>
              <xm:f>质控靶值!U3</xm:f>
              <xm:sqref>U1</xm:sqref>
            </x14:sparkline>
            <x14:sparkline>
              <xm:f>质控靶值!V3</xm:f>
              <xm:sqref>V1</xm:sqref>
            </x14:sparkline>
            <x14:sparkline>
              <xm:f>质控靶值!W3</xm:f>
              <xm:sqref>W1</xm:sqref>
            </x14:sparkline>
            <x14:sparkline>
              <xm:f>质控靶值!X3</xm:f>
              <xm:sqref>X1</xm:sqref>
            </x14:sparkline>
            <x14:sparkline>
              <xm:f>质控靶值!Y3</xm:f>
              <xm:sqref>Y1</xm:sqref>
            </x14:sparkline>
            <x14:sparkline>
              <xm:f>质控靶值!Z3</xm:f>
              <xm:sqref>Z1</xm:sqref>
            </x14:sparkline>
            <x14:sparkline>
              <xm:f>质控靶值!AA3</xm:f>
              <xm:sqref>AA1</xm:sqref>
            </x14:sparkline>
            <x14:sparkline>
              <xm:f>质控靶值!AB3</xm:f>
              <xm:sqref>AB1</xm:sqref>
            </x14:sparkline>
            <x14:sparkline>
              <xm:f>质控靶值!AC3</xm:f>
              <xm:sqref>AC1</xm:sqref>
            </x14:sparkline>
            <x14:sparkline>
              <xm:f>质控靶值!AD3</xm:f>
              <xm:sqref>AD1</xm:sqref>
            </x14:sparkline>
            <x14:sparkline>
              <xm:f>质控靶值!AE3</xm:f>
              <xm:sqref>AE1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4"/>
  <sheetViews>
    <sheetView zoomScale="85" zoomScaleNormal="85" workbookViewId="0">
      <selection activeCell="A20" sqref="A20:A23"/>
    </sheetView>
  </sheetViews>
  <sheetFormatPr defaultColWidth="9.02654867256637" defaultRowHeight="13.5"/>
  <cols>
    <col min="1" max="1" width="21.716814159292" customWidth="1"/>
    <col min="2" max="8" width="10.5575221238938" customWidth="1"/>
    <col min="9" max="9" width="13.141592920354" customWidth="1"/>
    <col min="10" max="10" width="13.8495575221239" customWidth="1"/>
    <col min="11" max="31" width="14.2035398230088" customWidth="1"/>
  </cols>
  <sheetData>
    <row r="1" customFormat="1" ht="22.5" customHeight="1" spans="1:31">
      <c r="A1" s="6" t="s">
        <v>0</v>
      </c>
      <c r="B1" s="7">
        <v>45078</v>
      </c>
      <c r="C1" s="7">
        <v>45079</v>
      </c>
      <c r="D1" s="7">
        <v>45080</v>
      </c>
      <c r="E1" s="7">
        <v>45081</v>
      </c>
      <c r="F1" s="7">
        <v>45082</v>
      </c>
      <c r="G1" s="7">
        <v>45083</v>
      </c>
      <c r="H1" s="7">
        <v>45084</v>
      </c>
      <c r="I1" s="7">
        <v>45085</v>
      </c>
      <c r="J1" s="7">
        <v>45086</v>
      </c>
      <c r="K1" s="7">
        <v>45087</v>
      </c>
      <c r="L1" s="7">
        <v>45088</v>
      </c>
      <c r="M1" s="7">
        <v>45089</v>
      </c>
      <c r="N1" s="7">
        <v>45090</v>
      </c>
      <c r="O1" s="7">
        <v>45091</v>
      </c>
      <c r="P1" s="7">
        <v>45092</v>
      </c>
      <c r="Q1" s="7">
        <v>45093</v>
      </c>
      <c r="R1" s="7">
        <v>45094</v>
      </c>
      <c r="S1" s="7">
        <v>45095</v>
      </c>
      <c r="T1" s="7">
        <v>45096</v>
      </c>
      <c r="U1" s="7">
        <v>45097</v>
      </c>
      <c r="V1" s="7">
        <v>45098</v>
      </c>
      <c r="W1" s="7">
        <v>45099</v>
      </c>
      <c r="X1" s="7">
        <v>45100</v>
      </c>
      <c r="Y1" s="7">
        <v>45101</v>
      </c>
      <c r="Z1" s="7">
        <v>45102</v>
      </c>
      <c r="AA1" s="7">
        <v>45103</v>
      </c>
      <c r="AB1" s="7">
        <v>45104</v>
      </c>
      <c r="AC1" s="7">
        <v>45105</v>
      </c>
      <c r="AD1" s="7">
        <v>45106</v>
      </c>
      <c r="AE1" s="7">
        <v>45107</v>
      </c>
    </row>
    <row r="2" customFormat="1" ht="22.5" customHeight="1" spans="1:3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="5" customFormat="1" ht="22.5" customHeight="1" spans="1:31">
      <c r="A3" s="1" t="s">
        <v>2</v>
      </c>
      <c r="B3" s="1">
        <v>1</v>
      </c>
      <c r="C3" s="1">
        <v>2</v>
      </c>
      <c r="D3" s="1">
        <v>2</v>
      </c>
      <c r="E3" s="1">
        <v>2</v>
      </c>
      <c r="F3" s="1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="5" customFormat="1" ht="22.5" customHeight="1" spans="1:31">
      <c r="A4" s="1" t="s">
        <v>3</v>
      </c>
      <c r="B4" s="1">
        <v>1</v>
      </c>
      <c r="C4" s="1">
        <v>3</v>
      </c>
      <c r="D4" s="1">
        <v>3</v>
      </c>
      <c r="E4" s="1">
        <v>3</v>
      </c>
      <c r="F4" s="1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="5" customFormat="1" ht="22.5" customHeight="1" spans="1:31">
      <c r="A5" s="1" t="s">
        <v>4</v>
      </c>
      <c r="B5" s="1">
        <v>1</v>
      </c>
      <c r="C5" s="1">
        <v>4</v>
      </c>
      <c r="D5" s="1">
        <v>4</v>
      </c>
      <c r="E5" s="1">
        <v>4</v>
      </c>
      <c r="F5" s="1"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customFormat="1" ht="22.5" customHeight="1" spans="1:31">
      <c r="A6" s="1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customFormat="1" ht="22.5" customHeight="1" spans="1:31">
      <c r="A7" s="1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customFormat="1" ht="22.5" customHeight="1" spans="1:31">
      <c r="A8" s="1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customFormat="1" ht="22.5" customHeight="1" spans="1:31">
      <c r="A9" s="1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customFormat="1" ht="22.5" customHeight="1" spans="1:31">
      <c r="A10" s="1" t="s">
        <v>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customFormat="1" ht="22.5" customHeight="1" spans="1:31">
      <c r="A11" s="1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customFormat="1" ht="22.5" customHeight="1" spans="1:31">
      <c r="A12" s="1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customFormat="1" ht="22.5" customHeight="1" spans="1:31">
      <c r="A13" s="1" t="s">
        <v>17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customFormat="1" ht="22.5" customHeight="1" spans="1:31">
      <c r="A14" s="1" t="s">
        <v>18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customFormat="1" ht="22.5" customHeight="1" spans="1:31">
      <c r="A15" s="1" t="s">
        <v>19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customFormat="1" ht="22.5" customHeight="1" spans="1:31">
      <c r="A16" s="1" t="s">
        <v>20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customFormat="1" ht="22.5" customHeight="1" spans="1:31">
      <c r="A17" s="1" t="s">
        <v>21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customFormat="1" ht="22.5" customHeight="1" spans="1:3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customFormat="1" ht="22.5" customHeight="1" spans="1:31">
      <c r="A19" s="8"/>
      <c r="B19" s="8" t="s">
        <v>12</v>
      </c>
      <c r="C19" s="8"/>
      <c r="D19" s="8" t="s">
        <v>13</v>
      </c>
      <c r="E19" s="8"/>
      <c r="F19" s="8" t="s">
        <v>14</v>
      </c>
      <c r="G19" s="8"/>
      <c r="H19" s="8" t="s">
        <v>15</v>
      </c>
      <c r="I19" s="8"/>
      <c r="J19" s="8" t="s">
        <v>16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="5" customFormat="1" ht="22.5" customHeight="1" spans="1:31">
      <c r="A20" s="1" t="s">
        <v>2</v>
      </c>
      <c r="B20" s="10">
        <f>IFERROR(SUM(B3:AE3)/COUNT(B3:AE3),"")</f>
        <v>2</v>
      </c>
      <c r="C20" s="1"/>
      <c r="D20" s="1">
        <f>IFERROR(STDEVPA(B3:AE3),"")</f>
        <v>0.632455532033676</v>
      </c>
      <c r="E20" s="1"/>
      <c r="F20" s="11">
        <f t="shared" ref="F20:F22" si="0">IFERROR(D20/B20,"")</f>
        <v>0.316227766016838</v>
      </c>
      <c r="G20" s="1"/>
      <c r="H20" s="1">
        <f>IFERROR(SUM(B3:AE3)/COUNT(B3:AE3),"")</f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="5" customFormat="1" ht="22.5" customHeight="1" spans="1:31">
      <c r="A21" s="1" t="s">
        <v>3</v>
      </c>
      <c r="B21" s="1">
        <f>IFERROR(SUM(B4:AE4)/COUNT(B4:AE4),"")</f>
        <v>2.8</v>
      </c>
      <c r="C21" s="1"/>
      <c r="D21" s="1">
        <f>IFERROR(STDEVPA(B4:AE4),"")</f>
        <v>0.979795897113271</v>
      </c>
      <c r="E21" s="1"/>
      <c r="F21" s="11">
        <f t="shared" si="0"/>
        <v>0.349927106111883</v>
      </c>
      <c r="G21" s="1"/>
      <c r="H21" s="1">
        <f>IFERROR(SUM(B4:AE4)/COUNT(B4:AE4),"")</f>
        <v>2.8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="5" customFormat="1" ht="22.5" customHeight="1" spans="1:31">
      <c r="A22" s="1" t="s">
        <v>4</v>
      </c>
      <c r="B22" s="1">
        <f>IFERROR((SUM(B5:AE5)-LARGE(B5:AE5,1)-SMALL(B5:AE5,1))/(COUNT(B5:AE5)-2),"")</f>
        <v>4</v>
      </c>
      <c r="C22" s="1"/>
      <c r="D22" s="1">
        <f>IFERROR(STDEVPA(B5:AE5),"")</f>
        <v>1.35646599662505</v>
      </c>
      <c r="E22" s="1"/>
      <c r="F22" s="11">
        <f t="shared" si="0"/>
        <v>0.339116499156263</v>
      </c>
      <c r="G22" s="1"/>
      <c r="H22" s="1">
        <f>IFERROR(SUM(B5:AE5)/COUNT(B5:AE5),"")</f>
        <v>3.6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customFormat="1" ht="22.5" customHeight="1" spans="1:1">
      <c r="A23" s="1" t="s">
        <v>5</v>
      </c>
    </row>
    <row r="24" customFormat="1" ht="22.5" customHeight="1" spans="1:1">
      <c r="A24" s="1" t="s">
        <v>6</v>
      </c>
    </row>
    <row r="25" customFormat="1" ht="22.5" customHeight="1" spans="1:1">
      <c r="A25" s="1" t="s">
        <v>7</v>
      </c>
    </row>
    <row r="26" customFormat="1" ht="22.5" customHeight="1" spans="1:1">
      <c r="A26" s="1" t="s">
        <v>8</v>
      </c>
    </row>
    <row r="27" customFormat="1" ht="22.5" customHeight="1" spans="1:1">
      <c r="A27" s="1" t="s">
        <v>9</v>
      </c>
    </row>
    <row r="28" customFormat="1" ht="22.5" customHeight="1" spans="1:31">
      <c r="A28" s="1" t="s">
        <v>10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customFormat="1" ht="22.5" customHeight="1" spans="1:31">
      <c r="A29" s="1" t="s">
        <v>11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customFormat="1" ht="22.5" customHeight="1" spans="1:31">
      <c r="A30" s="1" t="s">
        <v>17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customFormat="1" ht="22.5" customHeight="1" spans="1:31">
      <c r="A31" s="1" t="s">
        <v>18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customFormat="1" ht="22.5" customHeight="1" spans="1:31">
      <c r="A32" s="1" t="s">
        <v>19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customFormat="1" ht="22.5" customHeight="1" spans="1:31">
      <c r="A33" s="8" t="s">
        <v>20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customFormat="1" ht="22.5" customHeight="1" spans="1:31">
      <c r="A34" s="1" t="s">
        <v>21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数据靶值!B3</xm:f>
              <xm:sqref>B1</xm:sqref>
            </x14:sparkline>
            <x14:sparkline>
              <xm:f>数据靶值!C3</xm:f>
              <xm:sqref>C1</xm:sqref>
            </x14:sparkline>
            <x14:sparkline>
              <xm:f>数据靶值!D3</xm:f>
              <xm:sqref>D1</xm:sqref>
            </x14:sparkline>
            <x14:sparkline>
              <xm:f>数据靶值!E3</xm:f>
              <xm:sqref>E1</xm:sqref>
            </x14:sparkline>
            <x14:sparkline>
              <xm:f>数据靶值!F3</xm:f>
              <xm:sqref>F1</xm:sqref>
            </x14:sparkline>
            <x14:sparkline>
              <xm:f>数据靶值!G3</xm:f>
              <xm:sqref>G1</xm:sqref>
            </x14:sparkline>
            <x14:sparkline>
              <xm:f>数据靶值!H3</xm:f>
              <xm:sqref>H1</xm:sqref>
            </x14:sparkline>
            <x14:sparkline>
              <xm:f>数据靶值!I3</xm:f>
              <xm:sqref>I1</xm:sqref>
            </x14:sparkline>
            <x14:sparkline>
              <xm:f>数据靶值!J3</xm:f>
              <xm:sqref>J1</xm:sqref>
            </x14:sparkline>
            <x14:sparkline>
              <xm:f>数据靶值!K3</xm:f>
              <xm:sqref>K1</xm:sqref>
            </x14:sparkline>
            <x14:sparkline>
              <xm:f>数据靶值!L3</xm:f>
              <xm:sqref>L1</xm:sqref>
            </x14:sparkline>
            <x14:sparkline>
              <xm:f>数据靶值!M3</xm:f>
              <xm:sqref>M1</xm:sqref>
            </x14:sparkline>
            <x14:sparkline>
              <xm:f>数据靶值!N3</xm:f>
              <xm:sqref>N1</xm:sqref>
            </x14:sparkline>
            <x14:sparkline>
              <xm:f>数据靶值!O3</xm:f>
              <xm:sqref>O1</xm:sqref>
            </x14:sparkline>
            <x14:sparkline>
              <xm:f>数据靶值!P3</xm:f>
              <xm:sqref>P1</xm:sqref>
            </x14:sparkline>
            <x14:sparkline>
              <xm:f>数据靶值!Q3</xm:f>
              <xm:sqref>Q1</xm:sqref>
            </x14:sparkline>
            <x14:sparkline>
              <xm:f>数据靶值!R3</xm:f>
              <xm:sqref>R1</xm:sqref>
            </x14:sparkline>
            <x14:sparkline>
              <xm:f>数据靶值!S3</xm:f>
              <xm:sqref>S1</xm:sqref>
            </x14:sparkline>
            <x14:sparkline>
              <xm:f>数据靶值!T3</xm:f>
              <xm:sqref>T1</xm:sqref>
            </x14:sparkline>
            <x14:sparkline>
              <xm:f>数据靶值!U3</xm:f>
              <xm:sqref>U1</xm:sqref>
            </x14:sparkline>
            <x14:sparkline>
              <xm:f>数据靶值!V3</xm:f>
              <xm:sqref>V1</xm:sqref>
            </x14:sparkline>
            <x14:sparkline>
              <xm:f>数据靶值!W3</xm:f>
              <xm:sqref>W1</xm:sqref>
            </x14:sparkline>
            <x14:sparkline>
              <xm:f>数据靶值!X3</xm:f>
              <xm:sqref>X1</xm:sqref>
            </x14:sparkline>
            <x14:sparkline>
              <xm:f>数据靶值!Y3</xm:f>
              <xm:sqref>Y1</xm:sqref>
            </x14:sparkline>
            <x14:sparkline>
              <xm:f>数据靶值!Z3</xm:f>
              <xm:sqref>Z1</xm:sqref>
            </x14:sparkline>
            <x14:sparkline>
              <xm:f>数据靶值!AA3</xm:f>
              <xm:sqref>AA1</xm:sqref>
            </x14:sparkline>
            <x14:sparkline>
              <xm:f>数据靶值!AB3</xm:f>
              <xm:sqref>AB1</xm:sqref>
            </x14:sparkline>
            <x14:sparkline>
              <xm:f>数据靶值!AC3</xm:f>
              <xm:sqref>AC1</xm:sqref>
            </x14:sparkline>
            <x14:sparkline>
              <xm:f>数据靶值!AD3</xm:f>
              <xm:sqref>AD1</xm:sqref>
            </x14:sparkline>
            <x14:sparkline>
              <xm:f>数据靶值!AE3</xm:f>
              <xm:sqref>AE1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31"/>
  <sheetViews>
    <sheetView tabSelected="1" topLeftCell="A34" workbookViewId="0">
      <selection activeCell="M35" sqref="M35:M65"/>
    </sheetView>
  </sheetViews>
  <sheetFormatPr defaultColWidth="9.55752212389381" defaultRowHeight="13.5"/>
  <cols>
    <col min="1" max="16372" width="9.55752212389381" style="2"/>
  </cols>
  <sheetData>
    <row r="1" s="2" customFormat="1" spans="1:29">
      <c r="A1" s="2" t="s">
        <v>22</v>
      </c>
      <c r="C1" s="2" t="s">
        <v>23</v>
      </c>
      <c r="E1" s="2" t="s">
        <v>24</v>
      </c>
      <c r="G1" s="2" t="s">
        <v>5</v>
      </c>
      <c r="I1" s="2" t="s">
        <v>6</v>
      </c>
      <c r="K1" s="2" t="s">
        <v>7</v>
      </c>
      <c r="M1" s="2" t="s">
        <v>8</v>
      </c>
      <c r="O1" s="2" t="s">
        <v>9</v>
      </c>
      <c r="Q1" s="2" t="s">
        <v>10</v>
      </c>
      <c r="S1" s="2" t="s">
        <v>17</v>
      </c>
      <c r="U1" s="2" t="s">
        <v>25</v>
      </c>
      <c r="W1" s="2" t="s">
        <v>26</v>
      </c>
      <c r="Y1" s="2" t="s">
        <v>27</v>
      </c>
      <c r="AA1" s="2" t="s">
        <v>28</v>
      </c>
      <c r="AC1" s="2" t="s">
        <v>11</v>
      </c>
    </row>
    <row r="2" s="2" customFormat="1" spans="1:29">
      <c r="A2" s="2" t="s">
        <v>29</v>
      </c>
      <c r="C2" s="2" t="s">
        <v>30</v>
      </c>
      <c r="E2" s="2" t="s">
        <v>30</v>
      </c>
      <c r="G2" s="2" t="s">
        <v>31</v>
      </c>
      <c r="I2" s="2" t="s">
        <v>31</v>
      </c>
      <c r="K2" s="2" t="s">
        <v>31</v>
      </c>
      <c r="M2" s="2" t="s">
        <v>31</v>
      </c>
      <c r="O2" s="2" t="s">
        <v>31</v>
      </c>
      <c r="Q2" s="2" t="s">
        <v>31</v>
      </c>
      <c r="S2" s="2" t="s">
        <v>32</v>
      </c>
      <c r="U2" s="2" t="s">
        <v>33</v>
      </c>
      <c r="W2" s="2" t="s">
        <v>33</v>
      </c>
      <c r="Y2" s="2" t="s">
        <v>33</v>
      </c>
      <c r="AA2" s="2" t="s">
        <v>33</v>
      </c>
      <c r="AC2" s="2" t="s">
        <v>34</v>
      </c>
    </row>
    <row r="3" s="2" customFormat="1" spans="1:28">
      <c r="A3" s="2">
        <v>7.38</v>
      </c>
      <c r="B3" s="2"/>
      <c r="C3" s="2">
        <v>43.3</v>
      </c>
      <c r="E3" s="2">
        <v>108</v>
      </c>
      <c r="G3" s="2">
        <v>149.6</v>
      </c>
      <c r="I3" s="2">
        <v>3.89</v>
      </c>
      <c r="K3" s="2">
        <v>0.43</v>
      </c>
      <c r="M3" s="2">
        <v>103</v>
      </c>
      <c r="O3" s="2">
        <v>5.9</v>
      </c>
      <c r="Q3" s="2">
        <v>1.89</v>
      </c>
      <c r="T3" s="2" t="s">
        <v>35</v>
      </c>
      <c r="V3" s="2" t="s">
        <v>35</v>
      </c>
      <c r="X3" s="2" t="s">
        <v>35</v>
      </c>
      <c r="Z3" s="2" t="s">
        <v>35</v>
      </c>
      <c r="AB3" s="2" t="s">
        <v>35</v>
      </c>
    </row>
    <row r="4" s="2" customFormat="1" spans="1:28">
      <c r="A4" s="2">
        <v>7.38</v>
      </c>
      <c r="B4" s="2"/>
      <c r="C4" s="2">
        <v>43.3</v>
      </c>
      <c r="E4" s="2">
        <v>108</v>
      </c>
      <c r="G4" s="2">
        <v>149.6</v>
      </c>
      <c r="I4" s="2">
        <v>3.89</v>
      </c>
      <c r="K4" s="2">
        <v>0.43</v>
      </c>
      <c r="M4" s="2">
        <v>103</v>
      </c>
      <c r="O4" s="2">
        <v>5.9</v>
      </c>
      <c r="Q4" s="2">
        <v>1.89</v>
      </c>
      <c r="T4" s="2" t="s">
        <v>35</v>
      </c>
      <c r="V4" s="2" t="s">
        <v>35</v>
      </c>
      <c r="X4" s="2" t="s">
        <v>35</v>
      </c>
      <c r="Z4" s="2" t="s">
        <v>35</v>
      </c>
      <c r="AB4" s="2" t="s">
        <v>35</v>
      </c>
    </row>
    <row r="5" s="2" customFormat="1" spans="1:28">
      <c r="A5" s="2">
        <v>7.379</v>
      </c>
      <c r="B5" s="2"/>
      <c r="C5" s="2">
        <v>43.2</v>
      </c>
      <c r="E5" s="2">
        <v>104</v>
      </c>
      <c r="G5" s="2">
        <v>149.7</v>
      </c>
      <c r="I5" s="2">
        <v>3.9</v>
      </c>
      <c r="K5" s="2">
        <v>0.43</v>
      </c>
      <c r="M5" s="2">
        <v>103</v>
      </c>
      <c r="O5" s="2">
        <v>5.9</v>
      </c>
      <c r="Q5" s="2">
        <v>1.87</v>
      </c>
      <c r="T5" s="2" t="s">
        <v>35</v>
      </c>
      <c r="V5" s="2" t="s">
        <v>35</v>
      </c>
      <c r="X5" s="2" t="s">
        <v>35</v>
      </c>
      <c r="Z5" s="2" t="s">
        <v>35</v>
      </c>
      <c r="AB5" s="2" t="s">
        <v>35</v>
      </c>
    </row>
    <row r="6" s="2" customFormat="1" spans="1:28">
      <c r="A6" s="2">
        <v>7.384</v>
      </c>
      <c r="B6" s="2"/>
      <c r="C6" s="2">
        <v>42.1</v>
      </c>
      <c r="E6" s="2">
        <v>115.9</v>
      </c>
      <c r="G6" s="2">
        <v>149.9</v>
      </c>
      <c r="I6" s="2">
        <v>3.89</v>
      </c>
      <c r="K6" s="2">
        <v>0.44</v>
      </c>
      <c r="M6" s="2">
        <v>103</v>
      </c>
      <c r="O6" s="2">
        <v>5.9</v>
      </c>
      <c r="Q6" s="2">
        <v>1.85</v>
      </c>
      <c r="T6" s="2" t="s">
        <v>35</v>
      </c>
      <c r="V6" s="2" t="s">
        <v>35</v>
      </c>
      <c r="X6" s="2" t="s">
        <v>35</v>
      </c>
      <c r="Z6" s="2" t="s">
        <v>35</v>
      </c>
      <c r="AB6" s="2" t="s">
        <v>35</v>
      </c>
    </row>
    <row r="7" s="2" customFormat="1" spans="1:28">
      <c r="A7" s="2">
        <v>7.384</v>
      </c>
      <c r="B7" s="2"/>
      <c r="C7" s="2">
        <v>42.1</v>
      </c>
      <c r="E7" s="2">
        <v>115.9</v>
      </c>
      <c r="G7" s="2">
        <v>149.9</v>
      </c>
      <c r="I7" s="2">
        <v>3.89</v>
      </c>
      <c r="K7" s="2">
        <v>0.44</v>
      </c>
      <c r="M7" s="2">
        <v>103</v>
      </c>
      <c r="O7" s="2">
        <v>5.9</v>
      </c>
      <c r="Q7" s="2">
        <v>1.85</v>
      </c>
      <c r="T7" s="2" t="s">
        <v>35</v>
      </c>
      <c r="V7" s="2" t="s">
        <v>35</v>
      </c>
      <c r="X7" s="2" t="s">
        <v>35</v>
      </c>
      <c r="Z7" s="2" t="s">
        <v>35</v>
      </c>
      <c r="AB7" s="2" t="s">
        <v>35</v>
      </c>
    </row>
    <row r="8" s="2" customFormat="1" spans="1:28">
      <c r="A8" s="2">
        <v>7.385</v>
      </c>
      <c r="B8" s="2"/>
      <c r="C8" s="2">
        <v>42.8</v>
      </c>
      <c r="E8" s="2">
        <v>110.7</v>
      </c>
      <c r="G8" s="2">
        <v>149.6</v>
      </c>
      <c r="I8" s="2">
        <v>3.89</v>
      </c>
      <c r="K8" s="2">
        <v>0.46</v>
      </c>
      <c r="M8" s="2">
        <v>103</v>
      </c>
      <c r="O8" s="2">
        <v>5.9</v>
      </c>
      <c r="Q8" s="2">
        <v>1.81</v>
      </c>
      <c r="T8" s="2" t="s">
        <v>35</v>
      </c>
      <c r="V8" s="2" t="s">
        <v>35</v>
      </c>
      <c r="X8" s="2" t="s">
        <v>35</v>
      </c>
      <c r="Z8" s="2" t="s">
        <v>35</v>
      </c>
      <c r="AB8" s="2" t="s">
        <v>35</v>
      </c>
    </row>
    <row r="9" s="2" customFormat="1" spans="1:28">
      <c r="A9" s="2">
        <v>7.385</v>
      </c>
      <c r="B9" s="2"/>
      <c r="C9" s="2">
        <v>42.8</v>
      </c>
      <c r="E9" s="2">
        <v>110.7</v>
      </c>
      <c r="G9" s="2">
        <v>149.6</v>
      </c>
      <c r="I9" s="2">
        <v>3.89</v>
      </c>
      <c r="K9" s="2">
        <v>0.46</v>
      </c>
      <c r="M9" s="2">
        <v>103</v>
      </c>
      <c r="O9" s="2">
        <v>5.9</v>
      </c>
      <c r="Q9" s="2">
        <v>1.81</v>
      </c>
      <c r="T9" s="2" t="s">
        <v>35</v>
      </c>
      <c r="V9" s="2" t="s">
        <v>35</v>
      </c>
      <c r="X9" s="2" t="s">
        <v>35</v>
      </c>
      <c r="Z9" s="2" t="s">
        <v>35</v>
      </c>
      <c r="AB9" s="2" t="s">
        <v>35</v>
      </c>
    </row>
    <row r="10" s="2" customFormat="1" spans="1:28">
      <c r="A10" s="2">
        <v>7.382</v>
      </c>
      <c r="B10" s="2"/>
      <c r="C10" s="2">
        <v>41.9</v>
      </c>
      <c r="E10" s="2">
        <v>115.5</v>
      </c>
      <c r="G10" s="2">
        <v>149.9</v>
      </c>
      <c r="I10" s="2">
        <v>3.88</v>
      </c>
      <c r="K10" s="2">
        <v>0.46</v>
      </c>
      <c r="M10" s="2">
        <v>103</v>
      </c>
      <c r="O10" s="2">
        <v>5.8</v>
      </c>
      <c r="Q10" s="2">
        <v>1.77</v>
      </c>
      <c r="T10" s="2" t="s">
        <v>35</v>
      </c>
      <c r="V10" s="2" t="s">
        <v>35</v>
      </c>
      <c r="X10" s="2" t="s">
        <v>35</v>
      </c>
      <c r="Z10" s="2" t="s">
        <v>35</v>
      </c>
      <c r="AB10" s="2" t="s">
        <v>35</v>
      </c>
    </row>
    <row r="11" s="2" customFormat="1" spans="1:28">
      <c r="A11" s="2">
        <v>7.383</v>
      </c>
      <c r="B11" s="2"/>
      <c r="C11" s="2">
        <v>42.6</v>
      </c>
      <c r="E11" s="2">
        <v>107.2</v>
      </c>
      <c r="G11" s="2">
        <v>150.1</v>
      </c>
      <c r="I11" s="2">
        <v>3.9</v>
      </c>
      <c r="K11" s="2">
        <v>0.48</v>
      </c>
      <c r="M11" s="2">
        <v>103</v>
      </c>
      <c r="O11" s="2">
        <v>5.9</v>
      </c>
      <c r="Q11" s="2">
        <v>1.79</v>
      </c>
      <c r="T11" s="2" t="s">
        <v>35</v>
      </c>
      <c r="V11" s="2" t="s">
        <v>35</v>
      </c>
      <c r="X11" s="2" t="s">
        <v>35</v>
      </c>
      <c r="Z11" s="2" t="s">
        <v>35</v>
      </c>
      <c r="AB11" s="2" t="s">
        <v>35</v>
      </c>
    </row>
    <row r="12" s="2" customFormat="1" spans="1:28">
      <c r="A12" s="2">
        <v>7.389</v>
      </c>
      <c r="B12" s="2"/>
      <c r="C12" s="2">
        <v>43.1</v>
      </c>
      <c r="E12" s="2">
        <v>110.8</v>
      </c>
      <c r="G12" s="2">
        <v>148.8</v>
      </c>
      <c r="I12" s="2">
        <v>3.93</v>
      </c>
      <c r="K12" s="2">
        <v>0.46</v>
      </c>
      <c r="M12" s="2">
        <v>103</v>
      </c>
      <c r="O12" s="2">
        <v>6</v>
      </c>
      <c r="Q12" s="2">
        <v>1.86</v>
      </c>
      <c r="T12" s="2" t="s">
        <v>35</v>
      </c>
      <c r="V12" s="2" t="s">
        <v>35</v>
      </c>
      <c r="X12" s="2" t="s">
        <v>35</v>
      </c>
      <c r="Z12" s="2" t="s">
        <v>35</v>
      </c>
      <c r="AB12" s="2" t="s">
        <v>35</v>
      </c>
    </row>
    <row r="13" s="2" customFormat="1" spans="1:28">
      <c r="A13" s="2">
        <v>7.39</v>
      </c>
      <c r="B13" s="2"/>
      <c r="C13" s="2">
        <v>42.8</v>
      </c>
      <c r="E13" s="2">
        <v>113.4</v>
      </c>
      <c r="G13" s="2">
        <v>148.9</v>
      </c>
      <c r="I13" s="2">
        <v>3.93</v>
      </c>
      <c r="K13" s="2">
        <v>0.46</v>
      </c>
      <c r="M13" s="2">
        <v>103</v>
      </c>
      <c r="O13" s="2">
        <v>6</v>
      </c>
      <c r="Q13" s="2">
        <v>1.9</v>
      </c>
      <c r="T13" s="2" t="s">
        <v>35</v>
      </c>
      <c r="V13" s="2" t="s">
        <v>35</v>
      </c>
      <c r="X13" s="2" t="s">
        <v>35</v>
      </c>
      <c r="Z13" s="2" t="s">
        <v>35</v>
      </c>
      <c r="AB13" s="2" t="s">
        <v>35</v>
      </c>
    </row>
    <row r="14" s="2" customFormat="1" spans="1:28">
      <c r="A14" s="2">
        <v>7.389</v>
      </c>
      <c r="B14" s="2"/>
      <c r="C14" s="2">
        <v>43.2</v>
      </c>
      <c r="E14" s="2">
        <v>109.4</v>
      </c>
      <c r="G14" s="2">
        <v>148.3</v>
      </c>
      <c r="I14" s="2">
        <v>3.9</v>
      </c>
      <c r="K14" s="2">
        <v>0.46</v>
      </c>
      <c r="M14" s="2">
        <v>103</v>
      </c>
      <c r="O14" s="2">
        <v>5.9</v>
      </c>
      <c r="Q14" s="2">
        <v>1.86</v>
      </c>
      <c r="T14" s="2" t="s">
        <v>35</v>
      </c>
      <c r="V14" s="2" t="s">
        <v>35</v>
      </c>
      <c r="X14" s="2" t="s">
        <v>35</v>
      </c>
      <c r="Z14" s="2" t="s">
        <v>35</v>
      </c>
      <c r="AB14" s="2" t="s">
        <v>35</v>
      </c>
    </row>
    <row r="15" s="2" customFormat="1" spans="1:28">
      <c r="A15" s="2">
        <v>7.389</v>
      </c>
      <c r="B15" s="2"/>
      <c r="C15" s="2">
        <v>43.2</v>
      </c>
      <c r="E15" s="2">
        <v>109.4</v>
      </c>
      <c r="G15" s="2">
        <v>148.3</v>
      </c>
      <c r="I15" s="2">
        <v>3.9</v>
      </c>
      <c r="K15" s="2">
        <v>0.46</v>
      </c>
      <c r="M15" s="2">
        <v>103</v>
      </c>
      <c r="O15" s="2">
        <v>5.9</v>
      </c>
      <c r="Q15" s="2">
        <v>1.86</v>
      </c>
      <c r="T15" s="2" t="s">
        <v>35</v>
      </c>
      <c r="V15" s="2" t="s">
        <v>35</v>
      </c>
      <c r="X15" s="2" t="s">
        <v>35</v>
      </c>
      <c r="Z15" s="2" t="s">
        <v>35</v>
      </c>
      <c r="AB15" s="2" t="s">
        <v>35</v>
      </c>
    </row>
    <row r="16" s="2" customFormat="1" spans="1:28">
      <c r="A16" s="2">
        <v>7.384</v>
      </c>
      <c r="B16" s="2"/>
      <c r="C16" s="2">
        <v>43.4</v>
      </c>
      <c r="E16" s="2">
        <v>109.1</v>
      </c>
      <c r="G16" s="2">
        <v>148.6</v>
      </c>
      <c r="I16" s="2">
        <v>3.92</v>
      </c>
      <c r="K16" s="2">
        <v>0.46</v>
      </c>
      <c r="M16" s="2">
        <v>103</v>
      </c>
      <c r="O16" s="2">
        <v>5.9</v>
      </c>
      <c r="Q16" s="2">
        <v>1.82</v>
      </c>
      <c r="T16" s="2" t="s">
        <v>35</v>
      </c>
      <c r="V16" s="2" t="s">
        <v>35</v>
      </c>
      <c r="X16" s="2" t="s">
        <v>35</v>
      </c>
      <c r="Z16" s="2" t="s">
        <v>35</v>
      </c>
      <c r="AB16" s="2" t="s">
        <v>35</v>
      </c>
    </row>
    <row r="17" s="2" customFormat="1" spans="1:28">
      <c r="A17" s="2">
        <v>7.384</v>
      </c>
      <c r="B17" s="2"/>
      <c r="C17" s="2">
        <v>43.4</v>
      </c>
      <c r="E17" s="2">
        <v>109.1</v>
      </c>
      <c r="G17" s="2">
        <v>148.6</v>
      </c>
      <c r="I17" s="2">
        <v>3.92</v>
      </c>
      <c r="K17" s="2">
        <v>0.46</v>
      </c>
      <c r="M17" s="2">
        <v>103</v>
      </c>
      <c r="O17" s="2">
        <v>5.9</v>
      </c>
      <c r="Q17" s="2">
        <v>1.82</v>
      </c>
      <c r="T17" s="2" t="s">
        <v>35</v>
      </c>
      <c r="V17" s="2" t="s">
        <v>35</v>
      </c>
      <c r="X17" s="2" t="s">
        <v>35</v>
      </c>
      <c r="Z17" s="2" t="s">
        <v>35</v>
      </c>
      <c r="AB17" s="2" t="s">
        <v>35</v>
      </c>
    </row>
    <row r="18" s="2" customFormat="1" spans="1:28">
      <c r="A18" s="2">
        <v>7.383</v>
      </c>
      <c r="B18" s="2"/>
      <c r="C18" s="2">
        <v>43.7</v>
      </c>
      <c r="E18" s="2">
        <v>107.3</v>
      </c>
      <c r="G18" s="2">
        <v>149</v>
      </c>
      <c r="I18" s="2">
        <v>3.94</v>
      </c>
      <c r="K18" s="2">
        <v>0.47</v>
      </c>
      <c r="M18" s="2">
        <v>103</v>
      </c>
      <c r="O18" s="2">
        <v>6</v>
      </c>
      <c r="Q18" s="2">
        <v>1.86</v>
      </c>
      <c r="T18" s="2" t="s">
        <v>35</v>
      </c>
      <c r="V18" s="2" t="s">
        <v>35</v>
      </c>
      <c r="X18" s="2" t="s">
        <v>35</v>
      </c>
      <c r="Z18" s="2" t="s">
        <v>35</v>
      </c>
      <c r="AB18" s="2" t="s">
        <v>35</v>
      </c>
    </row>
    <row r="19" s="2" customFormat="1" spans="1:28">
      <c r="A19" s="2">
        <v>7.383</v>
      </c>
      <c r="B19" s="2"/>
      <c r="C19" s="2">
        <v>44</v>
      </c>
      <c r="E19" s="2">
        <v>118.3</v>
      </c>
      <c r="G19" s="2">
        <v>148.7</v>
      </c>
      <c r="I19" s="2">
        <v>3.84</v>
      </c>
      <c r="K19" s="2">
        <v>0.5</v>
      </c>
      <c r="M19" s="2">
        <v>103</v>
      </c>
      <c r="O19" s="2">
        <v>5.8</v>
      </c>
      <c r="Q19" s="2">
        <v>1.8</v>
      </c>
      <c r="T19" s="2" t="s">
        <v>35</v>
      </c>
      <c r="V19" s="2" t="s">
        <v>35</v>
      </c>
      <c r="X19" s="2" t="s">
        <v>35</v>
      </c>
      <c r="Z19" s="2" t="s">
        <v>35</v>
      </c>
      <c r="AB19" s="2" t="s">
        <v>35</v>
      </c>
    </row>
    <row r="20" s="2" customFormat="1" spans="1:28">
      <c r="A20" s="2">
        <v>7.384</v>
      </c>
      <c r="B20" s="2"/>
      <c r="C20" s="2">
        <v>42.9</v>
      </c>
      <c r="E20" s="2">
        <v>111.6</v>
      </c>
      <c r="G20" s="2">
        <v>148.6</v>
      </c>
      <c r="I20" s="2">
        <v>3.92</v>
      </c>
      <c r="K20" s="2">
        <v>0.46</v>
      </c>
      <c r="M20" s="2">
        <v>103</v>
      </c>
      <c r="O20" s="2">
        <v>6</v>
      </c>
      <c r="Q20" s="2">
        <v>1.94</v>
      </c>
      <c r="T20" s="2" t="s">
        <v>35</v>
      </c>
      <c r="V20" s="2" t="s">
        <v>35</v>
      </c>
      <c r="X20" s="2" t="s">
        <v>35</v>
      </c>
      <c r="Z20" s="2" t="s">
        <v>35</v>
      </c>
      <c r="AB20" s="2" t="s">
        <v>35</v>
      </c>
    </row>
    <row r="21" s="2" customFormat="1" spans="1:28">
      <c r="A21" s="2">
        <v>7.384</v>
      </c>
      <c r="B21" s="2"/>
      <c r="C21" s="2">
        <v>42.9</v>
      </c>
      <c r="E21" s="2">
        <v>112.5</v>
      </c>
      <c r="G21" s="2">
        <v>148.1</v>
      </c>
      <c r="I21" s="2">
        <v>3.93</v>
      </c>
      <c r="K21" s="2">
        <v>0.47</v>
      </c>
      <c r="M21" s="2">
        <v>103</v>
      </c>
      <c r="O21" s="2">
        <v>6</v>
      </c>
      <c r="Q21" s="2">
        <v>1.94</v>
      </c>
      <c r="T21" s="2" t="s">
        <v>35</v>
      </c>
      <c r="V21" s="2" t="s">
        <v>35</v>
      </c>
      <c r="X21" s="2" t="s">
        <v>35</v>
      </c>
      <c r="Z21" s="2" t="s">
        <v>35</v>
      </c>
      <c r="AB21" s="2" t="s">
        <v>35</v>
      </c>
    </row>
    <row r="22" s="2" customFormat="1" spans="1:28">
      <c r="A22" s="2">
        <v>7.386</v>
      </c>
      <c r="B22" s="2"/>
      <c r="C22" s="2">
        <v>42.2</v>
      </c>
      <c r="E22" s="2">
        <v>115.6</v>
      </c>
      <c r="G22" s="2">
        <v>148.6</v>
      </c>
      <c r="I22" s="2">
        <v>3.92</v>
      </c>
      <c r="K22" s="2">
        <v>0.48</v>
      </c>
      <c r="M22" s="2">
        <v>103</v>
      </c>
      <c r="O22" s="2">
        <v>5.9</v>
      </c>
      <c r="Q22" s="2">
        <v>1.88</v>
      </c>
      <c r="T22" s="2" t="s">
        <v>35</v>
      </c>
      <c r="V22" s="2" t="s">
        <v>35</v>
      </c>
      <c r="X22" s="2" t="s">
        <v>35</v>
      </c>
      <c r="Z22" s="2" t="s">
        <v>35</v>
      </c>
      <c r="AB22" s="2" t="s">
        <v>35</v>
      </c>
    </row>
    <row r="23" s="2" customFormat="1" spans="1:28">
      <c r="A23" s="2">
        <v>7.383</v>
      </c>
      <c r="B23" s="2"/>
      <c r="C23" s="2">
        <v>43.7</v>
      </c>
      <c r="E23" s="2">
        <v>112.8</v>
      </c>
      <c r="G23" s="2">
        <v>148.1</v>
      </c>
      <c r="I23" s="2">
        <v>3.91</v>
      </c>
      <c r="K23" s="2">
        <v>0.49</v>
      </c>
      <c r="M23" s="2">
        <v>102</v>
      </c>
      <c r="O23" s="2">
        <v>5.9</v>
      </c>
      <c r="Q23" s="2">
        <v>1.85</v>
      </c>
      <c r="T23" s="2" t="s">
        <v>35</v>
      </c>
      <c r="V23" s="2" t="s">
        <v>35</v>
      </c>
      <c r="X23" s="2" t="s">
        <v>35</v>
      </c>
      <c r="Z23" s="2" t="s">
        <v>35</v>
      </c>
      <c r="AB23" s="2" t="s">
        <v>35</v>
      </c>
    </row>
    <row r="24" s="2" customFormat="1" spans="1:28">
      <c r="A24" s="2">
        <v>7.382</v>
      </c>
      <c r="B24" s="2"/>
      <c r="C24" s="2">
        <v>43.8</v>
      </c>
      <c r="E24" s="2">
        <v>111.8</v>
      </c>
      <c r="G24" s="2">
        <v>148.4</v>
      </c>
      <c r="I24" s="2">
        <v>3.92</v>
      </c>
      <c r="K24" s="2">
        <v>0.49</v>
      </c>
      <c r="M24" s="2">
        <v>102</v>
      </c>
      <c r="O24" s="2">
        <v>5.9</v>
      </c>
      <c r="Q24" s="2">
        <v>1.85</v>
      </c>
      <c r="T24" s="2" t="s">
        <v>35</v>
      </c>
      <c r="V24" s="2" t="s">
        <v>35</v>
      </c>
      <c r="X24" s="2" t="s">
        <v>35</v>
      </c>
      <c r="Z24" s="2" t="s">
        <v>35</v>
      </c>
      <c r="AB24" s="2" t="s">
        <v>35</v>
      </c>
    </row>
    <row r="25" s="2" customFormat="1" spans="1:28">
      <c r="A25" s="2">
        <v>7.391</v>
      </c>
      <c r="B25" s="2"/>
      <c r="C25" s="2">
        <v>42.1</v>
      </c>
      <c r="E25" s="2">
        <v>116.8</v>
      </c>
      <c r="G25" s="2">
        <v>147.1</v>
      </c>
      <c r="I25" s="2">
        <v>3.91</v>
      </c>
      <c r="K25" s="2">
        <v>0.51</v>
      </c>
      <c r="M25" s="2">
        <v>103</v>
      </c>
      <c r="O25" s="2">
        <v>5.8</v>
      </c>
      <c r="Q25" s="2">
        <v>1.81</v>
      </c>
      <c r="T25" s="2" t="s">
        <v>35</v>
      </c>
      <c r="V25" s="2" t="s">
        <v>35</v>
      </c>
      <c r="X25" s="2" t="s">
        <v>35</v>
      </c>
      <c r="Z25" s="2" t="s">
        <v>35</v>
      </c>
      <c r="AB25" s="2" t="s">
        <v>35</v>
      </c>
    </row>
    <row r="26" s="2" customFormat="1" spans="1:28">
      <c r="A26" s="2">
        <v>7.391</v>
      </c>
      <c r="B26" s="2"/>
      <c r="C26" s="2">
        <v>42.1</v>
      </c>
      <c r="E26" s="2">
        <v>109.5</v>
      </c>
      <c r="G26" s="2">
        <v>149.7</v>
      </c>
      <c r="I26" s="2">
        <v>3.91</v>
      </c>
      <c r="K26" s="2">
        <v>0.47</v>
      </c>
      <c r="M26" s="2">
        <v>103</v>
      </c>
      <c r="O26" s="2">
        <v>5.9</v>
      </c>
      <c r="Q26" s="2">
        <v>1.9</v>
      </c>
      <c r="T26" s="2" t="s">
        <v>35</v>
      </c>
      <c r="V26" s="2" t="s">
        <v>35</v>
      </c>
      <c r="X26" s="2" t="s">
        <v>35</v>
      </c>
      <c r="Z26" s="2" t="s">
        <v>35</v>
      </c>
      <c r="AB26" s="2" t="s">
        <v>35</v>
      </c>
    </row>
    <row r="27" s="2" customFormat="1" spans="1:28">
      <c r="A27" s="2">
        <v>7.392</v>
      </c>
      <c r="B27" s="2"/>
      <c r="C27" s="2">
        <v>42.3</v>
      </c>
      <c r="E27" s="2">
        <v>110.1</v>
      </c>
      <c r="G27" s="2">
        <v>149.4</v>
      </c>
      <c r="I27" s="2">
        <v>3.93</v>
      </c>
      <c r="K27" s="2">
        <v>0.49</v>
      </c>
      <c r="M27" s="2">
        <v>103</v>
      </c>
      <c r="O27" s="2">
        <v>5.9</v>
      </c>
      <c r="Q27" s="2">
        <v>1.85</v>
      </c>
      <c r="T27" s="2" t="s">
        <v>35</v>
      </c>
      <c r="V27" s="2" t="s">
        <v>35</v>
      </c>
      <c r="X27" s="2" t="s">
        <v>35</v>
      </c>
      <c r="Z27" s="2" t="s">
        <v>35</v>
      </c>
      <c r="AB27" s="2" t="s">
        <v>35</v>
      </c>
    </row>
    <row r="28" s="2" customFormat="1" spans="1:28">
      <c r="A28" s="2">
        <v>7.389</v>
      </c>
      <c r="B28" s="2"/>
      <c r="C28" s="2">
        <v>43.3</v>
      </c>
      <c r="E28" s="2">
        <v>108.1</v>
      </c>
      <c r="G28" s="2">
        <v>149.6</v>
      </c>
      <c r="I28" s="2">
        <v>3.94</v>
      </c>
      <c r="K28" s="2">
        <v>0.48</v>
      </c>
      <c r="M28" s="2">
        <v>103</v>
      </c>
      <c r="O28" s="2">
        <v>6</v>
      </c>
      <c r="Q28" s="2">
        <v>1.92</v>
      </c>
      <c r="T28" s="2" t="s">
        <v>35</v>
      </c>
      <c r="V28" s="2" t="s">
        <v>35</v>
      </c>
      <c r="X28" s="2" t="s">
        <v>35</v>
      </c>
      <c r="Z28" s="2" t="s">
        <v>35</v>
      </c>
      <c r="AB28" s="2" t="s">
        <v>35</v>
      </c>
    </row>
    <row r="29" s="2" customFormat="1" spans="1:28">
      <c r="A29" s="2">
        <v>7.388</v>
      </c>
      <c r="B29" s="2"/>
      <c r="C29" s="2">
        <v>42.5</v>
      </c>
      <c r="E29" s="2">
        <v>107.6</v>
      </c>
      <c r="G29" s="2">
        <v>150.3</v>
      </c>
      <c r="I29" s="2">
        <v>3.93</v>
      </c>
      <c r="K29" s="2">
        <v>0.51</v>
      </c>
      <c r="M29" s="2">
        <v>103</v>
      </c>
      <c r="O29" s="2">
        <v>5.8</v>
      </c>
      <c r="Q29" s="2">
        <v>1.82</v>
      </c>
      <c r="T29" s="2" t="s">
        <v>35</v>
      </c>
      <c r="V29" s="2" t="s">
        <v>35</v>
      </c>
      <c r="X29" s="2" t="s">
        <v>35</v>
      </c>
      <c r="Z29" s="2" t="s">
        <v>35</v>
      </c>
      <c r="AB29" s="2" t="s">
        <v>35</v>
      </c>
    </row>
    <row r="30" s="2" customFormat="1" spans="1:28">
      <c r="A30" s="2">
        <v>7.387</v>
      </c>
      <c r="B30" s="2"/>
      <c r="C30" s="2">
        <v>43.3</v>
      </c>
      <c r="E30" s="2">
        <v>106.1</v>
      </c>
      <c r="G30" s="2">
        <v>149.7</v>
      </c>
      <c r="I30" s="2">
        <v>3.92</v>
      </c>
      <c r="K30" s="2">
        <v>0.48</v>
      </c>
      <c r="M30" s="2">
        <v>103</v>
      </c>
      <c r="O30" s="2">
        <v>6</v>
      </c>
      <c r="Q30" s="2">
        <v>1.87</v>
      </c>
      <c r="T30" s="2" t="s">
        <v>35</v>
      </c>
      <c r="V30" s="2" t="s">
        <v>35</v>
      </c>
      <c r="X30" s="2" t="s">
        <v>35</v>
      </c>
      <c r="Z30" s="2" t="s">
        <v>35</v>
      </c>
      <c r="AB30" s="2" t="s">
        <v>35</v>
      </c>
    </row>
    <row r="31" s="2" customFormat="1" spans="1:28">
      <c r="A31" s="2">
        <v>7.372</v>
      </c>
      <c r="C31" s="2">
        <v>44.1</v>
      </c>
      <c r="E31" s="2">
        <v>108.6</v>
      </c>
      <c r="G31" s="2">
        <v>149.2</v>
      </c>
      <c r="I31" s="2">
        <v>3.64</v>
      </c>
      <c r="K31" s="2">
        <v>0.47</v>
      </c>
      <c r="M31" s="2">
        <v>103</v>
      </c>
      <c r="O31" s="2">
        <v>5.9</v>
      </c>
      <c r="Q31" s="2">
        <v>1.76</v>
      </c>
      <c r="T31" s="2" t="s">
        <v>35</v>
      </c>
      <c r="V31" s="2" t="s">
        <v>35</v>
      </c>
      <c r="X31" s="2" t="s">
        <v>35</v>
      </c>
      <c r="Z31" s="2" t="s">
        <v>35</v>
      </c>
      <c r="AB31" s="2" t="s">
        <v>35</v>
      </c>
    </row>
    <row r="32" s="2" customFormat="1" spans="1:28">
      <c r="A32" s="2">
        <v>7.382</v>
      </c>
      <c r="C32" s="2">
        <v>43.9</v>
      </c>
      <c r="E32" s="2">
        <v>108.5</v>
      </c>
      <c r="G32" s="2">
        <v>149.7</v>
      </c>
      <c r="I32" s="2">
        <v>3.86</v>
      </c>
      <c r="K32" s="2">
        <v>0.46</v>
      </c>
      <c r="M32" s="2">
        <v>103</v>
      </c>
      <c r="O32" s="2">
        <v>6</v>
      </c>
      <c r="Q32" s="2">
        <v>1.83</v>
      </c>
      <c r="T32" s="2" t="s">
        <v>35</v>
      </c>
      <c r="V32" s="2" t="s">
        <v>35</v>
      </c>
      <c r="X32" s="2" t="s">
        <v>35</v>
      </c>
      <c r="Z32" s="2" t="s">
        <v>35</v>
      </c>
      <c r="AB32" s="2" t="s">
        <v>35</v>
      </c>
    </row>
    <row r="33" s="2" customFormat="1" spans="1:28">
      <c r="A33" s="2">
        <v>7.388</v>
      </c>
      <c r="C33" s="2">
        <v>42.2</v>
      </c>
      <c r="E33" s="2">
        <v>117.8</v>
      </c>
      <c r="G33" s="2">
        <v>150.2</v>
      </c>
      <c r="I33" s="2">
        <v>3.93</v>
      </c>
      <c r="K33" s="2">
        <v>0.47</v>
      </c>
      <c r="M33" s="2">
        <v>104</v>
      </c>
      <c r="O33" s="2">
        <v>6</v>
      </c>
      <c r="Q33" s="2">
        <v>1.92</v>
      </c>
      <c r="T33" s="2" t="s">
        <v>35</v>
      </c>
      <c r="V33" s="2" t="s">
        <v>35</v>
      </c>
      <c r="X33" s="2" t="s">
        <v>35</v>
      </c>
      <c r="Z33" s="2" t="s">
        <v>35</v>
      </c>
      <c r="AB33" s="2" t="s">
        <v>35</v>
      </c>
    </row>
    <row r="34" s="2" customFormat="1"/>
    <row r="35" s="2" customFormat="1" spans="1:28">
      <c r="A35" s="2">
        <v>7.091</v>
      </c>
      <c r="B35" s="2"/>
      <c r="C35" s="2">
        <v>71.8</v>
      </c>
      <c r="E35" s="2">
        <v>152.6</v>
      </c>
      <c r="G35" s="2">
        <v>170.4</v>
      </c>
      <c r="I35" s="2">
        <v>1.71</v>
      </c>
      <c r="K35" s="2">
        <v>0.97</v>
      </c>
      <c r="M35" s="2">
        <v>129</v>
      </c>
      <c r="O35" s="2">
        <v>1.7</v>
      </c>
      <c r="Q35" s="2">
        <v>5</v>
      </c>
      <c r="T35" s="2" t="s">
        <v>35</v>
      </c>
      <c r="V35" s="2" t="s">
        <v>35</v>
      </c>
      <c r="X35" s="2" t="s">
        <v>35</v>
      </c>
      <c r="Z35" s="2" t="s">
        <v>35</v>
      </c>
      <c r="AB35" s="2" t="s">
        <v>35</v>
      </c>
    </row>
    <row r="36" s="2" customFormat="1" spans="1:28">
      <c r="A36" s="2">
        <v>7.093</v>
      </c>
      <c r="B36" s="2"/>
      <c r="C36" s="2">
        <v>70.5</v>
      </c>
      <c r="E36" s="2">
        <v>154.7</v>
      </c>
      <c r="G36" s="2">
        <v>169.9</v>
      </c>
      <c r="I36" s="2">
        <v>1.71</v>
      </c>
      <c r="K36" s="2">
        <v>0.97</v>
      </c>
      <c r="M36" s="2">
        <v>128</v>
      </c>
      <c r="O36" s="2">
        <v>1.7</v>
      </c>
      <c r="Q36" s="2">
        <v>5.02</v>
      </c>
      <c r="T36" s="2" t="s">
        <v>35</v>
      </c>
      <c r="V36" s="2" t="s">
        <v>35</v>
      </c>
      <c r="X36" s="2" t="s">
        <v>35</v>
      </c>
      <c r="Z36" s="2" t="s">
        <v>35</v>
      </c>
      <c r="AB36" s="2" t="s">
        <v>35</v>
      </c>
    </row>
    <row r="37" s="2" customFormat="1" spans="1:28">
      <c r="A37" s="2">
        <v>7.097</v>
      </c>
      <c r="B37" s="2"/>
      <c r="C37" s="2">
        <v>69.2</v>
      </c>
      <c r="E37" s="2">
        <v>157.1</v>
      </c>
      <c r="G37" s="2">
        <v>171.1</v>
      </c>
      <c r="I37" s="2">
        <v>1.72</v>
      </c>
      <c r="K37" s="2">
        <v>0.99</v>
      </c>
      <c r="M37" s="2">
        <v>128</v>
      </c>
      <c r="O37" s="2">
        <v>1.7</v>
      </c>
      <c r="Q37" s="2">
        <v>4.73</v>
      </c>
      <c r="T37" s="2" t="s">
        <v>35</v>
      </c>
      <c r="V37" s="2" t="s">
        <v>35</v>
      </c>
      <c r="X37" s="2" t="s">
        <v>35</v>
      </c>
      <c r="Z37" s="2" t="s">
        <v>35</v>
      </c>
      <c r="AB37" s="2" t="s">
        <v>35</v>
      </c>
    </row>
    <row r="38" s="2" customFormat="1" spans="1:28">
      <c r="A38" s="2">
        <v>7.093</v>
      </c>
      <c r="B38" s="2"/>
      <c r="C38" s="2">
        <v>71.2</v>
      </c>
      <c r="E38" s="2">
        <v>155.4</v>
      </c>
      <c r="G38" s="2">
        <v>169.9</v>
      </c>
      <c r="I38" s="2">
        <v>1.7</v>
      </c>
      <c r="K38" s="2">
        <v>0.97</v>
      </c>
      <c r="M38" s="2">
        <v>127</v>
      </c>
      <c r="O38" s="2">
        <v>1.7</v>
      </c>
      <c r="Q38" s="2">
        <v>4.67</v>
      </c>
      <c r="T38" s="2" t="s">
        <v>35</v>
      </c>
      <c r="V38" s="2" t="s">
        <v>35</v>
      </c>
      <c r="X38" s="2" t="s">
        <v>35</v>
      </c>
      <c r="Z38" s="2" t="s">
        <v>35</v>
      </c>
      <c r="AB38" s="2" t="s">
        <v>35</v>
      </c>
    </row>
    <row r="39" s="2" customFormat="1" spans="1:28">
      <c r="A39" s="2">
        <v>7.096</v>
      </c>
      <c r="B39" s="2"/>
      <c r="C39" s="2">
        <v>69.7</v>
      </c>
      <c r="E39" s="2">
        <v>147.5</v>
      </c>
      <c r="G39" s="2">
        <v>170.3</v>
      </c>
      <c r="I39" s="2">
        <v>1.7</v>
      </c>
      <c r="K39" s="2">
        <v>0.97</v>
      </c>
      <c r="M39" s="2">
        <v>129</v>
      </c>
      <c r="O39" s="2">
        <v>1.6</v>
      </c>
      <c r="Q39" s="2">
        <v>4.46</v>
      </c>
      <c r="T39" s="2" t="s">
        <v>35</v>
      </c>
      <c r="V39" s="2" t="s">
        <v>35</v>
      </c>
      <c r="X39" s="2" t="s">
        <v>35</v>
      </c>
      <c r="Z39" s="2" t="s">
        <v>35</v>
      </c>
      <c r="AB39" s="2" t="s">
        <v>35</v>
      </c>
    </row>
    <row r="40" s="2" customFormat="1" spans="1:28">
      <c r="A40" s="2">
        <v>7.1</v>
      </c>
      <c r="B40" s="2"/>
      <c r="C40" s="2">
        <v>68.6</v>
      </c>
      <c r="E40" s="2">
        <v>148.8</v>
      </c>
      <c r="G40" s="2">
        <v>172.2</v>
      </c>
      <c r="I40" s="2">
        <v>1.69</v>
      </c>
      <c r="K40" s="2">
        <v>0.98</v>
      </c>
      <c r="M40" s="2">
        <v>130</v>
      </c>
      <c r="O40" s="2">
        <v>1.7</v>
      </c>
      <c r="Q40" s="2">
        <v>4.95</v>
      </c>
      <c r="T40" s="2" t="s">
        <v>35</v>
      </c>
      <c r="V40" s="2" t="s">
        <v>35</v>
      </c>
      <c r="X40" s="2" t="s">
        <v>35</v>
      </c>
      <c r="Z40" s="2" t="s">
        <v>35</v>
      </c>
      <c r="AB40" s="2" t="s">
        <v>35</v>
      </c>
    </row>
    <row r="41" s="2" customFormat="1" spans="1:28">
      <c r="A41" s="2">
        <v>7.097</v>
      </c>
      <c r="B41" s="2"/>
      <c r="C41" s="2">
        <v>69.2</v>
      </c>
      <c r="E41" s="2">
        <v>151.3</v>
      </c>
      <c r="G41" s="2">
        <v>173.8</v>
      </c>
      <c r="I41" s="2">
        <v>1.7</v>
      </c>
      <c r="K41" s="2">
        <v>1</v>
      </c>
      <c r="M41" s="2">
        <v>129</v>
      </c>
      <c r="O41" s="2">
        <v>1.7</v>
      </c>
      <c r="Q41" s="2">
        <v>4.83</v>
      </c>
      <c r="T41" s="2" t="s">
        <v>35</v>
      </c>
      <c r="V41" s="2" t="s">
        <v>35</v>
      </c>
      <c r="X41" s="2" t="s">
        <v>35</v>
      </c>
      <c r="Z41" s="2" t="s">
        <v>35</v>
      </c>
      <c r="AB41" s="2" t="s">
        <v>35</v>
      </c>
    </row>
    <row r="42" s="2" customFormat="1" spans="1:28">
      <c r="A42" s="2">
        <v>7.095</v>
      </c>
      <c r="B42" s="2"/>
      <c r="C42" s="2">
        <v>70.2</v>
      </c>
      <c r="E42" s="2">
        <v>151</v>
      </c>
      <c r="G42" s="2">
        <v>173.1</v>
      </c>
      <c r="I42" s="2">
        <v>1.71</v>
      </c>
      <c r="K42" s="2">
        <v>0.98</v>
      </c>
      <c r="M42" s="2">
        <v>131</v>
      </c>
      <c r="O42" s="2">
        <v>1.7</v>
      </c>
      <c r="Q42" s="2">
        <v>4.62</v>
      </c>
      <c r="T42" s="2" t="s">
        <v>35</v>
      </c>
      <c r="V42" s="2" t="s">
        <v>35</v>
      </c>
      <c r="X42" s="2" t="s">
        <v>35</v>
      </c>
      <c r="Z42" s="2" t="s">
        <v>35</v>
      </c>
      <c r="AB42" s="2" t="s">
        <v>35</v>
      </c>
    </row>
    <row r="43" s="2" customFormat="1" spans="1:28">
      <c r="A43" s="2">
        <v>7.114</v>
      </c>
      <c r="B43" s="2"/>
      <c r="C43" s="2">
        <v>64</v>
      </c>
      <c r="E43" s="2">
        <v>150.9</v>
      </c>
      <c r="G43" s="2">
        <v>171.4</v>
      </c>
      <c r="I43" s="2">
        <v>1.69</v>
      </c>
      <c r="K43" s="2">
        <v>0.97</v>
      </c>
      <c r="M43" s="2">
        <v>130</v>
      </c>
      <c r="O43" s="2">
        <v>1.7</v>
      </c>
      <c r="Q43" s="2">
        <v>4.69</v>
      </c>
      <c r="T43" s="2" t="s">
        <v>35</v>
      </c>
      <c r="V43" s="2" t="s">
        <v>35</v>
      </c>
      <c r="X43" s="2" t="s">
        <v>35</v>
      </c>
      <c r="Z43" s="2" t="s">
        <v>35</v>
      </c>
      <c r="AB43" s="2" t="s">
        <v>35</v>
      </c>
    </row>
    <row r="44" s="2" customFormat="1" spans="1:28">
      <c r="A44" s="2">
        <v>7.1</v>
      </c>
      <c r="B44" s="2"/>
      <c r="C44" s="2">
        <v>68.4</v>
      </c>
      <c r="E44" s="2">
        <v>146.3</v>
      </c>
      <c r="G44" s="2">
        <v>171.3</v>
      </c>
      <c r="I44" s="2">
        <v>1.68</v>
      </c>
      <c r="K44" s="2">
        <v>0.97</v>
      </c>
      <c r="M44" s="2">
        <v>130</v>
      </c>
      <c r="O44" s="2">
        <v>1.7</v>
      </c>
      <c r="Q44" s="2">
        <v>4.67</v>
      </c>
      <c r="T44" s="2" t="s">
        <v>35</v>
      </c>
      <c r="V44" s="2" t="s">
        <v>35</v>
      </c>
      <c r="X44" s="2" t="s">
        <v>35</v>
      </c>
      <c r="Z44" s="2" t="s">
        <v>35</v>
      </c>
      <c r="AB44" s="2" t="s">
        <v>35</v>
      </c>
    </row>
    <row r="45" s="2" customFormat="1" spans="1:28">
      <c r="A45" s="2">
        <v>7.098</v>
      </c>
      <c r="B45" s="2"/>
      <c r="C45" s="2">
        <v>69</v>
      </c>
      <c r="E45" s="2">
        <v>147.5</v>
      </c>
      <c r="G45" s="2">
        <v>173</v>
      </c>
      <c r="I45" s="2">
        <v>1.7</v>
      </c>
      <c r="K45" s="2">
        <v>0.98</v>
      </c>
      <c r="M45" s="2">
        <v>130</v>
      </c>
      <c r="O45" s="2">
        <v>1.7</v>
      </c>
      <c r="Q45" s="2">
        <v>4.8</v>
      </c>
      <c r="T45" s="2" t="s">
        <v>35</v>
      </c>
      <c r="V45" s="2" t="s">
        <v>35</v>
      </c>
      <c r="X45" s="2" t="s">
        <v>35</v>
      </c>
      <c r="Z45" s="2" t="s">
        <v>35</v>
      </c>
      <c r="AB45" s="2" t="s">
        <v>35</v>
      </c>
    </row>
    <row r="46" s="2" customFormat="1" spans="1:28">
      <c r="A46" s="2">
        <v>7.095</v>
      </c>
      <c r="B46" s="2"/>
      <c r="C46" s="2">
        <v>69.4</v>
      </c>
      <c r="E46" s="2">
        <v>156.7</v>
      </c>
      <c r="G46" s="2">
        <v>170.4</v>
      </c>
      <c r="I46" s="2">
        <v>1.68</v>
      </c>
      <c r="K46" s="2">
        <v>0.98</v>
      </c>
      <c r="M46" s="2">
        <v>129</v>
      </c>
      <c r="O46" s="2">
        <v>1.7</v>
      </c>
      <c r="Q46" s="2">
        <v>4.59</v>
      </c>
      <c r="T46" s="2" t="s">
        <v>35</v>
      </c>
      <c r="V46" s="2" t="s">
        <v>35</v>
      </c>
      <c r="X46" s="2" t="s">
        <v>35</v>
      </c>
      <c r="Z46" s="2" t="s">
        <v>35</v>
      </c>
      <c r="AB46" s="2" t="s">
        <v>35</v>
      </c>
    </row>
    <row r="47" s="2" customFormat="1" spans="1:28">
      <c r="A47" s="2">
        <v>7.096</v>
      </c>
      <c r="B47" s="2"/>
      <c r="C47" s="2">
        <v>70.6</v>
      </c>
      <c r="E47" s="2">
        <v>156.6</v>
      </c>
      <c r="G47" s="2">
        <v>171.3</v>
      </c>
      <c r="I47" s="2">
        <v>1.73</v>
      </c>
      <c r="K47" s="2">
        <v>0.99</v>
      </c>
      <c r="M47" s="2">
        <v>129</v>
      </c>
      <c r="O47" s="2">
        <v>1.6</v>
      </c>
      <c r="Q47" s="2">
        <v>4.53</v>
      </c>
      <c r="T47" s="2" t="s">
        <v>35</v>
      </c>
      <c r="V47" s="2" t="s">
        <v>35</v>
      </c>
      <c r="X47" s="2" t="s">
        <v>35</v>
      </c>
      <c r="Z47" s="2" t="s">
        <v>35</v>
      </c>
      <c r="AB47" s="2" t="s">
        <v>35</v>
      </c>
    </row>
    <row r="48" s="2" customFormat="1" spans="1:28">
      <c r="A48" s="2">
        <v>7.092</v>
      </c>
      <c r="B48" s="2"/>
      <c r="C48" s="2">
        <v>71.2</v>
      </c>
      <c r="E48" s="2">
        <v>154.9</v>
      </c>
      <c r="G48" s="2">
        <v>170.9</v>
      </c>
      <c r="I48" s="2">
        <v>1.73</v>
      </c>
      <c r="K48" s="2">
        <v>0.98</v>
      </c>
      <c r="M48" s="2">
        <v>129</v>
      </c>
      <c r="O48" s="2">
        <v>1.7</v>
      </c>
      <c r="Q48" s="2">
        <v>4.66</v>
      </c>
      <c r="T48" s="2" t="s">
        <v>35</v>
      </c>
      <c r="V48" s="2" t="s">
        <v>35</v>
      </c>
      <c r="X48" s="2" t="s">
        <v>35</v>
      </c>
      <c r="Z48" s="2" t="s">
        <v>35</v>
      </c>
      <c r="AB48" s="2" t="s">
        <v>35</v>
      </c>
    </row>
    <row r="49" s="2" customFormat="1" spans="1:28">
      <c r="A49" s="2">
        <v>7.096</v>
      </c>
      <c r="B49" s="2"/>
      <c r="C49" s="2">
        <v>69.9</v>
      </c>
      <c r="E49" s="2">
        <v>153</v>
      </c>
      <c r="G49" s="2">
        <v>170.5</v>
      </c>
      <c r="I49" s="2">
        <v>1.73</v>
      </c>
      <c r="K49" s="2">
        <v>0.98</v>
      </c>
      <c r="M49" s="2">
        <v>129</v>
      </c>
      <c r="O49" s="2">
        <v>1.7</v>
      </c>
      <c r="Q49" s="2">
        <v>4.84</v>
      </c>
      <c r="T49" s="2" t="s">
        <v>35</v>
      </c>
      <c r="V49" s="2" t="s">
        <v>35</v>
      </c>
      <c r="X49" s="2" t="s">
        <v>35</v>
      </c>
      <c r="Z49" s="2" t="s">
        <v>35</v>
      </c>
      <c r="AB49" s="2" t="s">
        <v>35</v>
      </c>
    </row>
    <row r="50" s="2" customFormat="1" spans="1:28">
      <c r="A50" s="2">
        <v>7.097</v>
      </c>
      <c r="B50" s="2"/>
      <c r="C50" s="2">
        <v>69.7</v>
      </c>
      <c r="E50" s="2">
        <v>155.5</v>
      </c>
      <c r="G50" s="2">
        <v>171</v>
      </c>
      <c r="I50" s="2">
        <v>1.72</v>
      </c>
      <c r="K50" s="2">
        <v>0.98</v>
      </c>
      <c r="M50" s="2">
        <v>129</v>
      </c>
      <c r="O50" s="2">
        <v>1.8</v>
      </c>
      <c r="Q50" s="2">
        <v>4.77</v>
      </c>
      <c r="T50" s="2" t="s">
        <v>35</v>
      </c>
      <c r="V50" s="2" t="s">
        <v>35</v>
      </c>
      <c r="X50" s="2" t="s">
        <v>35</v>
      </c>
      <c r="Z50" s="2" t="s">
        <v>35</v>
      </c>
      <c r="AB50" s="2" t="s">
        <v>35</v>
      </c>
    </row>
    <row r="51" s="3" customFormat="1" spans="1:28">
      <c r="A51" s="3">
        <v>7.1</v>
      </c>
      <c r="B51" s="2"/>
      <c r="C51" s="3">
        <v>68.5</v>
      </c>
      <c r="D51" s="3"/>
      <c r="E51" s="3">
        <v>155.4</v>
      </c>
      <c r="F51" s="3"/>
      <c r="G51" s="3">
        <v>170.9</v>
      </c>
      <c r="H51" s="3"/>
      <c r="I51" s="3">
        <v>1.72</v>
      </c>
      <c r="J51" s="3"/>
      <c r="K51" s="3">
        <v>0.98</v>
      </c>
      <c r="L51" s="3"/>
      <c r="M51" s="3">
        <v>129</v>
      </c>
      <c r="N51" s="3"/>
      <c r="O51" s="3">
        <v>1.8</v>
      </c>
      <c r="P51" s="3"/>
      <c r="Q51" s="3">
        <v>4.71</v>
      </c>
      <c r="R51" s="3"/>
      <c r="S51" s="3"/>
      <c r="T51" s="3" t="s">
        <v>35</v>
      </c>
      <c r="U51" s="3"/>
      <c r="V51" s="3" t="s">
        <v>35</v>
      </c>
      <c r="W51" s="3"/>
      <c r="X51" s="3" t="s">
        <v>35</v>
      </c>
      <c r="Y51" s="3"/>
      <c r="Z51" s="3" t="s">
        <v>35</v>
      </c>
      <c r="AA51" s="3"/>
      <c r="AB51" s="3" t="s">
        <v>35</v>
      </c>
    </row>
    <row r="52" s="2" customFormat="1" spans="1:28">
      <c r="A52" s="2">
        <v>7.088</v>
      </c>
      <c r="B52" s="2"/>
      <c r="C52" s="2">
        <v>71</v>
      </c>
      <c r="E52" s="2">
        <v>149</v>
      </c>
      <c r="G52" s="2">
        <v>173.4</v>
      </c>
      <c r="I52" s="2">
        <v>1.65</v>
      </c>
      <c r="K52" s="2">
        <v>0.97</v>
      </c>
      <c r="M52" s="2">
        <v>130</v>
      </c>
      <c r="O52" s="2">
        <v>1.7</v>
      </c>
      <c r="Q52" s="2">
        <v>4.47</v>
      </c>
      <c r="T52" s="2" t="s">
        <v>35</v>
      </c>
      <c r="V52" s="2" t="s">
        <v>35</v>
      </c>
      <c r="X52" s="2" t="s">
        <v>35</v>
      </c>
      <c r="Z52" s="2" t="s">
        <v>35</v>
      </c>
      <c r="AB52" s="2" t="s">
        <v>35</v>
      </c>
    </row>
    <row r="53" s="2" customFormat="1" spans="1:28">
      <c r="A53" s="2">
        <v>7.095</v>
      </c>
      <c r="B53" s="2"/>
      <c r="C53" s="2">
        <v>68.7</v>
      </c>
      <c r="E53" s="2">
        <v>157.9</v>
      </c>
      <c r="G53" s="2">
        <v>172.7</v>
      </c>
      <c r="I53" s="2">
        <v>1.67</v>
      </c>
      <c r="K53" s="2">
        <v>0.96</v>
      </c>
      <c r="M53" s="2">
        <v>129</v>
      </c>
      <c r="O53" s="2">
        <v>1.6</v>
      </c>
      <c r="Q53" s="2">
        <v>4.51</v>
      </c>
      <c r="T53" s="2" t="s">
        <v>35</v>
      </c>
      <c r="V53" s="2" t="s">
        <v>35</v>
      </c>
      <c r="X53" s="2" t="s">
        <v>35</v>
      </c>
      <c r="Z53" s="2" t="s">
        <v>35</v>
      </c>
      <c r="AB53" s="2" t="s">
        <v>35</v>
      </c>
    </row>
    <row r="54" s="2" customFormat="1" spans="1:28">
      <c r="A54" s="2">
        <v>7.094</v>
      </c>
      <c r="B54" s="2"/>
      <c r="C54" s="2">
        <v>70.5</v>
      </c>
      <c r="E54" s="2">
        <v>157.1</v>
      </c>
      <c r="G54" s="2">
        <v>172.9</v>
      </c>
      <c r="I54" s="2">
        <v>1.67</v>
      </c>
      <c r="K54" s="2">
        <v>0.97</v>
      </c>
      <c r="M54" s="2">
        <v>129</v>
      </c>
      <c r="O54" s="2">
        <v>1.7</v>
      </c>
      <c r="Q54" s="2">
        <v>4.67</v>
      </c>
      <c r="T54" s="2" t="s">
        <v>35</v>
      </c>
      <c r="V54" s="2" t="s">
        <v>35</v>
      </c>
      <c r="X54" s="2" t="s">
        <v>35</v>
      </c>
      <c r="Z54" s="2" t="s">
        <v>35</v>
      </c>
      <c r="AB54" s="2" t="s">
        <v>35</v>
      </c>
    </row>
    <row r="55" s="2" customFormat="1" spans="1:28">
      <c r="A55" s="2">
        <v>7.098</v>
      </c>
      <c r="B55" s="2"/>
      <c r="C55" s="2">
        <v>69</v>
      </c>
      <c r="E55" s="2">
        <v>159.8</v>
      </c>
      <c r="G55" s="2">
        <v>173.3</v>
      </c>
      <c r="I55" s="2">
        <v>1.67</v>
      </c>
      <c r="K55" s="2">
        <v>0.97</v>
      </c>
      <c r="M55" s="2">
        <v>129</v>
      </c>
      <c r="O55" s="2">
        <v>1.8</v>
      </c>
      <c r="Q55" s="2">
        <v>4.83</v>
      </c>
      <c r="T55" s="2" t="s">
        <v>35</v>
      </c>
      <c r="V55" s="2" t="s">
        <v>35</v>
      </c>
      <c r="X55" s="2" t="s">
        <v>35</v>
      </c>
      <c r="Z55" s="2" t="s">
        <v>35</v>
      </c>
      <c r="AB55" s="2" t="s">
        <v>35</v>
      </c>
    </row>
    <row r="56" s="2" customFormat="1" spans="1:28">
      <c r="A56" s="2">
        <v>7.091</v>
      </c>
      <c r="B56" s="2"/>
      <c r="C56" s="2">
        <v>72.2</v>
      </c>
      <c r="E56" s="2">
        <v>152.4</v>
      </c>
      <c r="G56" s="2">
        <v>173.2</v>
      </c>
      <c r="I56" s="2">
        <v>1.67</v>
      </c>
      <c r="K56" s="2">
        <v>0.97</v>
      </c>
      <c r="M56" s="2">
        <v>130</v>
      </c>
      <c r="O56" s="2">
        <v>1.7</v>
      </c>
      <c r="Q56" s="2">
        <v>4.92</v>
      </c>
      <c r="T56" s="2" t="s">
        <v>35</v>
      </c>
      <c r="V56" s="2" t="s">
        <v>35</v>
      </c>
      <c r="X56" s="2" t="s">
        <v>35</v>
      </c>
      <c r="Z56" s="2" t="s">
        <v>35</v>
      </c>
      <c r="AB56" s="2" t="s">
        <v>35</v>
      </c>
    </row>
    <row r="57" s="2" customFormat="1" spans="1:28">
      <c r="A57" s="2">
        <v>7.085</v>
      </c>
      <c r="B57" s="2"/>
      <c r="C57" s="2">
        <v>71.6</v>
      </c>
      <c r="E57" s="2">
        <v>150</v>
      </c>
      <c r="G57" s="2">
        <v>172.5</v>
      </c>
      <c r="I57" s="2">
        <v>1.55</v>
      </c>
      <c r="K57" s="2">
        <v>0.94</v>
      </c>
      <c r="M57" s="2">
        <v>129</v>
      </c>
      <c r="O57" s="2">
        <v>1.6</v>
      </c>
      <c r="Q57" s="2">
        <v>4.42</v>
      </c>
      <c r="T57" s="2" t="s">
        <v>35</v>
      </c>
      <c r="V57" s="2" t="s">
        <v>35</v>
      </c>
      <c r="X57" s="2" t="s">
        <v>35</v>
      </c>
      <c r="Z57" s="2" t="s">
        <v>35</v>
      </c>
      <c r="AB57" s="2" t="s">
        <v>35</v>
      </c>
    </row>
    <row r="58" s="2" customFormat="1" spans="1:28">
      <c r="A58" s="2">
        <v>7.093</v>
      </c>
      <c r="B58" s="2"/>
      <c r="C58" s="2">
        <v>70.9</v>
      </c>
      <c r="E58" s="2">
        <v>157.8</v>
      </c>
      <c r="G58" s="2">
        <v>173</v>
      </c>
      <c r="I58" s="2">
        <v>1.66</v>
      </c>
      <c r="K58" s="2">
        <v>0.97</v>
      </c>
      <c r="M58" s="2">
        <v>129</v>
      </c>
      <c r="O58" s="2">
        <v>1.7</v>
      </c>
      <c r="Q58" s="2">
        <v>4.64</v>
      </c>
      <c r="T58" s="2" t="s">
        <v>35</v>
      </c>
      <c r="V58" s="2" t="s">
        <v>35</v>
      </c>
      <c r="X58" s="2" t="s">
        <v>35</v>
      </c>
      <c r="Z58" s="2" t="s">
        <v>35</v>
      </c>
      <c r="AB58" s="2" t="s">
        <v>35</v>
      </c>
    </row>
    <row r="59" s="2" customFormat="1" spans="1:28">
      <c r="A59" s="2">
        <v>7.087</v>
      </c>
      <c r="B59" s="2"/>
      <c r="C59" s="2">
        <v>71.7</v>
      </c>
      <c r="E59" s="2">
        <v>153</v>
      </c>
      <c r="G59" s="2">
        <v>171.7</v>
      </c>
      <c r="I59" s="2">
        <v>1.65</v>
      </c>
      <c r="K59" s="2">
        <v>0.96</v>
      </c>
      <c r="M59" s="2">
        <v>130</v>
      </c>
      <c r="O59" s="2">
        <v>1.7</v>
      </c>
      <c r="Q59" s="2">
        <v>4.75</v>
      </c>
      <c r="T59" s="2" t="s">
        <v>35</v>
      </c>
      <c r="V59" s="2" t="s">
        <v>35</v>
      </c>
      <c r="X59" s="2" t="s">
        <v>35</v>
      </c>
      <c r="Z59" s="2" t="s">
        <v>35</v>
      </c>
      <c r="AB59" s="2" t="s">
        <v>35</v>
      </c>
    </row>
    <row r="60" s="2" customFormat="1" spans="1:28">
      <c r="A60" s="2">
        <v>7.096</v>
      </c>
      <c r="B60" s="2"/>
      <c r="C60" s="2">
        <v>69.9</v>
      </c>
      <c r="E60" s="2">
        <v>154.6</v>
      </c>
      <c r="G60" s="2">
        <v>173.8</v>
      </c>
      <c r="I60" s="2">
        <v>1.67</v>
      </c>
      <c r="K60" s="2">
        <v>0.97</v>
      </c>
      <c r="M60" s="2">
        <v>129</v>
      </c>
      <c r="O60" s="2">
        <v>1.6</v>
      </c>
      <c r="Q60" s="2">
        <v>4.61</v>
      </c>
      <c r="T60" s="2" t="s">
        <v>35</v>
      </c>
      <c r="V60" s="2" t="s">
        <v>35</v>
      </c>
      <c r="X60" s="2" t="s">
        <v>35</v>
      </c>
      <c r="Z60" s="2" t="s">
        <v>35</v>
      </c>
      <c r="AB60" s="2" t="s">
        <v>35</v>
      </c>
    </row>
    <row r="61" s="2" customFormat="1" spans="1:28">
      <c r="A61" s="2">
        <v>7.098</v>
      </c>
      <c r="B61" s="2"/>
      <c r="C61" s="2">
        <v>68.7</v>
      </c>
      <c r="E61" s="2">
        <v>155.2</v>
      </c>
      <c r="G61" s="2">
        <v>173.7</v>
      </c>
      <c r="I61" s="2">
        <v>1.67</v>
      </c>
      <c r="K61" s="2">
        <v>0.97</v>
      </c>
      <c r="M61" s="2">
        <v>130</v>
      </c>
      <c r="O61" s="2">
        <v>1.7</v>
      </c>
      <c r="Q61" s="2">
        <v>4.73</v>
      </c>
      <c r="T61" s="2" t="s">
        <v>35</v>
      </c>
      <c r="V61" s="2" t="s">
        <v>35</v>
      </c>
      <c r="X61" s="2" t="s">
        <v>35</v>
      </c>
      <c r="Z61" s="2" t="s">
        <v>35</v>
      </c>
      <c r="AB61" s="2" t="s">
        <v>35</v>
      </c>
    </row>
    <row r="62" s="2" customFormat="1" spans="1:28">
      <c r="A62" s="2">
        <v>7.092</v>
      </c>
      <c r="B62" s="2"/>
      <c r="C62" s="2">
        <v>70.6</v>
      </c>
      <c r="E62" s="2">
        <v>156.2</v>
      </c>
      <c r="G62" s="2">
        <v>173.1</v>
      </c>
      <c r="I62" s="2">
        <v>1.67</v>
      </c>
      <c r="K62" s="2">
        <v>0.97</v>
      </c>
      <c r="M62" s="2">
        <v>129</v>
      </c>
      <c r="O62" s="2">
        <v>1.7</v>
      </c>
      <c r="Q62" s="2">
        <v>4.89</v>
      </c>
      <c r="T62" s="2" t="s">
        <v>35</v>
      </c>
      <c r="V62" s="2" t="s">
        <v>35</v>
      </c>
      <c r="X62" s="2" t="s">
        <v>35</v>
      </c>
      <c r="Z62" s="2" t="s">
        <v>35</v>
      </c>
      <c r="AB62" s="2" t="s">
        <v>35</v>
      </c>
    </row>
    <row r="63" s="2" customFormat="1" spans="1:28">
      <c r="A63" s="2">
        <v>7.109</v>
      </c>
      <c r="B63" s="2"/>
      <c r="C63" s="2">
        <v>68.1</v>
      </c>
      <c r="E63" s="2">
        <v>155.9</v>
      </c>
      <c r="G63" s="2">
        <v>174.3</v>
      </c>
      <c r="I63" s="2">
        <v>1.69</v>
      </c>
      <c r="K63" s="2">
        <v>0.98</v>
      </c>
      <c r="M63" s="2">
        <v>130</v>
      </c>
      <c r="O63" s="2">
        <v>1.7</v>
      </c>
      <c r="Q63" s="2">
        <v>4.82</v>
      </c>
      <c r="T63" s="2" t="s">
        <v>35</v>
      </c>
      <c r="V63" s="2" t="s">
        <v>35</v>
      </c>
      <c r="X63" s="2" t="s">
        <v>35</v>
      </c>
      <c r="Z63" s="2" t="s">
        <v>35</v>
      </c>
      <c r="AB63" s="2" t="s">
        <v>35</v>
      </c>
    </row>
    <row r="64" s="2" customFormat="1" spans="1:28">
      <c r="A64" s="2">
        <v>7.102</v>
      </c>
      <c r="C64" s="2">
        <v>73.5</v>
      </c>
      <c r="E64" s="2">
        <v>157.3</v>
      </c>
      <c r="G64" s="2">
        <v>173.3</v>
      </c>
      <c r="I64" s="2">
        <v>1.67</v>
      </c>
      <c r="K64" s="2">
        <v>0.98</v>
      </c>
      <c r="M64" s="2">
        <v>129</v>
      </c>
      <c r="O64" s="2">
        <v>1.7</v>
      </c>
      <c r="Q64" s="2">
        <v>4.9</v>
      </c>
      <c r="T64" s="2" t="s">
        <v>35</v>
      </c>
      <c r="V64" s="2" t="s">
        <v>35</v>
      </c>
      <c r="X64" s="2" t="s">
        <v>35</v>
      </c>
      <c r="Z64" s="2" t="s">
        <v>35</v>
      </c>
      <c r="AB64" s="2" t="s">
        <v>35</v>
      </c>
    </row>
    <row r="65" s="2" customFormat="1" spans="1:28">
      <c r="A65" s="2">
        <v>7.095</v>
      </c>
      <c r="C65" s="2">
        <v>69.4</v>
      </c>
      <c r="E65" s="2">
        <v>154.4</v>
      </c>
      <c r="G65" s="2">
        <v>173.3</v>
      </c>
      <c r="I65" s="2">
        <v>1.71</v>
      </c>
      <c r="K65" s="2">
        <v>0.98</v>
      </c>
      <c r="M65" s="2">
        <v>131</v>
      </c>
      <c r="O65" s="2">
        <v>1.7</v>
      </c>
      <c r="Q65" s="2">
        <v>4.55</v>
      </c>
      <c r="T65" s="2" t="s">
        <v>35</v>
      </c>
      <c r="V65" s="2" t="s">
        <v>35</v>
      </c>
      <c r="X65" s="2" t="s">
        <v>35</v>
      </c>
      <c r="Z65" s="2" t="s">
        <v>35</v>
      </c>
      <c r="AB65" s="2" t="s">
        <v>35</v>
      </c>
    </row>
    <row r="66" s="2" customFormat="1"/>
    <row r="67" s="2" customFormat="1"/>
    <row r="68" s="2" customFormat="1"/>
    <row r="69" s="2" customFormat="1" spans="1:20">
      <c r="A69" s="2">
        <v>7.369</v>
      </c>
      <c r="C69" s="2">
        <v>42.5</v>
      </c>
      <c r="E69" s="2">
        <v>105.1</v>
      </c>
      <c r="G69" s="2">
        <v>141.7</v>
      </c>
      <c r="I69" s="2">
        <v>4.21</v>
      </c>
      <c r="K69" s="2">
        <v>1.05</v>
      </c>
      <c r="M69" s="2">
        <v>96</v>
      </c>
      <c r="P69" s="2" t="s">
        <v>36</v>
      </c>
      <c r="R69" s="2" t="s">
        <v>36</v>
      </c>
      <c r="T69" s="2" t="s">
        <v>35</v>
      </c>
    </row>
    <row r="70" s="2" customFormat="1" spans="1:28">
      <c r="A70" s="2">
        <v>7.384</v>
      </c>
      <c r="C70" s="2">
        <v>43.7</v>
      </c>
      <c r="E70" s="2">
        <v>106.3</v>
      </c>
      <c r="G70" s="2">
        <v>149.7</v>
      </c>
      <c r="I70" s="2">
        <v>3.92</v>
      </c>
      <c r="K70" s="2">
        <v>0.47</v>
      </c>
      <c r="M70" s="2">
        <v>104</v>
      </c>
      <c r="O70" s="2">
        <v>6</v>
      </c>
      <c r="Q70" s="2">
        <v>1.92</v>
      </c>
      <c r="T70" s="2" t="s">
        <v>35</v>
      </c>
      <c r="V70" s="2" t="s">
        <v>35</v>
      </c>
      <c r="X70" s="2" t="s">
        <v>35</v>
      </c>
      <c r="Z70" s="2" t="s">
        <v>35</v>
      </c>
      <c r="AB70" s="2" t="s">
        <v>35</v>
      </c>
    </row>
    <row r="72" s="2" customFormat="1" spans="1:28">
      <c r="A72" s="2">
        <v>7.095</v>
      </c>
      <c r="C72" s="2">
        <v>69.6</v>
      </c>
      <c r="E72" s="2">
        <v>153.1</v>
      </c>
      <c r="G72" s="2">
        <v>173.1</v>
      </c>
      <c r="I72" s="2">
        <v>1.7</v>
      </c>
      <c r="K72" s="2">
        <v>0.97</v>
      </c>
      <c r="M72" s="2">
        <v>132</v>
      </c>
      <c r="O72" s="2">
        <v>1.7</v>
      </c>
      <c r="Q72" s="2">
        <v>4.76</v>
      </c>
      <c r="T72" s="2" t="s">
        <v>35</v>
      </c>
      <c r="V72" s="2" t="s">
        <v>35</v>
      </c>
      <c r="X72" s="2" t="s">
        <v>35</v>
      </c>
      <c r="Z72" s="2" t="s">
        <v>35</v>
      </c>
      <c r="AB72" s="2" t="s">
        <v>35</v>
      </c>
    </row>
    <row r="74" s="2" customFormat="1" spans="1:28">
      <c r="A74" s="2">
        <v>7.385</v>
      </c>
      <c r="C74" s="2">
        <v>43.3</v>
      </c>
      <c r="E74" s="2">
        <v>115.6</v>
      </c>
      <c r="G74" s="2">
        <v>150</v>
      </c>
      <c r="I74" s="2">
        <v>3.93</v>
      </c>
      <c r="K74" s="2">
        <v>0.48</v>
      </c>
      <c r="M74" s="2">
        <v>104</v>
      </c>
      <c r="O74" s="2">
        <v>6</v>
      </c>
      <c r="Q74" s="2">
        <v>1.86</v>
      </c>
      <c r="T74" s="2" t="s">
        <v>35</v>
      </c>
      <c r="V74" s="2" t="s">
        <v>35</v>
      </c>
      <c r="X74" s="2" t="s">
        <v>35</v>
      </c>
      <c r="Z74" s="2" t="s">
        <v>35</v>
      </c>
      <c r="AB74" s="2" t="s">
        <v>35</v>
      </c>
    </row>
    <row r="76" s="2" customFormat="1" spans="1:28">
      <c r="A76" s="2">
        <v>7.091</v>
      </c>
      <c r="C76" s="2">
        <v>70.5</v>
      </c>
      <c r="E76" s="2">
        <v>157.8</v>
      </c>
      <c r="G76" s="2">
        <v>179.8</v>
      </c>
      <c r="I76" s="2">
        <v>1.66</v>
      </c>
      <c r="K76" s="2">
        <v>0.97</v>
      </c>
      <c r="M76" s="2">
        <v>132</v>
      </c>
      <c r="O76" s="2">
        <v>1.7</v>
      </c>
      <c r="Q76" s="2">
        <v>4.56</v>
      </c>
      <c r="T76" s="2" t="s">
        <v>35</v>
      </c>
      <c r="V76" s="2" t="s">
        <v>35</v>
      </c>
      <c r="X76" s="2" t="s">
        <v>35</v>
      </c>
      <c r="Z76" s="2" t="s">
        <v>35</v>
      </c>
      <c r="AB76" s="2" t="s">
        <v>35</v>
      </c>
    </row>
    <row r="77" s="2" customFormat="1" spans="1:28">
      <c r="A77" s="2">
        <v>7.383</v>
      </c>
      <c r="C77" s="2">
        <v>43</v>
      </c>
      <c r="E77" s="2">
        <v>119.3</v>
      </c>
      <c r="G77" s="2">
        <v>152.2</v>
      </c>
      <c r="I77" s="2">
        <v>3.89</v>
      </c>
      <c r="K77" s="2">
        <v>0.48</v>
      </c>
      <c r="M77" s="2">
        <v>104</v>
      </c>
      <c r="O77" s="2">
        <v>6</v>
      </c>
      <c r="Q77" s="2">
        <v>1.85</v>
      </c>
      <c r="T77" s="2" t="s">
        <v>35</v>
      </c>
      <c r="V77" s="2" t="s">
        <v>35</v>
      </c>
      <c r="X77" s="2" t="s">
        <v>35</v>
      </c>
      <c r="Z77" s="2" t="s">
        <v>35</v>
      </c>
      <c r="AB77" s="2" t="s">
        <v>35</v>
      </c>
    </row>
    <row r="78" s="2" customFormat="1" spans="1:28">
      <c r="A78" s="2">
        <v>7.093</v>
      </c>
      <c r="C78" s="2">
        <v>74.3</v>
      </c>
      <c r="E78" s="2">
        <v>156.2</v>
      </c>
      <c r="G78" s="2">
        <v>172.7</v>
      </c>
      <c r="I78" s="2">
        <v>1.68</v>
      </c>
      <c r="K78" s="2">
        <v>0.97</v>
      </c>
      <c r="M78" s="2">
        <v>129</v>
      </c>
      <c r="O78" s="2">
        <v>1.7</v>
      </c>
      <c r="Q78" s="2">
        <v>5.04</v>
      </c>
      <c r="T78" s="2" t="s">
        <v>35</v>
      </c>
      <c r="V78" s="2" t="s">
        <v>35</v>
      </c>
      <c r="X78" s="2" t="s">
        <v>35</v>
      </c>
      <c r="Z78" s="2" t="s">
        <v>35</v>
      </c>
      <c r="AB78" s="2" t="s">
        <v>35</v>
      </c>
    </row>
    <row r="79" s="2" customFormat="1" spans="1:28">
      <c r="A79" s="2">
        <v>7.385</v>
      </c>
      <c r="C79" s="2">
        <v>41.9</v>
      </c>
      <c r="E79" s="2">
        <v>105</v>
      </c>
      <c r="G79" s="2">
        <v>149.7</v>
      </c>
      <c r="I79" s="2">
        <v>3.88</v>
      </c>
      <c r="K79" s="2">
        <v>0.44</v>
      </c>
      <c r="M79" s="2">
        <v>103</v>
      </c>
      <c r="O79" s="2">
        <v>5.9</v>
      </c>
      <c r="Q79" s="2">
        <v>1.9</v>
      </c>
      <c r="T79" s="2" t="s">
        <v>35</v>
      </c>
      <c r="V79" s="2" t="s">
        <v>35</v>
      </c>
      <c r="X79" s="2" t="s">
        <v>35</v>
      </c>
      <c r="Z79" s="2" t="s">
        <v>35</v>
      </c>
      <c r="AB79" s="2" t="s">
        <v>35</v>
      </c>
    </row>
    <row r="80" s="2" customFormat="1" spans="1:28">
      <c r="A80" s="2">
        <v>7.096</v>
      </c>
      <c r="C80" s="2">
        <v>69.6</v>
      </c>
      <c r="E80" s="2">
        <v>154.8</v>
      </c>
      <c r="G80" s="2">
        <v>173.1</v>
      </c>
      <c r="I80" s="2">
        <v>1.67</v>
      </c>
      <c r="K80" s="2">
        <v>0.97</v>
      </c>
      <c r="M80" s="2">
        <v>130</v>
      </c>
      <c r="O80" s="2">
        <v>1.7</v>
      </c>
      <c r="Q80" s="2">
        <v>4.88</v>
      </c>
      <c r="T80" s="2" t="s">
        <v>35</v>
      </c>
      <c r="V80" s="2" t="s">
        <v>35</v>
      </c>
      <c r="X80" s="2" t="s">
        <v>35</v>
      </c>
      <c r="Z80" s="2" t="s">
        <v>35</v>
      </c>
      <c r="AB80" s="2" t="s">
        <v>35</v>
      </c>
    </row>
    <row r="81" s="2" customFormat="1" spans="1:28">
      <c r="A81" s="2">
        <v>7.384</v>
      </c>
      <c r="C81" s="2">
        <v>42</v>
      </c>
      <c r="E81" s="2">
        <v>112.7</v>
      </c>
      <c r="G81" s="2">
        <v>150</v>
      </c>
      <c r="I81" s="2">
        <v>3.91</v>
      </c>
      <c r="K81" s="2">
        <v>0.44</v>
      </c>
      <c r="M81" s="2">
        <v>103</v>
      </c>
      <c r="O81" s="2">
        <v>6</v>
      </c>
      <c r="Q81" s="2">
        <v>1.91</v>
      </c>
      <c r="T81" s="2" t="s">
        <v>35</v>
      </c>
      <c r="V81" s="2" t="s">
        <v>35</v>
      </c>
      <c r="X81" s="2" t="s">
        <v>35</v>
      </c>
      <c r="Z81" s="2" t="s">
        <v>35</v>
      </c>
      <c r="AB81" s="2" t="s">
        <v>35</v>
      </c>
    </row>
    <row r="82" s="2" customFormat="1" spans="1:28">
      <c r="A82" s="2">
        <v>7.385</v>
      </c>
      <c r="C82" s="2">
        <v>42.7</v>
      </c>
      <c r="E82" s="2">
        <v>112.2</v>
      </c>
      <c r="G82" s="2">
        <v>149.5</v>
      </c>
      <c r="I82" s="2">
        <v>3.89</v>
      </c>
      <c r="K82" s="2">
        <v>0.44</v>
      </c>
      <c r="M82" s="2">
        <v>104</v>
      </c>
      <c r="O82" s="2">
        <v>5.9</v>
      </c>
      <c r="Q82" s="2">
        <v>1.89</v>
      </c>
      <c r="T82" s="2" t="s">
        <v>35</v>
      </c>
      <c r="V82" s="2" t="s">
        <v>35</v>
      </c>
      <c r="X82" s="2" t="s">
        <v>35</v>
      </c>
      <c r="Z82" s="2" t="s">
        <v>35</v>
      </c>
      <c r="AB82" s="2" t="s">
        <v>35</v>
      </c>
    </row>
    <row r="83" s="2" customFormat="1" spans="1:28">
      <c r="A83" s="2">
        <v>7.097</v>
      </c>
      <c r="C83" s="2">
        <v>70.6</v>
      </c>
      <c r="E83" s="2">
        <v>152.8</v>
      </c>
      <c r="G83" s="2">
        <v>172.7</v>
      </c>
      <c r="I83" s="2">
        <v>1.67</v>
      </c>
      <c r="K83" s="2">
        <v>0.96</v>
      </c>
      <c r="M83" s="2">
        <v>130</v>
      </c>
      <c r="O83" s="2">
        <v>1.7</v>
      </c>
      <c r="Q83" s="2">
        <v>4.95</v>
      </c>
      <c r="T83" s="2" t="s">
        <v>35</v>
      </c>
      <c r="V83" s="2" t="s">
        <v>35</v>
      </c>
      <c r="X83" s="2" t="s">
        <v>35</v>
      </c>
      <c r="Z83" s="2" t="s">
        <v>35</v>
      </c>
      <c r="AB83" s="2" t="s">
        <v>35</v>
      </c>
    </row>
    <row r="84" s="2" customFormat="1" spans="1:28">
      <c r="A84" s="2">
        <v>7.381</v>
      </c>
      <c r="C84" s="2">
        <v>44.4</v>
      </c>
      <c r="E84" s="2">
        <v>111.7</v>
      </c>
      <c r="G84" s="2">
        <v>149.5</v>
      </c>
      <c r="I84" s="2">
        <v>3.88</v>
      </c>
      <c r="K84" s="2">
        <v>0.44</v>
      </c>
      <c r="M84" s="2">
        <v>103</v>
      </c>
      <c r="O84" s="2">
        <v>6</v>
      </c>
      <c r="Q84" s="2">
        <v>1.9</v>
      </c>
      <c r="T84" s="2" t="s">
        <v>35</v>
      </c>
      <c r="V84" s="2" t="s">
        <v>35</v>
      </c>
      <c r="X84" s="2" t="s">
        <v>35</v>
      </c>
      <c r="Z84" s="2" t="s">
        <v>35</v>
      </c>
      <c r="AB84" s="2" t="s">
        <v>35</v>
      </c>
    </row>
    <row r="85" s="2" customFormat="1" spans="1:28">
      <c r="A85" s="2">
        <v>7.092</v>
      </c>
      <c r="C85" s="2">
        <v>72.1</v>
      </c>
      <c r="E85" s="2">
        <v>156.5</v>
      </c>
      <c r="G85" s="2">
        <v>172.6</v>
      </c>
      <c r="I85" s="2">
        <v>1.67</v>
      </c>
      <c r="K85" s="2">
        <v>0.97</v>
      </c>
      <c r="M85" s="2">
        <v>129</v>
      </c>
      <c r="O85" s="2">
        <v>1.7</v>
      </c>
      <c r="Q85" s="2">
        <v>4.97</v>
      </c>
      <c r="T85" s="2" t="s">
        <v>35</v>
      </c>
      <c r="V85" s="2" t="s">
        <v>35</v>
      </c>
      <c r="X85" s="2" t="s">
        <v>35</v>
      </c>
      <c r="Z85" s="2" t="s">
        <v>35</v>
      </c>
      <c r="AB85" s="2" t="s">
        <v>35</v>
      </c>
    </row>
    <row r="86" s="2" customFormat="1" spans="1:28">
      <c r="A86" s="2">
        <v>7.384</v>
      </c>
      <c r="C86" s="2">
        <v>42.8</v>
      </c>
      <c r="E86" s="2">
        <v>105.8</v>
      </c>
      <c r="G86" s="2">
        <v>150</v>
      </c>
      <c r="I86" s="2">
        <v>3.9</v>
      </c>
      <c r="K86" s="2">
        <v>0.45</v>
      </c>
      <c r="M86" s="2">
        <v>103</v>
      </c>
      <c r="O86" s="2">
        <v>6</v>
      </c>
      <c r="Q86" s="2">
        <v>1.85</v>
      </c>
      <c r="T86" s="2" t="s">
        <v>35</v>
      </c>
      <c r="V86" s="2" t="s">
        <v>35</v>
      </c>
      <c r="X86" s="2" t="s">
        <v>35</v>
      </c>
      <c r="Z86" s="2" t="s">
        <v>35</v>
      </c>
      <c r="AB86" s="2" t="s">
        <v>35</v>
      </c>
    </row>
    <row r="87" s="2" customFormat="1" spans="1:28">
      <c r="A87" s="2">
        <v>7.092</v>
      </c>
      <c r="C87" s="2">
        <v>71.7</v>
      </c>
      <c r="E87" s="2">
        <v>152.1</v>
      </c>
      <c r="G87" s="2">
        <v>173.2</v>
      </c>
      <c r="I87" s="2">
        <v>1.68</v>
      </c>
      <c r="K87" s="2">
        <v>0.98</v>
      </c>
      <c r="M87" s="2">
        <v>129</v>
      </c>
      <c r="O87" s="2">
        <v>1.6</v>
      </c>
      <c r="Q87" s="2">
        <v>4.83</v>
      </c>
      <c r="T87" s="2" t="s">
        <v>35</v>
      </c>
      <c r="V87" s="2" t="s">
        <v>35</v>
      </c>
      <c r="X87" s="2" t="s">
        <v>35</v>
      </c>
      <c r="Z87" s="2" t="s">
        <v>35</v>
      </c>
      <c r="AB87" s="2" t="s">
        <v>35</v>
      </c>
    </row>
    <row r="88" s="2" customFormat="1" spans="1:28">
      <c r="A88" s="2">
        <v>7.091</v>
      </c>
      <c r="C88" s="2">
        <v>72</v>
      </c>
      <c r="E88" s="2">
        <v>151.4</v>
      </c>
      <c r="G88" s="2">
        <v>171.6</v>
      </c>
      <c r="I88" s="2">
        <v>1.63</v>
      </c>
      <c r="K88" s="2">
        <v>0.96</v>
      </c>
      <c r="M88" s="2">
        <v>130</v>
      </c>
      <c r="O88" s="2">
        <v>1.7</v>
      </c>
      <c r="Q88" s="2">
        <v>4.49</v>
      </c>
      <c r="T88" s="2" t="s">
        <v>35</v>
      </c>
      <c r="V88" s="2" t="s">
        <v>35</v>
      </c>
      <c r="X88" s="2" t="s">
        <v>35</v>
      </c>
      <c r="Z88" s="2" t="s">
        <v>35</v>
      </c>
      <c r="AB88" s="2" t="s">
        <v>35</v>
      </c>
    </row>
    <row r="89" s="2" customFormat="1" spans="1:28">
      <c r="A89" s="2">
        <v>7.385</v>
      </c>
      <c r="C89" s="2">
        <v>43.4</v>
      </c>
      <c r="E89" s="2">
        <v>110.4</v>
      </c>
      <c r="G89" s="2">
        <v>148.3</v>
      </c>
      <c r="I89" s="2">
        <v>3.86</v>
      </c>
      <c r="K89" s="2">
        <v>0.48</v>
      </c>
      <c r="M89" s="2">
        <v>103</v>
      </c>
      <c r="O89" s="2">
        <v>5.8</v>
      </c>
      <c r="Q89" s="2">
        <v>1.84</v>
      </c>
      <c r="T89" s="2" t="s">
        <v>35</v>
      </c>
      <c r="V89" s="2" t="s">
        <v>35</v>
      </c>
      <c r="X89" s="2" t="s">
        <v>35</v>
      </c>
      <c r="Z89" s="2" t="s">
        <v>35</v>
      </c>
      <c r="AB89" s="2" t="s">
        <v>35</v>
      </c>
    </row>
    <row r="90" s="2" customFormat="1" spans="1:28">
      <c r="A90" s="2">
        <v>7.099</v>
      </c>
      <c r="C90" s="2">
        <v>69.3</v>
      </c>
      <c r="E90" s="2">
        <v>153.9</v>
      </c>
      <c r="G90" s="2">
        <v>173.3</v>
      </c>
      <c r="I90" s="2">
        <v>1.65</v>
      </c>
      <c r="K90" s="2">
        <v>0.97</v>
      </c>
      <c r="M90" s="2">
        <v>130</v>
      </c>
      <c r="O90" s="2">
        <v>1.7</v>
      </c>
      <c r="Q90" s="2">
        <v>5</v>
      </c>
      <c r="T90" s="2" t="s">
        <v>35</v>
      </c>
      <c r="V90" s="2" t="s">
        <v>35</v>
      </c>
      <c r="X90" s="2" t="s">
        <v>35</v>
      </c>
      <c r="Z90" s="2" t="s">
        <v>35</v>
      </c>
      <c r="AB90" s="2" t="s">
        <v>35</v>
      </c>
    </row>
    <row r="91" s="2" customFormat="1" spans="1:28">
      <c r="A91" s="2">
        <v>7.394</v>
      </c>
      <c r="C91" s="2">
        <v>43</v>
      </c>
      <c r="E91" s="2">
        <v>114.4</v>
      </c>
      <c r="G91" s="2">
        <v>149.6</v>
      </c>
      <c r="I91" s="2">
        <v>3.89</v>
      </c>
      <c r="K91" s="2">
        <v>0.45</v>
      </c>
      <c r="M91" s="2">
        <v>103</v>
      </c>
      <c r="O91" s="2">
        <v>5.9</v>
      </c>
      <c r="Q91" s="2">
        <v>1.89</v>
      </c>
      <c r="T91" s="2" t="s">
        <v>35</v>
      </c>
      <c r="V91" s="2" t="s">
        <v>35</v>
      </c>
      <c r="X91" s="2" t="s">
        <v>35</v>
      </c>
      <c r="Z91" s="2" t="s">
        <v>35</v>
      </c>
      <c r="AB91" s="2" t="s">
        <v>35</v>
      </c>
    </row>
    <row r="92" s="2" customFormat="1" spans="1:28">
      <c r="A92" s="2">
        <v>7.385</v>
      </c>
      <c r="C92" s="2">
        <v>43.5</v>
      </c>
      <c r="E92" s="2">
        <v>104.9</v>
      </c>
      <c r="G92" s="2">
        <v>149.5</v>
      </c>
      <c r="I92" s="2">
        <v>3.88</v>
      </c>
      <c r="K92" s="2">
        <v>0.44</v>
      </c>
      <c r="M92" s="2">
        <v>103</v>
      </c>
      <c r="O92" s="2">
        <v>6</v>
      </c>
      <c r="Q92" s="2">
        <v>1.88</v>
      </c>
      <c r="T92" s="2" t="s">
        <v>35</v>
      </c>
      <c r="V92" s="2" t="s">
        <v>35</v>
      </c>
      <c r="X92" s="2" t="s">
        <v>35</v>
      </c>
      <c r="Z92" s="2" t="s">
        <v>35</v>
      </c>
      <c r="AB92" s="2" t="s">
        <v>35</v>
      </c>
    </row>
    <row r="93" s="2" customFormat="1" spans="1:28">
      <c r="A93" s="2">
        <v>7.092</v>
      </c>
      <c r="C93" s="2">
        <v>70.4</v>
      </c>
      <c r="E93" s="2">
        <v>156.3</v>
      </c>
      <c r="G93" s="2">
        <v>173.1</v>
      </c>
      <c r="I93" s="2">
        <v>1.67</v>
      </c>
      <c r="K93" s="2">
        <v>0.97</v>
      </c>
      <c r="M93" s="2">
        <v>129</v>
      </c>
      <c r="O93" s="2">
        <v>1.7</v>
      </c>
      <c r="Q93" s="2">
        <v>4.89</v>
      </c>
      <c r="T93" s="2" t="s">
        <v>35</v>
      </c>
      <c r="V93" s="2" t="s">
        <v>35</v>
      </c>
      <c r="X93" s="2" t="s">
        <v>35</v>
      </c>
      <c r="Z93" s="2" t="s">
        <v>35</v>
      </c>
      <c r="AB93" s="2" t="s">
        <v>35</v>
      </c>
    </row>
    <row r="94" s="2" customFormat="1" spans="1:28">
      <c r="A94" s="2">
        <v>7.388</v>
      </c>
      <c r="C94" s="2">
        <v>43.3</v>
      </c>
      <c r="E94" s="2">
        <v>107.1</v>
      </c>
      <c r="G94" s="2">
        <v>149.3</v>
      </c>
      <c r="I94" s="2">
        <v>3.88</v>
      </c>
      <c r="K94" s="2">
        <v>0.44</v>
      </c>
      <c r="M94" s="2">
        <v>103</v>
      </c>
      <c r="O94" s="2">
        <v>6</v>
      </c>
      <c r="Q94" s="2">
        <v>1.86</v>
      </c>
      <c r="T94" s="2" t="s">
        <v>35</v>
      </c>
      <c r="V94" s="2" t="s">
        <v>35</v>
      </c>
      <c r="X94" s="2" t="s">
        <v>35</v>
      </c>
      <c r="Z94" s="2" t="s">
        <v>35</v>
      </c>
      <c r="AB94" s="2" t="s">
        <v>35</v>
      </c>
    </row>
    <row r="95" s="2" customFormat="1" spans="1:28">
      <c r="A95" s="2">
        <v>7.103</v>
      </c>
      <c r="C95" s="2">
        <v>68.3</v>
      </c>
      <c r="E95" s="2">
        <v>157.6</v>
      </c>
      <c r="G95" s="2">
        <v>172.7</v>
      </c>
      <c r="I95" s="2">
        <v>1.66</v>
      </c>
      <c r="K95" s="2">
        <v>0.97</v>
      </c>
      <c r="M95" s="2">
        <v>129</v>
      </c>
      <c r="O95" s="2">
        <v>1.7</v>
      </c>
      <c r="Q95" s="2">
        <v>4.89</v>
      </c>
      <c r="T95" s="2" t="s">
        <v>35</v>
      </c>
      <c r="V95" s="2" t="s">
        <v>35</v>
      </c>
      <c r="X95" s="2" t="s">
        <v>35</v>
      </c>
      <c r="Z95" s="2" t="s">
        <v>35</v>
      </c>
      <c r="AB95" s="2" t="s">
        <v>35</v>
      </c>
    </row>
    <row r="96" s="2" customFormat="1" spans="1:28">
      <c r="A96" s="2">
        <v>7.098</v>
      </c>
      <c r="C96" s="2">
        <v>67.7</v>
      </c>
      <c r="E96" s="2">
        <v>152.6</v>
      </c>
      <c r="G96" s="2">
        <v>172.7</v>
      </c>
      <c r="I96" s="2">
        <v>1.67</v>
      </c>
      <c r="K96" s="2">
        <v>0.97</v>
      </c>
      <c r="M96" s="2">
        <v>129</v>
      </c>
      <c r="O96" s="2">
        <v>1.7</v>
      </c>
      <c r="Q96" s="2">
        <v>4.86</v>
      </c>
      <c r="T96" s="2" t="s">
        <v>35</v>
      </c>
      <c r="V96" s="2" t="s">
        <v>35</v>
      </c>
      <c r="X96" s="2" t="s">
        <v>35</v>
      </c>
      <c r="Z96" s="2" t="s">
        <v>35</v>
      </c>
      <c r="AB96" s="2" t="s">
        <v>35</v>
      </c>
    </row>
    <row r="97" s="2" customFormat="1" spans="1:28">
      <c r="A97" s="2">
        <v>7.39</v>
      </c>
      <c r="C97" s="2">
        <v>42.2</v>
      </c>
      <c r="E97" s="2">
        <v>105.4</v>
      </c>
      <c r="G97" s="2">
        <v>149.5</v>
      </c>
      <c r="I97" s="2">
        <v>3.89</v>
      </c>
      <c r="K97" s="2">
        <v>0.45</v>
      </c>
      <c r="M97" s="2">
        <v>103</v>
      </c>
      <c r="O97" s="2">
        <v>6.1</v>
      </c>
      <c r="Q97" s="2">
        <v>1.89</v>
      </c>
      <c r="T97" s="2" t="s">
        <v>35</v>
      </c>
      <c r="V97" s="2" t="s">
        <v>35</v>
      </c>
      <c r="X97" s="2" t="s">
        <v>35</v>
      </c>
      <c r="Z97" s="2" t="s">
        <v>35</v>
      </c>
      <c r="AB97" s="2" t="s">
        <v>35</v>
      </c>
    </row>
    <row r="98" s="2" customFormat="1" spans="1:28">
      <c r="A98" s="2">
        <v>7.097</v>
      </c>
      <c r="C98" s="2">
        <v>73.2</v>
      </c>
      <c r="E98" s="2">
        <v>155.6</v>
      </c>
      <c r="G98" s="2">
        <v>173</v>
      </c>
      <c r="I98" s="2">
        <v>1.67</v>
      </c>
      <c r="K98" s="2">
        <v>0.97</v>
      </c>
      <c r="M98" s="2">
        <v>129</v>
      </c>
      <c r="O98" s="2">
        <v>1.7</v>
      </c>
      <c r="Q98" s="2">
        <v>4.61</v>
      </c>
      <c r="T98" s="2" t="s">
        <v>35</v>
      </c>
      <c r="V98" s="2" t="s">
        <v>35</v>
      </c>
      <c r="X98" s="2" t="s">
        <v>35</v>
      </c>
      <c r="Z98" s="2" t="s">
        <v>35</v>
      </c>
      <c r="AB98" s="2" t="s">
        <v>35</v>
      </c>
    </row>
    <row r="99" s="2" customFormat="1" spans="1:28">
      <c r="A99" s="2">
        <v>7.1</v>
      </c>
      <c r="C99" s="2">
        <v>68.8</v>
      </c>
      <c r="E99" s="2">
        <v>154.8</v>
      </c>
      <c r="G99" s="2">
        <v>172.8</v>
      </c>
      <c r="I99" s="2">
        <v>1.66</v>
      </c>
      <c r="K99" s="2">
        <v>0.97</v>
      </c>
      <c r="M99" s="2">
        <v>130</v>
      </c>
      <c r="O99" s="2">
        <v>1.7</v>
      </c>
      <c r="Q99" s="2">
        <v>4.6</v>
      </c>
      <c r="T99" s="2" t="s">
        <v>35</v>
      </c>
      <c r="V99" s="2" t="s">
        <v>35</v>
      </c>
      <c r="X99" s="2" t="s">
        <v>35</v>
      </c>
      <c r="Z99" s="2" t="s">
        <v>35</v>
      </c>
      <c r="AB99" s="2" t="s">
        <v>35</v>
      </c>
    </row>
    <row r="100" s="2" customFormat="1" spans="1:28">
      <c r="A100" s="2">
        <v>7.388</v>
      </c>
      <c r="C100" s="2">
        <v>42.9</v>
      </c>
      <c r="E100" s="2">
        <v>110.3</v>
      </c>
      <c r="G100" s="2">
        <v>149.6</v>
      </c>
      <c r="I100" s="2">
        <v>3.9</v>
      </c>
      <c r="K100" s="2">
        <v>0.46</v>
      </c>
      <c r="M100" s="2">
        <v>103</v>
      </c>
      <c r="O100" s="2">
        <v>6</v>
      </c>
      <c r="Q100" s="2">
        <v>1.82</v>
      </c>
      <c r="T100" s="2" t="s">
        <v>35</v>
      </c>
      <c r="V100" s="2" t="s">
        <v>35</v>
      </c>
      <c r="X100" s="2" t="s">
        <v>35</v>
      </c>
      <c r="Z100" s="2" t="s">
        <v>35</v>
      </c>
      <c r="AB100" s="2" t="s">
        <v>35</v>
      </c>
    </row>
    <row r="101" s="2" customFormat="1" spans="1:28">
      <c r="A101" s="2">
        <v>7.091</v>
      </c>
      <c r="C101" s="2">
        <v>71.5</v>
      </c>
      <c r="E101" s="2">
        <v>148.8</v>
      </c>
      <c r="G101" s="2">
        <v>173.4</v>
      </c>
      <c r="I101" s="2">
        <v>1.63</v>
      </c>
      <c r="K101" s="2">
        <v>0.97</v>
      </c>
      <c r="M101" s="2">
        <v>130</v>
      </c>
      <c r="O101" s="2">
        <v>1.7</v>
      </c>
      <c r="Q101" s="2">
        <v>4.51</v>
      </c>
      <c r="T101" s="2" t="s">
        <v>35</v>
      </c>
      <c r="V101" s="2" t="s">
        <v>35</v>
      </c>
      <c r="X101" s="2" t="s">
        <v>35</v>
      </c>
      <c r="Z101" s="2" t="s">
        <v>35</v>
      </c>
      <c r="AB101" s="2" t="s">
        <v>35</v>
      </c>
    </row>
    <row r="102" s="2" customFormat="1" spans="1:28">
      <c r="A102" s="2">
        <v>7.385</v>
      </c>
      <c r="C102" s="2">
        <v>44</v>
      </c>
      <c r="E102" s="2">
        <v>105.1</v>
      </c>
      <c r="G102" s="2">
        <v>149.8</v>
      </c>
      <c r="I102" s="2">
        <v>3.87</v>
      </c>
      <c r="K102" s="2">
        <v>0.48</v>
      </c>
      <c r="M102" s="2">
        <v>103</v>
      </c>
      <c r="O102" s="2">
        <v>6</v>
      </c>
      <c r="Q102" s="2">
        <v>1.81</v>
      </c>
      <c r="T102" s="2" t="s">
        <v>35</v>
      </c>
      <c r="V102" s="2" t="s">
        <v>35</v>
      </c>
      <c r="X102" s="2" t="s">
        <v>35</v>
      </c>
      <c r="Z102" s="2" t="s">
        <v>35</v>
      </c>
      <c r="AB102" s="2" t="s">
        <v>35</v>
      </c>
    </row>
    <row r="103" s="2" customFormat="1" spans="1:28">
      <c r="A103" s="2">
        <v>7.38</v>
      </c>
      <c r="C103" s="2">
        <v>44.1</v>
      </c>
      <c r="E103" s="2">
        <v>107</v>
      </c>
      <c r="G103" s="2">
        <v>149.8</v>
      </c>
      <c r="I103" s="2">
        <v>3.88</v>
      </c>
      <c r="K103" s="2">
        <v>0.42</v>
      </c>
      <c r="M103" s="2">
        <v>103</v>
      </c>
      <c r="O103" s="2">
        <v>6.1</v>
      </c>
      <c r="Q103" s="2">
        <v>1.92</v>
      </c>
      <c r="T103" s="2" t="s">
        <v>35</v>
      </c>
      <c r="V103" s="2" t="s">
        <v>35</v>
      </c>
      <c r="X103" s="2" t="s">
        <v>35</v>
      </c>
      <c r="Z103" s="2" t="s">
        <v>35</v>
      </c>
      <c r="AB103" s="2" t="s">
        <v>35</v>
      </c>
    </row>
    <row r="105" s="2" customFormat="1" spans="1:28">
      <c r="A105" s="2">
        <v>7.382</v>
      </c>
      <c r="C105" s="2">
        <v>43.1</v>
      </c>
      <c r="E105" s="2">
        <v>110.1</v>
      </c>
      <c r="G105" s="2">
        <v>149.6</v>
      </c>
      <c r="I105" s="2">
        <v>3.89</v>
      </c>
      <c r="K105" s="2">
        <v>0.43</v>
      </c>
      <c r="M105" s="2">
        <v>103</v>
      </c>
      <c r="O105" s="2">
        <v>5.9</v>
      </c>
      <c r="Q105" s="2">
        <v>1.93</v>
      </c>
      <c r="T105" s="2" t="s">
        <v>35</v>
      </c>
      <c r="V105" s="2" t="s">
        <v>35</v>
      </c>
      <c r="X105" s="2" t="s">
        <v>35</v>
      </c>
      <c r="Z105" s="2" t="s">
        <v>35</v>
      </c>
      <c r="AB105" s="2" t="s">
        <v>35</v>
      </c>
    </row>
    <row r="106" s="2" customFormat="1" spans="1:28">
      <c r="A106" s="2">
        <v>7.093</v>
      </c>
      <c r="C106" s="2">
        <v>71.4</v>
      </c>
      <c r="E106" s="2">
        <v>154.3</v>
      </c>
      <c r="G106" s="2">
        <v>173.3</v>
      </c>
      <c r="I106" s="2">
        <v>1.68</v>
      </c>
      <c r="K106" s="2">
        <v>0.98</v>
      </c>
      <c r="M106" s="2">
        <v>129</v>
      </c>
      <c r="O106" s="2">
        <v>1.7</v>
      </c>
      <c r="Q106" s="2">
        <v>5.01</v>
      </c>
      <c r="T106" s="2" t="s">
        <v>35</v>
      </c>
      <c r="V106" s="2" t="s">
        <v>35</v>
      </c>
      <c r="X106" s="2" t="s">
        <v>35</v>
      </c>
      <c r="Z106" s="2" t="s">
        <v>35</v>
      </c>
      <c r="AB106" s="2" t="s">
        <v>35</v>
      </c>
    </row>
    <row r="108" s="2" customFormat="1" spans="1:28">
      <c r="A108" s="2">
        <v>7.391</v>
      </c>
      <c r="C108" s="2">
        <v>44</v>
      </c>
      <c r="E108" s="2">
        <v>117.6</v>
      </c>
      <c r="G108" s="2">
        <v>150</v>
      </c>
      <c r="I108" s="2">
        <v>3.92</v>
      </c>
      <c r="K108" s="2">
        <v>0.45</v>
      </c>
      <c r="M108" s="2">
        <v>103</v>
      </c>
      <c r="O108" s="2">
        <v>6</v>
      </c>
      <c r="Q108" s="2">
        <v>1.91</v>
      </c>
      <c r="T108" s="2" t="s">
        <v>35</v>
      </c>
      <c r="V108" s="2" t="s">
        <v>35</v>
      </c>
      <c r="X108" s="2" t="s">
        <v>35</v>
      </c>
      <c r="Z108" s="2" t="s">
        <v>35</v>
      </c>
      <c r="AB108" s="2" t="s">
        <v>35</v>
      </c>
    </row>
    <row r="109" s="2" customFormat="1" spans="1:28">
      <c r="A109" s="2">
        <v>7.382</v>
      </c>
      <c r="C109" s="2">
        <v>43.2</v>
      </c>
      <c r="E109" s="2">
        <v>109.3</v>
      </c>
      <c r="G109" s="2">
        <v>149</v>
      </c>
      <c r="I109" s="2">
        <v>3.88</v>
      </c>
      <c r="K109" s="2">
        <v>0.43</v>
      </c>
      <c r="M109" s="2">
        <v>103</v>
      </c>
      <c r="O109" s="2">
        <v>6</v>
      </c>
      <c r="Q109" s="2">
        <v>1.89</v>
      </c>
      <c r="T109" s="2" t="s">
        <v>35</v>
      </c>
      <c r="V109" s="2" t="s">
        <v>35</v>
      </c>
      <c r="X109" s="2" t="s">
        <v>35</v>
      </c>
      <c r="Z109" s="2" t="s">
        <v>35</v>
      </c>
      <c r="AB109" s="2" t="s">
        <v>35</v>
      </c>
    </row>
    <row r="112" s="2" customFormat="1" spans="1:28">
      <c r="A112" s="2">
        <v>7.39</v>
      </c>
      <c r="C112" s="2">
        <v>42.4</v>
      </c>
      <c r="E112" s="2">
        <v>111</v>
      </c>
      <c r="G112" s="2">
        <v>149.9</v>
      </c>
      <c r="I112" s="2">
        <v>3.9</v>
      </c>
      <c r="K112" s="2">
        <v>0.44</v>
      </c>
      <c r="M112" s="2">
        <v>103</v>
      </c>
      <c r="O112" s="2">
        <v>6</v>
      </c>
      <c r="Q112" s="2">
        <v>1.87</v>
      </c>
      <c r="T112" s="2" t="s">
        <v>35</v>
      </c>
      <c r="V112" s="2" t="s">
        <v>35</v>
      </c>
      <c r="X112" s="2" t="s">
        <v>35</v>
      </c>
      <c r="Z112" s="2" t="s">
        <v>35</v>
      </c>
      <c r="AB112" s="2" t="s">
        <v>35</v>
      </c>
    </row>
    <row r="114" s="2" customFormat="1" spans="1:28">
      <c r="A114" s="2">
        <v>7.379</v>
      </c>
      <c r="C114" s="2">
        <v>44.1</v>
      </c>
      <c r="E114" s="2">
        <v>108.4</v>
      </c>
      <c r="G114" s="2">
        <v>149.6</v>
      </c>
      <c r="I114" s="2">
        <v>3.9</v>
      </c>
      <c r="K114" s="2">
        <v>0.44</v>
      </c>
      <c r="M114" s="2">
        <v>103</v>
      </c>
      <c r="O114" s="2">
        <v>6</v>
      </c>
      <c r="Q114" s="2">
        <v>1.88</v>
      </c>
      <c r="T114" s="2" t="s">
        <v>35</v>
      </c>
      <c r="V114" s="2" t="s">
        <v>35</v>
      </c>
      <c r="X114" s="2" t="s">
        <v>35</v>
      </c>
      <c r="Z114" s="2" t="s">
        <v>35</v>
      </c>
      <c r="AB114" s="2" t="s">
        <v>35</v>
      </c>
    </row>
    <row r="115" s="2" customFormat="1" spans="1:28">
      <c r="A115" s="2">
        <v>7.378</v>
      </c>
      <c r="C115" s="2">
        <v>43.3</v>
      </c>
      <c r="E115" s="2">
        <v>116.1</v>
      </c>
      <c r="G115" s="2">
        <v>147.2</v>
      </c>
      <c r="I115" s="2">
        <v>3.82</v>
      </c>
      <c r="K115" s="2">
        <v>0.44</v>
      </c>
      <c r="M115" s="2">
        <v>103</v>
      </c>
      <c r="O115" s="2">
        <v>6</v>
      </c>
      <c r="Q115" s="2">
        <v>1.85</v>
      </c>
      <c r="T115" s="2" t="s">
        <v>35</v>
      </c>
      <c r="V115" s="2" t="s">
        <v>35</v>
      </c>
      <c r="X115" s="2" t="s">
        <v>35</v>
      </c>
      <c r="Z115" s="2" t="s">
        <v>35</v>
      </c>
      <c r="AB115" s="2" t="s">
        <v>35</v>
      </c>
    </row>
    <row r="121" s="2" customFormat="1" spans="1:27">
      <c r="A121" s="2">
        <v>7.484</v>
      </c>
      <c r="C121" s="2">
        <v>24.7</v>
      </c>
      <c r="E121" s="2">
        <v>32</v>
      </c>
      <c r="G121" s="2">
        <v>170.6</v>
      </c>
      <c r="I121" s="2">
        <v>7.11</v>
      </c>
      <c r="K121" s="2">
        <v>0.84</v>
      </c>
      <c r="M121" s="2">
        <v>125</v>
      </c>
      <c r="O121" s="2">
        <v>2.5</v>
      </c>
      <c r="Q121" s="2">
        <v>2.93</v>
      </c>
      <c r="S121" s="2">
        <v>7.7</v>
      </c>
      <c r="U121" s="2">
        <v>58.1</v>
      </c>
      <c r="W121" s="2">
        <v>19.7</v>
      </c>
      <c r="Y121" s="2">
        <v>6.3</v>
      </c>
      <c r="AA121" s="2">
        <v>15.9</v>
      </c>
    </row>
    <row r="122" s="2" customFormat="1" spans="1:27">
      <c r="A122" s="2">
        <v>7.484</v>
      </c>
      <c r="C122" s="2">
        <v>24.5</v>
      </c>
      <c r="E122" s="2">
        <v>35.2</v>
      </c>
      <c r="G122" s="2">
        <v>170.4</v>
      </c>
      <c r="I122" s="2">
        <v>7.1</v>
      </c>
      <c r="K122" s="2">
        <v>0.83</v>
      </c>
      <c r="M122" s="2">
        <v>125</v>
      </c>
      <c r="O122" s="2">
        <v>2.5</v>
      </c>
      <c r="Q122" s="2">
        <v>2.86</v>
      </c>
      <c r="S122" s="2">
        <v>7.7</v>
      </c>
      <c r="U122" s="2">
        <v>58.2</v>
      </c>
      <c r="W122" s="2">
        <v>19.6</v>
      </c>
      <c r="Y122" s="2">
        <v>6.3</v>
      </c>
      <c r="AA122" s="2">
        <v>15.9</v>
      </c>
    </row>
    <row r="123" s="2" customFormat="1" spans="1:27">
      <c r="A123" s="2">
        <v>7.483</v>
      </c>
      <c r="C123" s="2">
        <v>24.6</v>
      </c>
      <c r="E123" s="2">
        <v>29.7</v>
      </c>
      <c r="G123" s="2">
        <v>167.8</v>
      </c>
      <c r="I123" s="2">
        <v>7.02</v>
      </c>
      <c r="K123" s="2">
        <v>0.84</v>
      </c>
      <c r="M123" s="2">
        <v>125</v>
      </c>
      <c r="O123" s="2">
        <v>2.5</v>
      </c>
      <c r="Q123" s="2">
        <v>2.92</v>
      </c>
      <c r="S123" s="2">
        <v>7.7</v>
      </c>
      <c r="U123" s="2">
        <v>57.8</v>
      </c>
      <c r="W123" s="2">
        <v>19.6</v>
      </c>
      <c r="Y123" s="2">
        <v>6.6</v>
      </c>
      <c r="AA123" s="2">
        <v>16</v>
      </c>
    </row>
    <row r="124" s="2" customFormat="1" spans="1:27">
      <c r="A124" s="2">
        <v>7.483</v>
      </c>
      <c r="C124" s="2">
        <v>24.6</v>
      </c>
      <c r="E124" s="2">
        <v>32</v>
      </c>
      <c r="G124" s="2">
        <v>170.7</v>
      </c>
      <c r="I124" s="2">
        <v>7.06</v>
      </c>
      <c r="K124" s="2">
        <v>0.84</v>
      </c>
      <c r="M124" s="2">
        <v>125</v>
      </c>
      <c r="O124" s="2">
        <v>2.6</v>
      </c>
      <c r="Q124" s="2">
        <v>2.9</v>
      </c>
      <c r="S124" s="2">
        <v>7.7</v>
      </c>
      <c r="U124" s="2">
        <v>58.2</v>
      </c>
      <c r="W124" s="2">
        <v>19.6</v>
      </c>
      <c r="Y124" s="2">
        <v>6.4</v>
      </c>
      <c r="AA124" s="2">
        <v>15.8</v>
      </c>
    </row>
    <row r="125" s="2" customFormat="1" spans="1:27">
      <c r="A125" s="2">
        <v>7.482</v>
      </c>
      <c r="C125" s="2">
        <v>24.6</v>
      </c>
      <c r="E125" s="2">
        <v>30.7</v>
      </c>
      <c r="G125" s="2">
        <v>169.8</v>
      </c>
      <c r="I125" s="2">
        <v>7.08</v>
      </c>
      <c r="K125" s="2">
        <v>0.84</v>
      </c>
      <c r="M125" s="2">
        <v>125</v>
      </c>
      <c r="O125" s="2">
        <v>2.6</v>
      </c>
      <c r="Q125" s="2">
        <v>2.93</v>
      </c>
      <c r="S125" s="2">
        <v>7.7</v>
      </c>
      <c r="U125" s="2">
        <v>58</v>
      </c>
      <c r="W125" s="2">
        <v>19.6</v>
      </c>
      <c r="Y125" s="2">
        <v>6.5</v>
      </c>
      <c r="AA125" s="2">
        <v>15.9</v>
      </c>
    </row>
    <row r="126" s="2" customFormat="1" spans="1:27">
      <c r="A126" s="2">
        <v>7.481</v>
      </c>
      <c r="C126" s="2">
        <v>24.5</v>
      </c>
      <c r="E126" s="2">
        <v>31.7</v>
      </c>
      <c r="G126" s="2">
        <v>168.6</v>
      </c>
      <c r="I126" s="2">
        <v>7.07</v>
      </c>
      <c r="K126" s="2">
        <v>0.83</v>
      </c>
      <c r="M126" s="2">
        <v>125</v>
      </c>
      <c r="O126" s="2">
        <v>2.6</v>
      </c>
      <c r="Q126" s="2">
        <v>2.9</v>
      </c>
      <c r="S126" s="2">
        <v>7.7</v>
      </c>
      <c r="U126" s="2">
        <v>58.1</v>
      </c>
      <c r="W126" s="2">
        <v>19.6</v>
      </c>
      <c r="Y126" s="2">
        <v>6.4</v>
      </c>
      <c r="AA126" s="2">
        <v>15.9</v>
      </c>
    </row>
    <row r="127" s="2" customFormat="1" spans="1:27">
      <c r="A127" s="2">
        <v>7.483</v>
      </c>
      <c r="C127" s="2">
        <v>24.6</v>
      </c>
      <c r="E127" s="2">
        <v>32.3</v>
      </c>
      <c r="G127" s="2">
        <v>164.5</v>
      </c>
      <c r="I127" s="2">
        <v>6.95</v>
      </c>
      <c r="K127" s="2">
        <v>0.83</v>
      </c>
      <c r="M127" s="2">
        <v>125</v>
      </c>
      <c r="O127" s="2">
        <v>2.5</v>
      </c>
      <c r="Q127" s="2">
        <v>2.89</v>
      </c>
      <c r="S127" s="2">
        <v>7.7</v>
      </c>
      <c r="U127" s="2">
        <v>58.1</v>
      </c>
      <c r="W127" s="2">
        <v>19.6</v>
      </c>
      <c r="Y127" s="2">
        <v>6.4</v>
      </c>
      <c r="AA127" s="2">
        <v>15.9</v>
      </c>
    </row>
    <row r="128" s="2" customFormat="1" spans="1:27">
      <c r="A128" s="2">
        <v>7.482</v>
      </c>
      <c r="C128" s="2">
        <v>24.6</v>
      </c>
      <c r="E128" s="2">
        <v>30.6</v>
      </c>
      <c r="G128" s="2">
        <v>170.1</v>
      </c>
      <c r="I128" s="2">
        <v>7.08</v>
      </c>
      <c r="K128" s="2">
        <v>0.84</v>
      </c>
      <c r="M128" s="2">
        <v>125</v>
      </c>
      <c r="O128" s="2">
        <v>2.5</v>
      </c>
      <c r="Q128" s="2">
        <v>2.9</v>
      </c>
      <c r="S128" s="2">
        <v>7.7</v>
      </c>
      <c r="U128" s="2">
        <v>58.1</v>
      </c>
      <c r="W128" s="2">
        <v>19.7</v>
      </c>
      <c r="Y128" s="2">
        <v>6.4</v>
      </c>
      <c r="AA128" s="2">
        <v>15.8</v>
      </c>
    </row>
    <row r="129" s="2" customFormat="1" spans="1:27">
      <c r="A129" s="2">
        <v>7.484</v>
      </c>
      <c r="C129" s="2">
        <v>23.9</v>
      </c>
      <c r="E129" s="2">
        <v>32.2</v>
      </c>
      <c r="G129" s="2">
        <v>165.3</v>
      </c>
      <c r="I129" s="2">
        <v>7.05</v>
      </c>
      <c r="K129" s="2">
        <v>0.83</v>
      </c>
      <c r="M129" s="2">
        <v>125</v>
      </c>
      <c r="O129" s="2">
        <v>2.6</v>
      </c>
      <c r="Q129" s="2">
        <v>2.9</v>
      </c>
      <c r="S129" s="2">
        <v>7.7</v>
      </c>
      <c r="U129" s="2">
        <v>58.3</v>
      </c>
      <c r="W129" s="2">
        <v>19.5</v>
      </c>
      <c r="Y129" s="2">
        <v>6.4</v>
      </c>
      <c r="AA129" s="2">
        <v>15.8</v>
      </c>
    </row>
    <row r="130" s="2" customFormat="1" spans="1:27">
      <c r="A130" s="2">
        <v>7.484</v>
      </c>
      <c r="C130" s="2">
        <v>24.1</v>
      </c>
      <c r="E130" s="2">
        <v>34.6</v>
      </c>
      <c r="G130" s="2">
        <v>168.4</v>
      </c>
      <c r="I130" s="2">
        <v>7.04</v>
      </c>
      <c r="K130" s="2">
        <v>0.83</v>
      </c>
      <c r="M130" s="2">
        <v>125</v>
      </c>
      <c r="O130" s="2">
        <v>2.6</v>
      </c>
      <c r="Q130" s="2">
        <v>2.88</v>
      </c>
      <c r="S130" s="2">
        <v>7.7</v>
      </c>
      <c r="U130" s="2">
        <v>58.3</v>
      </c>
      <c r="W130" s="2">
        <v>19.5</v>
      </c>
      <c r="Y130" s="2">
        <v>6.4</v>
      </c>
      <c r="AA130" s="2">
        <v>15.8</v>
      </c>
    </row>
    <row r="131" s="2" customFormat="1" spans="1:27">
      <c r="A131" s="2">
        <v>7.483</v>
      </c>
      <c r="C131" s="2">
        <v>24.3</v>
      </c>
      <c r="E131" s="2">
        <v>34.8</v>
      </c>
      <c r="G131" s="2">
        <v>170.6</v>
      </c>
      <c r="I131" s="2">
        <v>7.07</v>
      </c>
      <c r="K131" s="2">
        <v>0.83</v>
      </c>
      <c r="M131" s="2">
        <v>125</v>
      </c>
      <c r="O131" s="2">
        <v>2.5</v>
      </c>
      <c r="Q131" s="2">
        <v>2.89</v>
      </c>
      <c r="S131" s="2">
        <v>7.7</v>
      </c>
      <c r="U131" s="2">
        <v>58.1</v>
      </c>
      <c r="W131" s="2">
        <v>19.6</v>
      </c>
      <c r="Y131" s="2">
        <v>6.4</v>
      </c>
      <c r="AA131" s="2">
        <v>15.9</v>
      </c>
    </row>
    <row r="132" s="2" customFormat="1" spans="1:27">
      <c r="A132" s="2">
        <v>7.484</v>
      </c>
      <c r="C132" s="2">
        <v>24.4</v>
      </c>
      <c r="E132" s="2">
        <v>33</v>
      </c>
      <c r="G132" s="2">
        <v>167.9</v>
      </c>
      <c r="I132" s="2">
        <v>7.1</v>
      </c>
      <c r="K132" s="2">
        <v>0.83</v>
      </c>
      <c r="M132" s="2">
        <v>125</v>
      </c>
      <c r="O132" s="2">
        <v>2.5</v>
      </c>
      <c r="Q132" s="2">
        <v>2.87</v>
      </c>
      <c r="S132" s="2">
        <v>7.7</v>
      </c>
      <c r="U132" s="2">
        <v>58</v>
      </c>
      <c r="W132" s="2">
        <v>19.7</v>
      </c>
      <c r="Y132" s="2">
        <v>6.4</v>
      </c>
      <c r="AA132" s="2">
        <v>15.9</v>
      </c>
    </row>
    <row r="133" s="2" customFormat="1" spans="1:27">
      <c r="A133" s="2">
        <v>7.48</v>
      </c>
      <c r="C133" s="2">
        <v>24.6</v>
      </c>
      <c r="E133" s="2">
        <v>32.5</v>
      </c>
      <c r="G133" s="2">
        <v>170.1</v>
      </c>
      <c r="I133" s="2">
        <v>7.09</v>
      </c>
      <c r="K133" s="2">
        <v>0.84</v>
      </c>
      <c r="M133" s="2">
        <v>125</v>
      </c>
      <c r="O133" s="2">
        <v>2.5</v>
      </c>
      <c r="Q133" s="2">
        <v>2.88</v>
      </c>
      <c r="S133" s="2">
        <v>7.7</v>
      </c>
      <c r="U133" s="2">
        <v>58</v>
      </c>
      <c r="W133" s="2">
        <v>19.6</v>
      </c>
      <c r="Y133" s="2">
        <v>6.5</v>
      </c>
      <c r="AA133" s="2">
        <v>15.9</v>
      </c>
    </row>
    <row r="134" s="2" customFormat="1" spans="1:27">
      <c r="A134" s="2">
        <v>7.475</v>
      </c>
      <c r="C134" s="2">
        <v>25.2</v>
      </c>
      <c r="E134" s="2">
        <v>30.9</v>
      </c>
      <c r="G134" s="2">
        <v>169.9</v>
      </c>
      <c r="I134" s="2">
        <v>7.1</v>
      </c>
      <c r="K134" s="2">
        <v>0.83</v>
      </c>
      <c r="M134" s="2">
        <v>125</v>
      </c>
      <c r="O134" s="2">
        <v>2.5</v>
      </c>
      <c r="Q134" s="2">
        <v>2.87</v>
      </c>
      <c r="S134" s="2">
        <v>7.7</v>
      </c>
      <c r="U134" s="2">
        <v>57.9</v>
      </c>
      <c r="W134" s="2">
        <v>19.7</v>
      </c>
      <c r="Y134" s="2">
        <v>6.5</v>
      </c>
      <c r="AA134" s="2">
        <v>15.9</v>
      </c>
    </row>
    <row r="135" s="2" customFormat="1" spans="1:27">
      <c r="A135" s="2">
        <v>7.481</v>
      </c>
      <c r="C135" s="2">
        <v>24.5</v>
      </c>
      <c r="E135" s="2">
        <v>31.5</v>
      </c>
      <c r="G135" s="2">
        <v>170.3</v>
      </c>
      <c r="I135" s="2">
        <v>7.04</v>
      </c>
      <c r="K135" s="2">
        <v>0.84</v>
      </c>
      <c r="M135" s="2">
        <v>125</v>
      </c>
      <c r="O135" s="2">
        <v>2.6</v>
      </c>
      <c r="Q135" s="2">
        <v>2.91</v>
      </c>
      <c r="S135" s="2">
        <v>7.6</v>
      </c>
      <c r="U135" s="2">
        <v>58.3</v>
      </c>
      <c r="W135" s="2">
        <v>19.5</v>
      </c>
      <c r="Y135" s="2">
        <v>6.3</v>
      </c>
      <c r="AA135" s="2">
        <v>15.9</v>
      </c>
    </row>
    <row r="136" s="2" customFormat="1" spans="1:27">
      <c r="A136" s="2">
        <v>7.481</v>
      </c>
      <c r="C136" s="2">
        <v>24.5</v>
      </c>
      <c r="E136" s="2">
        <v>32.2</v>
      </c>
      <c r="G136" s="2">
        <v>170</v>
      </c>
      <c r="I136" s="2">
        <v>7.07</v>
      </c>
      <c r="K136" s="2">
        <v>0.84</v>
      </c>
      <c r="M136" s="2">
        <v>125</v>
      </c>
      <c r="O136" s="2">
        <v>2.5</v>
      </c>
      <c r="Q136" s="2">
        <v>2.88</v>
      </c>
      <c r="S136" s="2">
        <v>7.6</v>
      </c>
      <c r="U136" s="2">
        <v>58.3</v>
      </c>
      <c r="W136" s="2">
        <v>19.6</v>
      </c>
      <c r="Y136" s="2">
        <v>6.2</v>
      </c>
      <c r="AA136" s="2">
        <v>15.9</v>
      </c>
    </row>
    <row r="137" s="4" customFormat="1" spans="1:27">
      <c r="A137" s="4">
        <v>7.143</v>
      </c>
      <c r="B137" s="4"/>
      <c r="C137" s="4">
        <v>74.6</v>
      </c>
      <c r="D137" s="4"/>
      <c r="E137" s="4">
        <v>137.6</v>
      </c>
      <c r="F137" s="4"/>
      <c r="G137" s="4">
        <v>116.1</v>
      </c>
      <c r="H137" s="4"/>
      <c r="I137" s="4">
        <v>3.2</v>
      </c>
      <c r="J137" s="4"/>
      <c r="K137" s="4">
        <v>1.71</v>
      </c>
      <c r="L137" s="4"/>
      <c r="M137" s="4">
        <v>78</v>
      </c>
      <c r="N137" s="4"/>
      <c r="O137" s="4">
        <v>10.4</v>
      </c>
      <c r="P137" s="4"/>
      <c r="Q137" s="4">
        <v>12.8</v>
      </c>
      <c r="R137" s="4"/>
      <c r="S137" s="4">
        <v>18</v>
      </c>
      <c r="T137" s="4"/>
      <c r="U137" s="4">
        <v>76.7</v>
      </c>
      <c r="V137" s="4"/>
      <c r="W137" s="4">
        <v>5.4</v>
      </c>
      <c r="X137" s="4"/>
      <c r="Y137" s="4">
        <v>16.1</v>
      </c>
      <c r="Z137" s="4"/>
      <c r="AA137" s="4">
        <v>1.8</v>
      </c>
    </row>
    <row r="138" s="4" customFormat="1" spans="1:27">
      <c r="A138" s="4">
        <v>7.144</v>
      </c>
      <c r="B138" s="4"/>
      <c r="C138" s="4">
        <v>74.6</v>
      </c>
      <c r="D138" s="4"/>
      <c r="E138" s="4">
        <v>138.4</v>
      </c>
      <c r="F138" s="4"/>
      <c r="G138" s="4">
        <v>118</v>
      </c>
      <c r="H138" s="4"/>
      <c r="I138" s="4">
        <v>3.23</v>
      </c>
      <c r="J138" s="4"/>
      <c r="K138" s="4">
        <v>1.72</v>
      </c>
      <c r="L138" s="4"/>
      <c r="M138" s="4">
        <v>78</v>
      </c>
      <c r="N138" s="4"/>
      <c r="O138" s="4">
        <v>10.4</v>
      </c>
      <c r="P138" s="4"/>
      <c r="Q138" s="4">
        <v>12.69</v>
      </c>
      <c r="R138" s="4"/>
      <c r="S138" s="4">
        <v>18</v>
      </c>
      <c r="T138" s="4"/>
      <c r="U138" s="4">
        <v>76.5</v>
      </c>
      <c r="V138" s="4"/>
      <c r="W138" s="4">
        <v>5.5</v>
      </c>
      <c r="X138" s="4"/>
      <c r="Y138" s="4">
        <v>16.1</v>
      </c>
      <c r="Z138" s="4"/>
      <c r="AA138" s="4">
        <v>1.9</v>
      </c>
    </row>
    <row r="139" s="4" customFormat="1" spans="1:27">
      <c r="A139" s="4">
        <v>7.143</v>
      </c>
      <c r="B139" s="4"/>
      <c r="C139" s="4">
        <v>74.6</v>
      </c>
      <c r="D139" s="4"/>
      <c r="E139" s="4">
        <v>138.1</v>
      </c>
      <c r="F139" s="4"/>
      <c r="G139" s="4">
        <v>117.6</v>
      </c>
      <c r="H139" s="4"/>
      <c r="I139" s="4">
        <v>3.21</v>
      </c>
      <c r="J139" s="4"/>
      <c r="K139" s="4">
        <v>1.69</v>
      </c>
      <c r="L139" s="4"/>
      <c r="M139" s="4">
        <v>78</v>
      </c>
      <c r="N139" s="4"/>
      <c r="O139" s="4">
        <v>10.4</v>
      </c>
      <c r="P139" s="4"/>
      <c r="Q139" s="4">
        <v>12.61</v>
      </c>
      <c r="R139" s="4"/>
      <c r="S139" s="4">
        <v>18</v>
      </c>
      <c r="T139" s="4"/>
      <c r="U139" s="4">
        <v>76.7</v>
      </c>
      <c r="V139" s="4"/>
      <c r="W139" s="4">
        <v>5.4</v>
      </c>
      <c r="X139" s="4"/>
      <c r="Y139" s="4">
        <v>16.1</v>
      </c>
      <c r="Z139" s="4"/>
      <c r="AA139" s="4">
        <v>1.8</v>
      </c>
    </row>
    <row r="140" s="4" customFormat="1" spans="1:27">
      <c r="A140" s="4">
        <v>7.145</v>
      </c>
      <c r="B140" s="4"/>
      <c r="C140" s="4">
        <v>74.6</v>
      </c>
      <c r="D140" s="4"/>
      <c r="E140" s="4">
        <v>137.4</v>
      </c>
      <c r="F140" s="4"/>
      <c r="G140" s="4">
        <v>118.1</v>
      </c>
      <c r="H140" s="4"/>
      <c r="I140" s="4">
        <v>3.24</v>
      </c>
      <c r="J140" s="4"/>
      <c r="K140" s="4">
        <v>1.7</v>
      </c>
      <c r="L140" s="4"/>
      <c r="M140" s="4">
        <v>78</v>
      </c>
      <c r="N140" s="4"/>
      <c r="O140" s="4">
        <v>10.4</v>
      </c>
      <c r="P140" s="4"/>
      <c r="Q140" s="4">
        <v>12.76</v>
      </c>
      <c r="R140" s="4"/>
      <c r="S140" s="4">
        <v>18</v>
      </c>
      <c r="T140" s="4"/>
      <c r="U140" s="4">
        <v>76.5</v>
      </c>
      <c r="V140" s="4"/>
      <c r="W140" s="4">
        <v>5.5</v>
      </c>
      <c r="X140" s="4"/>
      <c r="Y140" s="4">
        <v>16.1</v>
      </c>
      <c r="Z140" s="4"/>
      <c r="AA140" s="4">
        <v>1.9</v>
      </c>
    </row>
    <row r="141" s="4" customFormat="1" spans="1:27">
      <c r="A141" s="4">
        <v>7.146</v>
      </c>
      <c r="B141" s="4"/>
      <c r="C141" s="4">
        <v>74.2</v>
      </c>
      <c r="D141" s="4"/>
      <c r="E141" s="4">
        <v>137.4</v>
      </c>
      <c r="F141" s="4"/>
      <c r="G141" s="4">
        <v>117.9</v>
      </c>
      <c r="H141" s="4"/>
      <c r="I141" s="4">
        <v>3.25</v>
      </c>
      <c r="J141" s="4"/>
      <c r="K141" s="4">
        <v>1.7</v>
      </c>
      <c r="L141" s="4"/>
      <c r="M141" s="4">
        <v>78</v>
      </c>
      <c r="N141" s="4"/>
      <c r="O141" s="4">
        <v>10.3</v>
      </c>
      <c r="P141" s="4"/>
      <c r="Q141" s="4">
        <v>12.62</v>
      </c>
      <c r="R141" s="4"/>
      <c r="S141" s="4">
        <v>18</v>
      </c>
      <c r="T141" s="4"/>
      <c r="U141" s="4">
        <v>76.6</v>
      </c>
      <c r="V141" s="4"/>
      <c r="W141" s="4">
        <v>5.5</v>
      </c>
      <c r="X141" s="4"/>
      <c r="Y141" s="4">
        <v>16.1</v>
      </c>
      <c r="Z141" s="4"/>
      <c r="AA141" s="4">
        <v>1.8</v>
      </c>
    </row>
    <row r="142" s="4" customFormat="1" spans="1:27">
      <c r="A142" s="4">
        <v>7.147</v>
      </c>
      <c r="B142" s="4"/>
      <c r="C142" s="4">
        <v>74.4</v>
      </c>
      <c r="D142" s="4"/>
      <c r="E142" s="4">
        <v>136</v>
      </c>
      <c r="F142" s="4"/>
      <c r="G142" s="4">
        <v>118.4</v>
      </c>
      <c r="H142" s="4"/>
      <c r="I142" s="4">
        <v>3.25</v>
      </c>
      <c r="J142" s="4"/>
      <c r="K142" s="4">
        <v>1.7</v>
      </c>
      <c r="L142" s="4"/>
      <c r="M142" s="4">
        <v>78</v>
      </c>
      <c r="N142" s="4"/>
      <c r="O142" s="4">
        <v>10.4</v>
      </c>
      <c r="P142" s="4"/>
      <c r="Q142" s="4">
        <v>12.69</v>
      </c>
      <c r="R142" s="4"/>
      <c r="S142" s="4">
        <v>18</v>
      </c>
      <c r="T142" s="4"/>
      <c r="U142" s="4">
        <v>76.6</v>
      </c>
      <c r="V142" s="4"/>
      <c r="W142" s="4">
        <v>5.5</v>
      </c>
      <c r="X142" s="4"/>
      <c r="Y142" s="4">
        <v>16.1</v>
      </c>
      <c r="Z142" s="4"/>
      <c r="AA142" s="4">
        <v>1.8</v>
      </c>
    </row>
    <row r="143" s="4" customFormat="1" spans="1:27">
      <c r="A143" s="4">
        <v>7.146</v>
      </c>
      <c r="B143" s="4"/>
      <c r="C143" s="4">
        <v>74.5</v>
      </c>
      <c r="D143" s="4"/>
      <c r="E143" s="4">
        <v>138.1</v>
      </c>
      <c r="F143" s="4"/>
      <c r="G143" s="4">
        <v>118.2</v>
      </c>
      <c r="H143" s="4"/>
      <c r="I143" s="4">
        <v>3.22</v>
      </c>
      <c r="J143" s="4"/>
      <c r="K143" s="4">
        <v>1.7</v>
      </c>
      <c r="L143" s="4"/>
      <c r="M143" s="4">
        <v>78</v>
      </c>
      <c r="N143" s="4"/>
      <c r="O143" s="4">
        <v>10.4</v>
      </c>
      <c r="P143" s="4"/>
      <c r="Q143" s="4">
        <v>12.69</v>
      </c>
      <c r="R143" s="4"/>
      <c r="S143" s="4">
        <v>18</v>
      </c>
      <c r="T143" s="4"/>
      <c r="U143" s="4">
        <v>76.5</v>
      </c>
      <c r="V143" s="4"/>
      <c r="W143" s="4">
        <v>5.6</v>
      </c>
      <c r="X143" s="4"/>
      <c r="Y143" s="4">
        <v>16.1</v>
      </c>
      <c r="Z143" s="4"/>
      <c r="AA143" s="4">
        <v>1.8</v>
      </c>
    </row>
    <row r="144" s="4" customFormat="1" spans="1:27">
      <c r="A144" s="4">
        <v>7.144</v>
      </c>
      <c r="B144" s="4"/>
      <c r="C144" s="4">
        <v>73.4</v>
      </c>
      <c r="D144" s="4"/>
      <c r="E144" s="4">
        <v>138.1</v>
      </c>
      <c r="F144" s="4"/>
      <c r="G144" s="4">
        <v>116.8</v>
      </c>
      <c r="H144" s="4"/>
      <c r="I144" s="4">
        <v>3.24</v>
      </c>
      <c r="J144" s="4"/>
      <c r="K144" s="4">
        <v>1.7</v>
      </c>
      <c r="L144" s="4"/>
      <c r="M144" s="4">
        <v>78</v>
      </c>
      <c r="N144" s="4"/>
      <c r="O144" s="4">
        <v>10.4</v>
      </c>
      <c r="P144" s="4"/>
      <c r="Q144" s="4">
        <v>12.49</v>
      </c>
      <c r="R144" s="4"/>
      <c r="S144" s="4">
        <v>18.1</v>
      </c>
      <c r="T144" s="4"/>
      <c r="U144" s="4">
        <v>76.6</v>
      </c>
      <c r="V144" s="4"/>
      <c r="W144" s="4">
        <v>5.5</v>
      </c>
      <c r="X144" s="4"/>
      <c r="Y144" s="4">
        <v>16.1</v>
      </c>
      <c r="Z144" s="4"/>
      <c r="AA144" s="4">
        <v>1.8</v>
      </c>
    </row>
    <row r="145" s="4" customFormat="1" spans="1:27">
      <c r="A145" s="4">
        <v>7.145</v>
      </c>
      <c r="B145" s="4"/>
      <c r="C145" s="4">
        <v>74.2</v>
      </c>
      <c r="D145" s="4"/>
      <c r="E145" s="4">
        <v>137.4</v>
      </c>
      <c r="F145" s="4"/>
      <c r="G145" s="4">
        <v>118.1</v>
      </c>
      <c r="H145" s="4"/>
      <c r="I145" s="4">
        <v>3.23</v>
      </c>
      <c r="J145" s="4"/>
      <c r="K145" s="4">
        <v>1.7</v>
      </c>
      <c r="L145" s="4"/>
      <c r="M145" s="4">
        <v>78</v>
      </c>
      <c r="N145" s="4"/>
      <c r="O145" s="4">
        <v>10.4</v>
      </c>
      <c r="P145" s="4"/>
      <c r="Q145" s="4">
        <v>12.54</v>
      </c>
      <c r="R145" s="4"/>
      <c r="S145" s="4">
        <v>18.1</v>
      </c>
      <c r="T145" s="4"/>
      <c r="U145" s="4">
        <v>76.6</v>
      </c>
      <c r="V145" s="4"/>
      <c r="W145" s="4">
        <v>5.5</v>
      </c>
      <c r="X145" s="4"/>
      <c r="Y145" s="4">
        <v>16.1</v>
      </c>
      <c r="Z145" s="4"/>
      <c r="AA145" s="4">
        <v>1.8</v>
      </c>
    </row>
    <row r="146" s="4" customFormat="1" spans="1:27">
      <c r="A146" s="4">
        <v>7.145</v>
      </c>
      <c r="B146" s="4"/>
      <c r="C146" s="4">
        <v>74.5</v>
      </c>
      <c r="D146" s="4"/>
      <c r="E146" s="4">
        <v>139.1</v>
      </c>
      <c r="F146" s="4"/>
      <c r="G146" s="4">
        <v>117.8</v>
      </c>
      <c r="H146" s="4"/>
      <c r="I146" s="4">
        <v>3.22</v>
      </c>
      <c r="J146" s="4"/>
      <c r="K146" s="4">
        <v>1.7</v>
      </c>
      <c r="L146" s="4"/>
      <c r="M146" s="4">
        <v>78</v>
      </c>
      <c r="N146" s="4"/>
      <c r="O146" s="4">
        <v>10.4</v>
      </c>
      <c r="P146" s="4"/>
      <c r="Q146" s="4">
        <v>12.56</v>
      </c>
      <c r="R146" s="4"/>
      <c r="S146" s="4">
        <v>18.1</v>
      </c>
      <c r="T146" s="4"/>
      <c r="U146" s="4">
        <v>76.6</v>
      </c>
      <c r="V146" s="4"/>
      <c r="W146" s="4">
        <v>5.5</v>
      </c>
      <c r="X146" s="4"/>
      <c r="Y146" s="4">
        <v>16.1</v>
      </c>
      <c r="Z146" s="4"/>
      <c r="AA146" s="4">
        <v>1.8</v>
      </c>
    </row>
    <row r="147" s="4" customFormat="1" spans="1:27">
      <c r="A147" s="4">
        <v>7.145</v>
      </c>
      <c r="B147" s="4"/>
      <c r="C147" s="4">
        <v>74</v>
      </c>
      <c r="D147" s="4"/>
      <c r="E147" s="4">
        <v>136.8</v>
      </c>
      <c r="F147" s="4"/>
      <c r="G147" s="4">
        <v>116.4</v>
      </c>
      <c r="H147" s="4"/>
      <c r="I147" s="4">
        <v>3.18</v>
      </c>
      <c r="J147" s="4"/>
      <c r="K147" s="4">
        <v>1.69</v>
      </c>
      <c r="L147" s="4"/>
      <c r="M147" s="4">
        <v>78</v>
      </c>
      <c r="N147" s="4"/>
      <c r="O147" s="4">
        <v>10.4</v>
      </c>
      <c r="P147" s="4"/>
      <c r="Q147" s="4">
        <v>12.29</v>
      </c>
      <c r="R147" s="4"/>
      <c r="S147" s="4">
        <v>18.1</v>
      </c>
      <c r="T147" s="4"/>
      <c r="U147" s="4">
        <v>76.7</v>
      </c>
      <c r="V147" s="4"/>
      <c r="W147" s="4">
        <v>5.4</v>
      </c>
      <c r="X147" s="4"/>
      <c r="Y147" s="4">
        <v>16.1</v>
      </c>
      <c r="Z147" s="4"/>
      <c r="AA147" s="4">
        <v>1.8</v>
      </c>
    </row>
    <row r="148" s="4" customFormat="1" spans="1:27">
      <c r="A148" s="4">
        <v>7.146</v>
      </c>
      <c r="B148" s="4"/>
      <c r="C148" s="4">
        <v>74.3</v>
      </c>
      <c r="D148" s="4"/>
      <c r="E148" s="4">
        <v>137</v>
      </c>
      <c r="F148" s="4"/>
      <c r="G148" s="4">
        <v>118.6</v>
      </c>
      <c r="H148" s="4"/>
      <c r="I148" s="4">
        <v>3.24</v>
      </c>
      <c r="J148" s="4"/>
      <c r="K148" s="4">
        <v>1.7</v>
      </c>
      <c r="L148" s="4"/>
      <c r="M148" s="4">
        <v>78</v>
      </c>
      <c r="N148" s="4"/>
      <c r="O148" s="4">
        <v>10.4</v>
      </c>
      <c r="P148" s="4"/>
      <c r="Q148" s="4">
        <v>12.45</v>
      </c>
      <c r="R148" s="4"/>
      <c r="S148" s="4">
        <v>18.1</v>
      </c>
      <c r="T148" s="4"/>
      <c r="U148" s="4">
        <v>76.6</v>
      </c>
      <c r="V148" s="4"/>
      <c r="W148" s="4">
        <v>5.6</v>
      </c>
      <c r="X148" s="4"/>
      <c r="Y148" s="4">
        <v>16.1</v>
      </c>
      <c r="Z148" s="4"/>
      <c r="AA148" s="4">
        <v>1.7</v>
      </c>
    </row>
    <row r="149" s="4" customFormat="1" spans="1:27">
      <c r="A149" s="4">
        <v>7.141</v>
      </c>
      <c r="B149" s="4"/>
      <c r="C149" s="4">
        <v>74</v>
      </c>
      <c r="D149" s="4"/>
      <c r="E149" s="4">
        <v>136.1</v>
      </c>
      <c r="F149" s="4"/>
      <c r="G149" s="4">
        <v>118.4</v>
      </c>
      <c r="H149" s="4"/>
      <c r="I149" s="4">
        <v>3.14</v>
      </c>
      <c r="J149" s="4"/>
      <c r="K149" s="4">
        <v>1.68</v>
      </c>
      <c r="L149" s="4"/>
      <c r="M149" s="4">
        <v>78</v>
      </c>
      <c r="N149" s="4"/>
      <c r="O149" s="4">
        <v>10.3</v>
      </c>
      <c r="P149" s="4"/>
      <c r="Q149" s="4">
        <v>11.94</v>
      </c>
      <c r="R149" s="4"/>
      <c r="S149" s="4">
        <v>18.1</v>
      </c>
      <c r="T149" s="4"/>
      <c r="U149" s="4">
        <v>76.8</v>
      </c>
      <c r="V149" s="4"/>
      <c r="W149" s="4">
        <v>5.5</v>
      </c>
      <c r="X149" s="4"/>
      <c r="Y149" s="4">
        <v>16</v>
      </c>
      <c r="Z149" s="4"/>
      <c r="AA149" s="4">
        <v>1.7</v>
      </c>
    </row>
    <row r="150" s="4" customFormat="1" spans="1:27">
      <c r="A150" s="4">
        <v>7.151</v>
      </c>
      <c r="B150" s="4"/>
      <c r="C150" s="4">
        <v>72.5</v>
      </c>
      <c r="D150" s="4"/>
      <c r="E150" s="4">
        <v>136.8</v>
      </c>
      <c r="F150" s="4"/>
      <c r="G150" s="4">
        <v>118.4</v>
      </c>
      <c r="H150" s="4"/>
      <c r="I150" s="4">
        <v>3.18</v>
      </c>
      <c r="J150" s="4"/>
      <c r="K150" s="4">
        <v>1.69</v>
      </c>
      <c r="L150" s="4"/>
      <c r="M150" s="4">
        <v>78</v>
      </c>
      <c r="N150" s="4"/>
      <c r="O150" s="4">
        <v>10.4</v>
      </c>
      <c r="P150" s="4"/>
      <c r="Q150" s="4">
        <v>12.14</v>
      </c>
      <c r="R150" s="4"/>
      <c r="S150" s="4">
        <v>17.9</v>
      </c>
      <c r="T150" s="4"/>
      <c r="U150" s="4">
        <v>76.5</v>
      </c>
      <c r="V150" s="4"/>
      <c r="W150" s="4">
        <v>5.5</v>
      </c>
      <c r="X150" s="4"/>
      <c r="Y150" s="4">
        <v>16.2</v>
      </c>
      <c r="Z150" s="4"/>
      <c r="AA150" s="4">
        <v>1.8</v>
      </c>
    </row>
    <row r="151" s="4" customFormat="1" spans="1:27">
      <c r="A151" s="4">
        <v>7.15</v>
      </c>
      <c r="B151" s="4"/>
      <c r="C151" s="4">
        <v>73</v>
      </c>
      <c r="D151" s="4"/>
      <c r="E151" s="4">
        <v>138.7</v>
      </c>
      <c r="F151" s="4"/>
      <c r="G151" s="4">
        <v>118</v>
      </c>
      <c r="H151" s="4"/>
      <c r="I151" s="4">
        <v>3.22</v>
      </c>
      <c r="J151" s="4"/>
      <c r="K151" s="4">
        <v>1.69</v>
      </c>
      <c r="L151" s="4"/>
      <c r="M151" s="4">
        <v>78</v>
      </c>
      <c r="N151" s="4"/>
      <c r="O151" s="4">
        <v>10.4</v>
      </c>
      <c r="P151" s="4"/>
      <c r="Q151" s="4">
        <v>12.21</v>
      </c>
      <c r="R151" s="4"/>
      <c r="S151" s="4">
        <v>17.9</v>
      </c>
      <c r="T151" s="4"/>
      <c r="U151" s="4">
        <v>76.5</v>
      </c>
      <c r="V151" s="4"/>
      <c r="W151" s="4">
        <v>5.5</v>
      </c>
      <c r="X151" s="4"/>
      <c r="Y151" s="4">
        <v>16.2</v>
      </c>
      <c r="Z151" s="4"/>
      <c r="AA151" s="4">
        <v>1.8</v>
      </c>
    </row>
    <row r="152" s="4" customFormat="1" spans="1:27">
      <c r="A152" s="4">
        <v>7.151</v>
      </c>
      <c r="B152" s="4"/>
      <c r="C152" s="4">
        <v>72.7</v>
      </c>
      <c r="D152" s="4"/>
      <c r="E152" s="4">
        <v>138.8</v>
      </c>
      <c r="F152" s="4"/>
      <c r="G152" s="4">
        <v>118.5</v>
      </c>
      <c r="H152" s="4"/>
      <c r="I152" s="4">
        <v>3.23</v>
      </c>
      <c r="J152" s="4"/>
      <c r="K152" s="4">
        <v>1.69</v>
      </c>
      <c r="L152" s="4"/>
      <c r="M152" s="4">
        <v>78</v>
      </c>
      <c r="N152" s="4"/>
      <c r="O152" s="4">
        <v>10.4</v>
      </c>
      <c r="P152" s="4"/>
      <c r="Q152" s="4">
        <v>12.11</v>
      </c>
      <c r="R152" s="4"/>
      <c r="S152" s="4">
        <v>18</v>
      </c>
      <c r="T152" s="4"/>
      <c r="U152" s="4">
        <v>76.5</v>
      </c>
      <c r="V152" s="4"/>
      <c r="W152" s="4">
        <v>5.5</v>
      </c>
      <c r="X152" s="4"/>
      <c r="Y152" s="4">
        <v>16.2</v>
      </c>
      <c r="Z152" s="4"/>
      <c r="AA152" s="4">
        <v>1.8</v>
      </c>
    </row>
    <row r="153" s="4" customFormat="1" spans="1:27">
      <c r="A153" s="4">
        <v>7.153</v>
      </c>
      <c r="B153" s="4"/>
      <c r="C153" s="4">
        <v>72.2</v>
      </c>
      <c r="D153" s="4"/>
      <c r="E153" s="4">
        <v>138.1</v>
      </c>
      <c r="F153" s="4"/>
      <c r="G153" s="4">
        <v>117.7</v>
      </c>
      <c r="H153" s="4"/>
      <c r="I153" s="4">
        <v>3.23</v>
      </c>
      <c r="J153" s="4"/>
      <c r="K153" s="4">
        <v>1.7</v>
      </c>
      <c r="L153" s="4"/>
      <c r="M153" s="4">
        <v>78</v>
      </c>
      <c r="N153" s="4"/>
      <c r="O153" s="4">
        <v>10.4</v>
      </c>
      <c r="P153" s="4"/>
      <c r="Q153" s="4">
        <v>12.04</v>
      </c>
      <c r="R153" s="4"/>
      <c r="S153" s="4">
        <v>18</v>
      </c>
      <c r="T153" s="4"/>
      <c r="U153" s="4">
        <v>76.4</v>
      </c>
      <c r="V153" s="4"/>
      <c r="W153" s="4">
        <v>5.6</v>
      </c>
      <c r="X153" s="4"/>
      <c r="Y153" s="4">
        <v>16.2</v>
      </c>
      <c r="Z153" s="4"/>
      <c r="AA153" s="4">
        <v>1.8</v>
      </c>
    </row>
    <row r="154" s="4" customFormat="1" spans="1:27">
      <c r="A154" s="4">
        <v>7.153</v>
      </c>
      <c r="B154" s="4"/>
      <c r="C154" s="4">
        <v>71.9</v>
      </c>
      <c r="D154" s="4"/>
      <c r="E154" s="4">
        <v>137.7</v>
      </c>
      <c r="F154" s="4"/>
      <c r="G154" s="4">
        <v>115.1</v>
      </c>
      <c r="H154" s="4"/>
      <c r="I154" s="4">
        <v>3.21</v>
      </c>
      <c r="J154" s="4"/>
      <c r="K154" s="4">
        <v>1.68</v>
      </c>
      <c r="L154" s="4"/>
      <c r="M154" s="4">
        <v>78</v>
      </c>
      <c r="N154" s="4"/>
      <c r="O154" s="4">
        <v>10.4</v>
      </c>
      <c r="P154" s="4"/>
      <c r="Q154" s="4">
        <v>11.98</v>
      </c>
      <c r="R154" s="4"/>
      <c r="S154" s="4">
        <v>18</v>
      </c>
      <c r="T154" s="4"/>
      <c r="U154" s="4">
        <v>76.5</v>
      </c>
      <c r="V154" s="4"/>
      <c r="W154" s="4">
        <v>5.6</v>
      </c>
      <c r="X154" s="4"/>
      <c r="Y154" s="4">
        <v>16.2</v>
      </c>
      <c r="Z154" s="4"/>
      <c r="AA154" s="4">
        <v>1.7</v>
      </c>
    </row>
    <row r="155" s="4" customFormat="1" spans="1:27">
      <c r="A155" s="4">
        <v>7.153</v>
      </c>
      <c r="B155" s="4"/>
      <c r="C155" s="4">
        <v>72.4</v>
      </c>
      <c r="D155" s="4"/>
      <c r="E155" s="4">
        <v>137.3</v>
      </c>
      <c r="F155" s="4"/>
      <c r="G155" s="4">
        <v>117.9</v>
      </c>
      <c r="H155" s="4"/>
      <c r="I155" s="4">
        <v>3.22</v>
      </c>
      <c r="J155" s="4"/>
      <c r="K155" s="4">
        <v>1.69</v>
      </c>
      <c r="L155" s="4"/>
      <c r="M155" s="4">
        <v>78</v>
      </c>
      <c r="N155" s="4"/>
      <c r="O155" s="4">
        <v>10.4</v>
      </c>
      <c r="P155" s="4"/>
      <c r="Q155" s="4">
        <v>12.08</v>
      </c>
      <c r="R155" s="4"/>
      <c r="S155" s="4">
        <v>18</v>
      </c>
      <c r="T155" s="4"/>
      <c r="U155" s="4">
        <v>76.4</v>
      </c>
      <c r="V155" s="4"/>
      <c r="W155" s="4">
        <v>5.6</v>
      </c>
      <c r="X155" s="4"/>
      <c r="Y155" s="4">
        <v>16.2</v>
      </c>
      <c r="Z155" s="4"/>
      <c r="AA155" s="4">
        <v>1.8</v>
      </c>
    </row>
    <row r="156" s="4" customFormat="1" spans="1:27">
      <c r="A156" s="4">
        <v>7.153</v>
      </c>
      <c r="B156" s="4"/>
      <c r="C156" s="4">
        <v>72.2</v>
      </c>
      <c r="D156" s="4"/>
      <c r="E156" s="4">
        <v>135.8</v>
      </c>
      <c r="F156" s="4"/>
      <c r="G156" s="4">
        <v>117.6</v>
      </c>
      <c r="H156" s="4"/>
      <c r="I156" s="4">
        <v>3.21</v>
      </c>
      <c r="J156" s="4"/>
      <c r="K156" s="4">
        <v>1.69</v>
      </c>
      <c r="L156" s="4"/>
      <c r="M156" s="4">
        <v>78</v>
      </c>
      <c r="N156" s="4"/>
      <c r="O156" s="4">
        <v>10.4</v>
      </c>
      <c r="P156" s="4"/>
      <c r="Q156" s="4">
        <v>12.02</v>
      </c>
      <c r="R156" s="4"/>
      <c r="S156" s="4">
        <v>18</v>
      </c>
      <c r="T156" s="4"/>
      <c r="U156" s="4">
        <v>76.4</v>
      </c>
      <c r="V156" s="4"/>
      <c r="W156" s="4">
        <v>5.7</v>
      </c>
      <c r="X156" s="4"/>
      <c r="Y156" s="4">
        <v>16.2</v>
      </c>
      <c r="Z156" s="4"/>
      <c r="AA156" s="4">
        <v>1.7</v>
      </c>
    </row>
    <row r="157" s="4" customFormat="1" spans="1:27">
      <c r="A157" s="4">
        <v>7.153</v>
      </c>
      <c r="B157" s="4"/>
      <c r="C157" s="4">
        <v>72.1</v>
      </c>
      <c r="D157" s="4"/>
      <c r="E157" s="4">
        <v>136.9</v>
      </c>
      <c r="F157" s="4"/>
      <c r="G157" s="4">
        <v>118.5</v>
      </c>
      <c r="H157" s="4"/>
      <c r="I157" s="4">
        <v>3.21</v>
      </c>
      <c r="J157" s="4"/>
      <c r="K157" s="4">
        <v>1.67</v>
      </c>
      <c r="L157" s="4"/>
      <c r="M157" s="4">
        <v>78</v>
      </c>
      <c r="N157" s="4"/>
      <c r="O157" s="4">
        <v>10.4</v>
      </c>
      <c r="P157" s="4"/>
      <c r="Q157" s="4">
        <v>11.97</v>
      </c>
      <c r="R157" s="4"/>
      <c r="S157" s="4">
        <v>18</v>
      </c>
      <c r="T157" s="4"/>
      <c r="U157" s="4">
        <v>76.5</v>
      </c>
      <c r="V157" s="4"/>
      <c r="W157" s="4">
        <v>5.6</v>
      </c>
      <c r="X157" s="4"/>
      <c r="Y157" s="4">
        <v>16.2</v>
      </c>
      <c r="Z157" s="4"/>
      <c r="AA157" s="4">
        <v>1.7</v>
      </c>
    </row>
    <row r="158" s="4" customFormat="1" spans="1:27">
      <c r="A158" s="4">
        <v>7.153</v>
      </c>
      <c r="B158" s="4"/>
      <c r="C158" s="4">
        <v>72.3</v>
      </c>
      <c r="D158" s="4"/>
      <c r="E158" s="4">
        <v>136.9</v>
      </c>
      <c r="F158" s="4"/>
      <c r="G158" s="4">
        <v>119.2</v>
      </c>
      <c r="H158" s="4"/>
      <c r="I158" s="4">
        <v>3.2</v>
      </c>
      <c r="J158" s="4"/>
      <c r="K158" s="4">
        <v>1.68</v>
      </c>
      <c r="L158" s="4"/>
      <c r="M158" s="4">
        <v>78</v>
      </c>
      <c r="N158" s="4"/>
      <c r="O158" s="4">
        <v>10.4</v>
      </c>
      <c r="P158" s="4"/>
      <c r="Q158" s="4">
        <v>11.91</v>
      </c>
      <c r="R158" s="4"/>
      <c r="S158" s="4">
        <v>18</v>
      </c>
      <c r="T158" s="4"/>
      <c r="U158" s="4">
        <v>76.5</v>
      </c>
      <c r="V158" s="4"/>
      <c r="W158" s="4">
        <v>5.6</v>
      </c>
      <c r="X158" s="4"/>
      <c r="Y158" s="4">
        <v>16.2</v>
      </c>
      <c r="Z158" s="4"/>
      <c r="AA158" s="4">
        <v>1.7</v>
      </c>
    </row>
    <row r="159" s="4" customFormat="1" spans="1:27">
      <c r="A159" s="4">
        <v>7.153</v>
      </c>
      <c r="B159" s="4"/>
      <c r="C159" s="4">
        <v>72.5</v>
      </c>
      <c r="D159" s="4"/>
      <c r="E159" s="4">
        <v>137.2</v>
      </c>
      <c r="F159" s="4"/>
      <c r="G159" s="4">
        <v>118.6</v>
      </c>
      <c r="H159" s="4"/>
      <c r="I159" s="4">
        <v>3.23</v>
      </c>
      <c r="J159" s="4"/>
      <c r="K159" s="4">
        <v>1.69</v>
      </c>
      <c r="L159" s="4"/>
      <c r="M159" s="4">
        <v>78</v>
      </c>
      <c r="N159" s="4"/>
      <c r="O159" s="4">
        <v>10.4</v>
      </c>
      <c r="P159" s="4"/>
      <c r="Q159" s="4">
        <v>11.99</v>
      </c>
      <c r="R159" s="4"/>
      <c r="S159" s="4">
        <v>18.1</v>
      </c>
      <c r="T159" s="4"/>
      <c r="U159" s="4">
        <v>76.4</v>
      </c>
      <c r="V159" s="4"/>
      <c r="W159" s="4">
        <v>5.6</v>
      </c>
      <c r="X159" s="4"/>
      <c r="Y159" s="4">
        <v>16.2</v>
      </c>
      <c r="Z159" s="4"/>
      <c r="AA159" s="4">
        <v>1.8</v>
      </c>
    </row>
    <row r="160" s="4" customFormat="1" spans="1:27">
      <c r="A160" s="4">
        <v>7.151</v>
      </c>
      <c r="B160" s="4"/>
      <c r="C160" s="4">
        <v>72.5</v>
      </c>
      <c r="D160" s="4"/>
      <c r="E160" s="4">
        <v>137.2</v>
      </c>
      <c r="F160" s="4"/>
      <c r="G160" s="4">
        <v>118.5</v>
      </c>
      <c r="H160" s="4"/>
      <c r="I160" s="4">
        <v>3.23</v>
      </c>
      <c r="J160" s="4"/>
      <c r="K160" s="4">
        <v>1.69</v>
      </c>
      <c r="L160" s="4"/>
      <c r="M160" s="4">
        <v>78</v>
      </c>
      <c r="N160" s="4"/>
      <c r="O160" s="4">
        <v>10.4</v>
      </c>
      <c r="P160" s="4"/>
      <c r="Q160" s="4">
        <v>11.83</v>
      </c>
      <c r="R160" s="4"/>
      <c r="S160" s="4">
        <v>18.1</v>
      </c>
      <c r="T160" s="4"/>
      <c r="U160" s="4">
        <v>76.5</v>
      </c>
      <c r="V160" s="4"/>
      <c r="W160" s="4">
        <v>5.6</v>
      </c>
      <c r="X160" s="4"/>
      <c r="Y160" s="4">
        <v>16.2</v>
      </c>
      <c r="Z160" s="4"/>
      <c r="AA160" s="4">
        <v>1.7</v>
      </c>
    </row>
    <row r="161" s="4" customFormat="1" spans="1:27">
      <c r="A161" s="4">
        <v>7.151</v>
      </c>
      <c r="B161" s="4"/>
      <c r="C161" s="4">
        <v>73.1</v>
      </c>
      <c r="D161" s="4"/>
      <c r="E161" s="4">
        <v>138</v>
      </c>
      <c r="F161" s="4"/>
      <c r="G161" s="4">
        <v>118.5</v>
      </c>
      <c r="H161" s="4"/>
      <c r="I161" s="4">
        <v>3.24</v>
      </c>
      <c r="J161" s="4"/>
      <c r="K161" s="4">
        <v>1.69</v>
      </c>
      <c r="L161" s="4"/>
      <c r="M161" s="4">
        <v>78</v>
      </c>
      <c r="N161" s="4"/>
      <c r="O161" s="4">
        <v>10.3</v>
      </c>
      <c r="P161" s="4"/>
      <c r="Q161" s="4">
        <v>12.11</v>
      </c>
      <c r="R161" s="4"/>
      <c r="S161" s="4">
        <v>18.1</v>
      </c>
      <c r="T161" s="4"/>
      <c r="U161" s="4">
        <v>76.4</v>
      </c>
      <c r="V161" s="4"/>
      <c r="W161" s="4">
        <v>5.7</v>
      </c>
      <c r="X161" s="4"/>
      <c r="Y161" s="4">
        <v>16.1</v>
      </c>
      <c r="Z161" s="4"/>
      <c r="AA161" s="4">
        <v>1.8</v>
      </c>
    </row>
    <row r="19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0" sqref="B10"/>
    </sheetView>
  </sheetViews>
  <sheetFormatPr defaultColWidth="9.02654867256637" defaultRowHeight="13.5" outlineLevelCol="3"/>
  <sheetData>
    <row r="1" spans="1:4">
      <c r="A1" t="s">
        <v>1</v>
      </c>
      <c r="B1" t="s">
        <v>37</v>
      </c>
      <c r="C1" t="s">
        <v>38</v>
      </c>
      <c r="D1" t="s">
        <v>39</v>
      </c>
    </row>
    <row r="2" ht="13.9" spans="1:1">
      <c r="A2" s="1" t="s">
        <v>2</v>
      </c>
    </row>
    <row r="3" ht="13.9" spans="1:1">
      <c r="A3" s="1" t="s">
        <v>3</v>
      </c>
    </row>
    <row r="4" ht="13.9" spans="1:1">
      <c r="A4" s="1" t="s">
        <v>4</v>
      </c>
    </row>
    <row r="5" ht="13.9" spans="1:1">
      <c r="A5" s="1" t="s">
        <v>5</v>
      </c>
    </row>
    <row r="6" ht="13.9" spans="1:1">
      <c r="A6" s="1" t="s">
        <v>6</v>
      </c>
    </row>
    <row r="7" ht="13.9" spans="1:1">
      <c r="A7" s="1" t="s">
        <v>7</v>
      </c>
    </row>
    <row r="8" ht="13.9" spans="1:1">
      <c r="A8" s="1" t="s">
        <v>8</v>
      </c>
    </row>
    <row r="9" ht="13.9" spans="1:1">
      <c r="A9" s="1" t="s">
        <v>9</v>
      </c>
    </row>
    <row r="10" ht="13.9" spans="1:1">
      <c r="A10" s="1" t="s">
        <v>10</v>
      </c>
    </row>
    <row r="11" ht="13.9" spans="1:1">
      <c r="A11" s="1" t="s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质控靶值</vt:lpstr>
      <vt:lpstr>数据靶值</vt:lpstr>
      <vt:lpstr>数据</vt:lpstr>
      <vt:lpstr>计算参数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橘春二七</dc:creator>
  <cp:lastModifiedBy>restart</cp:lastModifiedBy>
  <dcterms:created xsi:type="dcterms:W3CDTF">2023-06-12T06:41:00Z</dcterms:created>
  <dcterms:modified xsi:type="dcterms:W3CDTF">2023-06-12T18:48:07Z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BC51B077EC8C4499A049EE58D1B9C1D0_11</vt:lpwstr>
  </property>
  <property fmtid="{D5CDD505-2E9C-101B-9397-08002B2CF9AE}" pid="3" name="KSOProductBuildVer">
    <vt:lpwstr>2052-11.1.0.14309</vt:lpwstr>
  </property>
</Properties>
</file>