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STLE\VEGA3000\NCCC\nexsysv3\"/>
    </mc:Choice>
  </mc:AlternateContent>
  <bookViews>
    <workbookView xWindow="0" yWindow="0" windowWidth="19560" windowHeight="829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K8" i="1"/>
  <c r="J8" i="1"/>
  <c r="I8" i="1"/>
  <c r="H8" i="1"/>
  <c r="G8" i="1"/>
  <c r="A17" i="1"/>
  <c r="B8" i="1"/>
  <c r="B16" i="1"/>
  <c r="C17" i="1" l="1"/>
  <c r="C9" i="1"/>
  <c r="B9" i="1" l="1"/>
  <c r="A9" i="1"/>
  <c r="B17" i="1"/>
  <c r="B15" i="1" s="1"/>
  <c r="B7" i="1"/>
  <c r="J16" i="1" l="1"/>
  <c r="I16" i="1"/>
  <c r="L16" i="1"/>
  <c r="H16" i="1"/>
  <c r="K16" i="1"/>
  <c r="G16" i="1"/>
</calcChain>
</file>

<file path=xl/sharedStrings.xml><?xml version="1.0" encoding="utf-8"?>
<sst xmlns="http://schemas.openxmlformats.org/spreadsheetml/2006/main" count="40" uniqueCount="30">
  <si>
    <t>LOGO寬</t>
  </si>
  <si>
    <t>LOGO寬</t>
    <phoneticPr fontId="1" type="noConversion"/>
  </si>
  <si>
    <t>LOGO數</t>
  </si>
  <si>
    <t>LOGO數</t>
    <phoneticPr fontId="1" type="noConversion"/>
  </si>
  <si>
    <t>LOGO總寬</t>
    <phoneticPr fontId="1" type="noConversion"/>
  </si>
  <si>
    <t>LCD總寬</t>
  </si>
  <si>
    <t>LCD總寬</t>
    <phoneticPr fontId="1" type="noConversion"/>
  </si>
  <si>
    <t>第2個LOGO位置</t>
    <phoneticPr fontId="1" type="noConversion"/>
  </si>
  <si>
    <t>第1個LOGO位置</t>
    <phoneticPr fontId="1" type="noConversion"/>
  </si>
  <si>
    <t>第3個LOGO位置</t>
  </si>
  <si>
    <t>第4個LOGO位置</t>
  </si>
  <si>
    <t>第5個LOGO位置</t>
  </si>
  <si>
    <t>第6個LOGO位置</t>
  </si>
  <si>
    <t>LOGO高</t>
  </si>
  <si>
    <t>LOGO總高</t>
  </si>
  <si>
    <t>LCD總高</t>
  </si>
  <si>
    <t>基準</t>
    <phoneticPr fontId="1" type="noConversion"/>
  </si>
  <si>
    <t>說明：可動變數：</t>
    <phoneticPr fontId="1" type="noConversion"/>
  </si>
  <si>
    <t>註：行動支付業者和電票業者之LOGO大小為各國際卡組織LOGO的3/4</t>
    <phoneticPr fontId="1" type="noConversion"/>
  </si>
  <si>
    <t>左右空格寬</t>
    <phoneticPr fontId="1" type="noConversion"/>
  </si>
  <si>
    <t>左右空格數</t>
    <phoneticPr fontId="1" type="noConversion"/>
  </si>
  <si>
    <t>中間空格數</t>
  </si>
  <si>
    <t>中間空格寬</t>
  </si>
  <si>
    <t>中間空格高</t>
  </si>
  <si>
    <t>中間空格總高</t>
  </si>
  <si>
    <t>中間空格總寬</t>
    <phoneticPr fontId="1" type="noConversion"/>
  </si>
  <si>
    <t>左右空格總寬</t>
    <phoneticPr fontId="1" type="noConversion"/>
  </si>
  <si>
    <t>上下空格高</t>
    <phoneticPr fontId="1" type="noConversion"/>
  </si>
  <si>
    <t>上下空格數</t>
    <phoneticPr fontId="1" type="noConversion"/>
  </si>
  <si>
    <t>上下空格總寬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</si>
</sst>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G17" sqref="G17"/>
    </sheetView>
  </sheetViews>
  <sheetFormatPr defaultRowHeight="16.5" x14ac:dyDescent="0.25"/>
  <cols>
    <col min="1" max="1" width="16.5" customWidth="1"/>
    <col min="2" max="2" width="15.375" customWidth="1"/>
    <col min="3" max="3" width="10.5" customWidth="1"/>
    <col min="4" max="4" width="10.625" customWidth="1"/>
    <col min="5" max="5" width="19.125" customWidth="1"/>
    <col min="6" max="6" width="18" customWidth="1"/>
    <col min="7" max="7" width="17" customWidth="1"/>
    <col min="8" max="8" width="14.875" customWidth="1"/>
    <col min="9" max="9" width="17.375" customWidth="1"/>
    <col min="10" max="11" width="17.75" customWidth="1"/>
    <col min="12" max="12" width="17" customWidth="1"/>
  </cols>
  <sheetData>
    <row r="1" spans="1:12" x14ac:dyDescent="0.25">
      <c r="A1" t="s">
        <v>17</v>
      </c>
      <c r="B1" t="s">
        <v>21</v>
      </c>
      <c r="C1" t="s">
        <v>2</v>
      </c>
      <c r="D1" t="s">
        <v>5</v>
      </c>
      <c r="E1" t="s">
        <v>0</v>
      </c>
    </row>
    <row r="2" spans="1:12" x14ac:dyDescent="0.25">
      <c r="A2" t="s">
        <v>18</v>
      </c>
    </row>
    <row r="4" spans="1:12" x14ac:dyDescent="0.25">
      <c r="A4" t="s">
        <v>19</v>
      </c>
      <c r="B4" t="s">
        <v>22</v>
      </c>
      <c r="C4" t="s">
        <v>1</v>
      </c>
    </row>
    <row r="5" spans="1:12" x14ac:dyDescent="0.25">
      <c r="A5" t="s">
        <v>20</v>
      </c>
      <c r="B5" t="s">
        <v>21</v>
      </c>
      <c r="C5" t="s">
        <v>3</v>
      </c>
    </row>
    <row r="6" spans="1:12" x14ac:dyDescent="0.25">
      <c r="A6" t="s">
        <v>26</v>
      </c>
      <c r="B6" t="s">
        <v>25</v>
      </c>
      <c r="C6" t="s">
        <v>4</v>
      </c>
      <c r="D6" t="s">
        <v>6</v>
      </c>
      <c r="F6" t="s">
        <v>16</v>
      </c>
      <c r="G6" t="s">
        <v>8</v>
      </c>
      <c r="H6" t="s">
        <v>7</v>
      </c>
      <c r="I6" t="s">
        <v>9</v>
      </c>
      <c r="J6" t="s">
        <v>10</v>
      </c>
      <c r="K6" t="s">
        <v>11</v>
      </c>
      <c r="L6" t="s">
        <v>12</v>
      </c>
    </row>
    <row r="7" spans="1:12" x14ac:dyDescent="0.25">
      <c r="A7">
        <v>0</v>
      </c>
      <c r="B7">
        <f>QUOTIENT(B9,B8)</f>
        <v>10</v>
      </c>
      <c r="C7">
        <v>100</v>
      </c>
      <c r="G7">
        <v>1</v>
      </c>
      <c r="H7">
        <v>2</v>
      </c>
      <c r="I7">
        <v>3</v>
      </c>
      <c r="J7">
        <v>4</v>
      </c>
      <c r="K7">
        <v>5</v>
      </c>
      <c r="L7">
        <v>6</v>
      </c>
    </row>
    <row r="8" spans="1:12" x14ac:dyDescent="0.25">
      <c r="A8">
        <v>0</v>
      </c>
      <c r="B8">
        <f xml:space="preserve"> C8 - 1</f>
        <v>2</v>
      </c>
      <c r="C8">
        <v>3</v>
      </c>
      <c r="F8">
        <v>0</v>
      </c>
      <c r="G8">
        <f>(F8+(PRODUCT(B7,(G7 - 1))+PRODUCT(C7,(G7-1)))) * (G7 &lt;= C8)</f>
        <v>0</v>
      </c>
      <c r="H8">
        <f>(F8 +(PRODUCT(B7,(H7 - 1))+PRODUCT(C7,(H7 -1)))) * (H7 &lt;= C8)</f>
        <v>110</v>
      </c>
      <c r="I8">
        <f>(F8 +(PRODUCT(B7,(I7 - 1))+PRODUCT(C7,(I7 -1)))) * (I7 &lt;= C8)</f>
        <v>220</v>
      </c>
      <c r="J8">
        <f>(F8 +(PRODUCT(B7,(J7 - 1))+PRODUCT(C7,(J7 -1)))) * (J7 &lt;= C8)</f>
        <v>0</v>
      </c>
      <c r="K8">
        <f>(F8 +(PRODUCT(B7,(K7 - 1))+PRODUCT(C7,(K7 -1)))) * (K7 &lt;= C8)</f>
        <v>0</v>
      </c>
      <c r="L8">
        <f>(F8 +(PRODUCT(B7, (L7 - 1))+PRODUCT(C7,(L7 -1)))) * (L7 &lt;= C8)</f>
        <v>0</v>
      </c>
    </row>
    <row r="9" spans="1:12" x14ac:dyDescent="0.25">
      <c r="A9">
        <f xml:space="preserve"> D9 - C9 - B9</f>
        <v>0</v>
      </c>
      <c r="B9">
        <f xml:space="preserve"> D9 - C9</f>
        <v>20</v>
      </c>
      <c r="C9">
        <f>PRODUCT(C7,C8)</f>
        <v>300</v>
      </c>
      <c r="D9">
        <v>320</v>
      </c>
    </row>
    <row r="12" spans="1:12" x14ac:dyDescent="0.25">
      <c r="A12" t="s">
        <v>27</v>
      </c>
      <c r="B12" t="s">
        <v>23</v>
      </c>
      <c r="C12" t="s">
        <v>13</v>
      </c>
    </row>
    <row r="13" spans="1:12" x14ac:dyDescent="0.25">
      <c r="A13" t="s">
        <v>28</v>
      </c>
      <c r="B13" t="s">
        <v>21</v>
      </c>
      <c r="C13" t="s">
        <v>3</v>
      </c>
    </row>
    <row r="14" spans="1:12" x14ac:dyDescent="0.25">
      <c r="A14" t="s">
        <v>29</v>
      </c>
      <c r="B14" t="s">
        <v>24</v>
      </c>
      <c r="C14" t="s">
        <v>14</v>
      </c>
      <c r="D14" t="s">
        <v>15</v>
      </c>
      <c r="F14" t="s">
        <v>16</v>
      </c>
      <c r="G14" t="s">
        <v>8</v>
      </c>
      <c r="H14" t="s">
        <v>7</v>
      </c>
      <c r="I14" t="s">
        <v>9</v>
      </c>
      <c r="J14" t="s">
        <v>10</v>
      </c>
      <c r="K14" t="s">
        <v>11</v>
      </c>
      <c r="L14" t="s">
        <v>12</v>
      </c>
    </row>
    <row r="15" spans="1:12" x14ac:dyDescent="0.25">
      <c r="A15">
        <v>0</v>
      </c>
      <c r="B15">
        <f>QUOTIENT(B17,B16)</f>
        <v>20</v>
      </c>
      <c r="C15">
        <v>75</v>
      </c>
      <c r="G15">
        <v>1</v>
      </c>
      <c r="H15">
        <v>2</v>
      </c>
      <c r="I15">
        <v>3</v>
      </c>
      <c r="J15">
        <v>4</v>
      </c>
      <c r="K15">
        <v>5</v>
      </c>
      <c r="L15">
        <v>6</v>
      </c>
    </row>
    <row r="16" spans="1:12" x14ac:dyDescent="0.25">
      <c r="A16">
        <v>0</v>
      </c>
      <c r="B16">
        <f xml:space="preserve"> C16 - 1</f>
        <v>3</v>
      </c>
      <c r="C16">
        <v>4</v>
      </c>
      <c r="F16">
        <v>60</v>
      </c>
      <c r="G16">
        <f>(F16 +(PRODUCT(B15, (G15 - 1))+PRODUCT(C15,(G15 -1)))) * (G15 &lt;= C16)</f>
        <v>60</v>
      </c>
      <c r="H16">
        <f>(F16 +(PRODUCT(B15, (H15 - 1))+PRODUCT(C15,(H15 -1)))) * (H15 &lt;= C16)</f>
        <v>155</v>
      </c>
      <c r="I16">
        <f>(F16 +(PRODUCT(B15, (I15 - 1))+PRODUCT(C15,(I15 -1)))) * (I15 &lt;= C16)</f>
        <v>250</v>
      </c>
      <c r="J16">
        <f>(F16 +(PRODUCT(B15, (J15 -  1))+PRODUCT(C15,(J15 -1)))) * (J15 &lt;= C16)</f>
        <v>345</v>
      </c>
      <c r="K16">
        <f>(F16 +(PRODUCT(B15,(K15 -1))+PRODUCT(C15,(K15 -1)))) * (K15 &lt;= C16)</f>
        <v>0</v>
      </c>
      <c r="L16">
        <f>(F16 +(PRODUCT(B15,(L15 - 1))+PRODUCT(C15,(L15 -1)))) * (L15 &lt;= C16)</f>
        <v>0</v>
      </c>
    </row>
    <row r="17" spans="1:4" x14ac:dyDescent="0.25">
      <c r="A17">
        <f xml:space="preserve"> D17 - C17 - B17</f>
        <v>0</v>
      </c>
      <c r="B17">
        <f xml:space="preserve"> D17 - C17</f>
        <v>60</v>
      </c>
      <c r="C17">
        <f>PRODUCT(C15,C16)</f>
        <v>300</v>
      </c>
      <c r="D17">
        <v>360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Logo位置試算</dc:title>
  <dc:creator>Russell Bai</dc:creator>
  <cp:lastModifiedBy>user</cp:lastModifiedBy>
  <dcterms:created xsi:type="dcterms:W3CDTF">2018-04-20T06:40:34Z</dcterms:created>
  <dcterms:modified xsi:type="dcterms:W3CDTF">2018-05-22T09:39:45Z</dcterms:modified>
</cp:coreProperties>
</file>