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mind\Excel\2单元格格式设置\"/>
    </mc:Choice>
  </mc:AlternateContent>
  <xr:revisionPtr revIDLastSave="0" documentId="13_ncr:1_{C49CDC21-E236-472F-B786-09B9E93F22C3}" xr6:coauthVersionLast="40" xr6:coauthVersionMax="40" xr10:uidLastSave="{00000000-0000-0000-0000-000000000000}"/>
  <bookViews>
    <workbookView xWindow="9585" yWindow="15" windowWidth="9630" windowHeight="7875" activeTab="2" xr2:uid="{00000000-000D-0000-FFFF-FFFF00000000}"/>
  </bookViews>
  <sheets>
    <sheet name="EXCEL课件" sheetId="1" r:id="rId1"/>
    <sheet name="表格" sheetId="19" r:id="rId2"/>
    <sheet name="文本格式数据" sheetId="21" r:id="rId3"/>
    <sheet name="分列工具" sheetId="18" r:id="rId4"/>
    <sheet name="数字格式学习表" sheetId="20" r:id="rId5"/>
  </sheets>
  <calcPr calcId="181029"/>
</workbook>
</file>

<file path=xl/calcChain.xml><?xml version="1.0" encoding="utf-8"?>
<calcChain xmlns="http://schemas.openxmlformats.org/spreadsheetml/2006/main">
  <c r="D60" i="20" l="1"/>
  <c r="D59" i="20"/>
  <c r="D56" i="20"/>
  <c r="D55" i="20"/>
  <c r="D54" i="20"/>
  <c r="D48" i="20"/>
  <c r="D44" i="20"/>
  <c r="D43" i="20"/>
  <c r="D42" i="20"/>
  <c r="D41" i="20"/>
  <c r="D40" i="20"/>
  <c r="D39" i="20"/>
  <c r="D36" i="20"/>
  <c r="D35" i="20"/>
  <c r="D34" i="20"/>
  <c r="D32" i="20"/>
  <c r="D31" i="20"/>
  <c r="D30" i="20"/>
  <c r="D29" i="20"/>
  <c r="D28" i="20"/>
  <c r="D27" i="20"/>
  <c r="D26" i="20"/>
  <c r="D25" i="20"/>
  <c r="D24" i="20"/>
  <c r="D7" i="20"/>
  <c r="D6" i="20"/>
  <c r="D5" i="20"/>
  <c r="D4" i="20"/>
  <c r="D3" i="20"/>
  <c r="D2" i="20"/>
  <c r="D35" i="1"/>
  <c r="D33" i="1"/>
  <c r="D32" i="1"/>
  <c r="D31" i="1"/>
  <c r="D30" i="1"/>
  <c r="D29" i="1"/>
  <c r="D28" i="1"/>
  <c r="D27" i="1"/>
  <c r="D26" i="1"/>
</calcChain>
</file>

<file path=xl/sharedStrings.xml><?xml version="1.0" encoding="utf-8"?>
<sst xmlns="http://schemas.openxmlformats.org/spreadsheetml/2006/main" count="374" uniqueCount="201">
  <si>
    <t>一、</t>
    <phoneticPr fontId="1" type="noConversion"/>
  </si>
  <si>
    <t>三、</t>
    <phoneticPr fontId="1" type="noConversion"/>
  </si>
  <si>
    <t>二、</t>
    <phoneticPr fontId="1" type="noConversion"/>
  </si>
  <si>
    <t>使用单元格格式工具美化表格</t>
    <phoneticPr fontId="1" type="noConversion"/>
  </si>
  <si>
    <t>1、"设置单元格格式"对话框在哪里？</t>
    <phoneticPr fontId="1" type="noConversion"/>
  </si>
  <si>
    <t>2、"对齐"选项卡：设置文字对齐方式</t>
    <phoneticPr fontId="1" type="noConversion"/>
  </si>
  <si>
    <t>3、"边框"选项卡：设置单元格边框</t>
    <phoneticPr fontId="1" type="noConversion"/>
  </si>
  <si>
    <t>4、"字体"选项卡：设置字体颜色</t>
    <phoneticPr fontId="1" type="noConversion"/>
  </si>
  <si>
    <t>5、"填充"选项卡：设置单元格背景颜色</t>
    <phoneticPr fontId="1" type="noConversion"/>
  </si>
  <si>
    <t>单元格数字格式</t>
    <phoneticPr fontId="1" type="noConversion"/>
  </si>
  <si>
    <t>类型</t>
    <phoneticPr fontId="7" type="noConversion"/>
  </si>
  <si>
    <t>原格式</t>
    <phoneticPr fontId="7" type="noConversion"/>
  </si>
  <si>
    <t>转变后的格式</t>
    <phoneticPr fontId="7" type="noConversion"/>
  </si>
  <si>
    <t>数值</t>
    <phoneticPr fontId="7" type="noConversion"/>
  </si>
  <si>
    <t>货币</t>
    <phoneticPr fontId="7" type="noConversion"/>
  </si>
  <si>
    <t>会计专用</t>
    <phoneticPr fontId="7" type="noConversion"/>
  </si>
  <si>
    <t>日期</t>
    <phoneticPr fontId="7" type="noConversion"/>
  </si>
  <si>
    <t>时间</t>
    <phoneticPr fontId="7" type="noConversion"/>
  </si>
  <si>
    <t>百分比</t>
    <phoneticPr fontId="7" type="noConversion"/>
  </si>
  <si>
    <t>分数</t>
    <phoneticPr fontId="7" type="noConversion"/>
  </si>
  <si>
    <t>科学计数</t>
    <phoneticPr fontId="7" type="noConversion"/>
  </si>
  <si>
    <t>文本</t>
    <phoneticPr fontId="7" type="noConversion"/>
  </si>
  <si>
    <t>2422</t>
    <phoneticPr fontId="7" type="noConversion"/>
  </si>
  <si>
    <t>特殊</t>
    <phoneticPr fontId="7" type="noConversion"/>
  </si>
  <si>
    <t>1、数字格式</t>
    <phoneticPr fontId="1" type="noConversion"/>
  </si>
  <si>
    <t>2、什么是自定义数字格式</t>
    <phoneticPr fontId="1" type="noConversion"/>
  </si>
  <si>
    <t>3、利用自定义数字格式修改日期</t>
    <phoneticPr fontId="1" type="noConversion"/>
  </si>
  <si>
    <t>使用"分列"工具</t>
    <phoneticPr fontId="1" type="noConversion"/>
  </si>
  <si>
    <t>1、利用分列切割数据</t>
    <phoneticPr fontId="1" type="noConversion"/>
  </si>
  <si>
    <t>2、利用分列工具转化文本、数值、日期</t>
    <phoneticPr fontId="1" type="noConversion"/>
  </si>
  <si>
    <t>4、利用数字格式隐藏数据</t>
    <phoneticPr fontId="1" type="noConversion"/>
  </si>
  <si>
    <t>5、选学内容：数字格式学习表</t>
    <phoneticPr fontId="1" type="noConversion"/>
  </si>
  <si>
    <t>要求</t>
    <phoneticPr fontId="7" type="noConversion"/>
  </si>
  <si>
    <t>设置自定义格式</t>
    <phoneticPr fontId="7" type="noConversion"/>
  </si>
  <si>
    <t>原数值</t>
    <phoneticPr fontId="7" type="noConversion"/>
  </si>
  <si>
    <t>自定义格式后的数值</t>
    <phoneticPr fontId="7" type="noConversion"/>
  </si>
  <si>
    <t>显示4个字节的意义</t>
    <phoneticPr fontId="7" type="noConversion"/>
  </si>
  <si>
    <t>[DBNum2]G/通用格式</t>
  </si>
  <si>
    <t>将 1234.59 显示为 1234.6</t>
  </si>
  <si>
    <t>将 8.9 显示为 8.900</t>
  </si>
  <si>
    <t>将 .631 显示为 0.6</t>
  </si>
  <si>
    <t>#.###E+00</t>
  </si>
  <si>
    <t>将月份显示为 1–12</t>
  </si>
  <si>
    <t>将月份显示为 01–12</t>
  </si>
  <si>
    <t>将月份显示为 Jan–Dec</t>
  </si>
  <si>
    <t>将月份显示为 January–December</t>
  </si>
  <si>
    <t>将月份显示为该月份的第一个字母</t>
  </si>
  <si>
    <t>将日期显示为 1–31</t>
  </si>
  <si>
    <t>将日期显示为 01–31</t>
  </si>
  <si>
    <t>将日期显示为 Sun–Sat</t>
  </si>
  <si>
    <t>将日期显示为 Sunday–Saturday</t>
  </si>
  <si>
    <t>将年份显示为 00–99</t>
  </si>
  <si>
    <t>将年份显示为 1900–9999</t>
  </si>
  <si>
    <t>将小时显示为 0–23</t>
  </si>
  <si>
    <t>将小时显示为 00–23</t>
  </si>
  <si>
    <t>将分钟显示为 0–59</t>
  </si>
  <si>
    <t>将分钟显示为 00–59</t>
  </si>
  <si>
    <t>将秒显示为 0–59</t>
  </si>
  <si>
    <t>将秒显示为 00–59</t>
  </si>
  <si>
    <t>使小时显示类似于 4 AM</t>
  </si>
  <si>
    <t>使时间显示类似于 4:36 pm</t>
  </si>
  <si>
    <t>上午/下午h"时"mm"分"</t>
  </si>
  <si>
    <t>使时间显示类似于 4:36:03 P</t>
  </si>
  <si>
    <t>按秒计算的一段时间</t>
  </si>
  <si>
    <t>百分之几秒</t>
  </si>
  <si>
    <t>[DBNum1]yyyy"年"m"月"d"日"</t>
  </si>
  <si>
    <t>"正数";"负数";"零值";"文本"</t>
    <phoneticPr fontId="7" type="noConversion"/>
  </si>
  <si>
    <t>原有文本后面加上新文本或数字</t>
    <phoneticPr fontId="7" type="noConversion"/>
  </si>
  <si>
    <t>@"市"</t>
    <phoneticPr fontId="7" type="noConversion"/>
  </si>
  <si>
    <t>广州</t>
    <phoneticPr fontId="7" type="noConversion"/>
  </si>
  <si>
    <t>数值大写格式1</t>
    <phoneticPr fontId="7" type="noConversion"/>
  </si>
  <si>
    <t>[DBNum1]G/通用格式</t>
    <phoneticPr fontId="7" type="noConversion"/>
  </si>
  <si>
    <t>数值大写格式2</t>
    <phoneticPr fontId="7" type="noConversion"/>
  </si>
  <si>
    <t>隐藏单元格所有值</t>
    <phoneticPr fontId="7" type="noConversion"/>
  </si>
  <si>
    <t>;;;</t>
    <phoneticPr fontId="7" type="noConversion"/>
  </si>
  <si>
    <t>带单位的值</t>
    <phoneticPr fontId="7" type="noConversion"/>
  </si>
  <si>
    <t>00.00"公斤"</t>
    <phoneticPr fontId="7" type="noConversion"/>
  </si>
  <si>
    <t>####.#</t>
    <phoneticPr fontId="7" type="noConversion"/>
  </si>
  <si>
    <t>#.000</t>
    <phoneticPr fontId="7" type="noConversion"/>
  </si>
  <si>
    <t>0.#</t>
    <phoneticPr fontId="7" type="noConversion"/>
  </si>
  <si>
    <t>12显示为12.0；4.568显示为4.57</t>
    <phoneticPr fontId="7" type="noConversion"/>
  </si>
  <si>
    <t>#.0#</t>
    <phoneticPr fontId="7" type="noConversion"/>
  </si>
  <si>
    <t>对齐小数点</t>
    <phoneticPr fontId="7" type="noConversion"/>
  </si>
  <si>
    <t>???.???</t>
    <phoneticPr fontId="7" type="noConversion"/>
  </si>
  <si>
    <t>分数时除号对齐</t>
    <phoneticPr fontId="7" type="noConversion"/>
  </si>
  <si>
    <t># ???/???</t>
    <phoneticPr fontId="7" type="noConversion"/>
  </si>
  <si>
    <t>科学计数法</t>
    <phoneticPr fontId="7" type="noConversion"/>
  </si>
  <si>
    <r>
      <t xml:space="preserve"> 千位分隔符  </t>
    </r>
    <r>
      <rPr>
        <sz val="10"/>
        <color indexed="61"/>
        <rFont val="宋体"/>
        <family val="3"/>
        <charset val="134"/>
      </rPr>
      <t xml:space="preserve"> 若要放大显示可灵活设置。</t>
    </r>
    <phoneticPr fontId="7" type="noConversion"/>
  </si>
  <si>
    <t>千位分隔符</t>
    <phoneticPr fontId="7" type="noConversion"/>
  </si>
  <si>
    <t>#,###</t>
    <phoneticPr fontId="7" type="noConversion"/>
  </si>
  <si>
    <t>千位分隔符[将数字放大1000倍]</t>
    <phoneticPr fontId="7" type="noConversion"/>
  </si>
  <si>
    <t>#,</t>
    <phoneticPr fontId="7" type="noConversion"/>
  </si>
  <si>
    <t>千位分隔符[以百万为单位]</t>
    <phoneticPr fontId="7" type="noConversion"/>
  </si>
  <si>
    <t>0.0,,</t>
    <phoneticPr fontId="7" type="noConversion"/>
  </si>
  <si>
    <r>
      <t xml:space="preserve"> 颜色  </t>
    </r>
    <r>
      <rPr>
        <sz val="10"/>
        <color indexed="61"/>
        <rFont val="宋体"/>
        <family val="3"/>
        <charset val="134"/>
      </rPr>
      <t xml:space="preserve"> 若要设置格式中某一部分的颜色，请在该部分对应位置用方括号键入下列八种颜色名称之一。
        颜色代码必须为该部分的第一项。</t>
    </r>
    <phoneticPr fontId="7" type="noConversion"/>
  </si>
  <si>
    <t>[黑色]</t>
    <phoneticPr fontId="7" type="noConversion"/>
  </si>
  <si>
    <t>[蓝色]</t>
    <phoneticPr fontId="7" type="noConversion"/>
  </si>
  <si>
    <t>[洋红色]</t>
    <phoneticPr fontId="7" type="noConversion"/>
  </si>
  <si>
    <t>[红色]</t>
    <phoneticPr fontId="7" type="noConversion"/>
  </si>
  <si>
    <t>[青色]</t>
    <phoneticPr fontId="7" type="noConversion"/>
  </si>
  <si>
    <t>[绿色]</t>
    <phoneticPr fontId="7" type="noConversion"/>
  </si>
  <si>
    <t>[白色]</t>
    <phoneticPr fontId="7" type="noConversion"/>
  </si>
  <si>
    <t>[黄色]</t>
    <phoneticPr fontId="7" type="noConversion"/>
  </si>
  <si>
    <t>数值范围用颜色区分</t>
    <phoneticPr fontId="7" type="noConversion"/>
  </si>
  <si>
    <t>[红色][&lt;=100];[蓝色][&gt;100]</t>
    <phoneticPr fontId="7" type="noConversion"/>
  </si>
  <si>
    <t xml:space="preserve">  日[d]、月[m]、年[y]、小时[h]、分钟[m]、秒[s]</t>
    <phoneticPr fontId="7" type="noConversion"/>
  </si>
  <si>
    <t>m</t>
    <phoneticPr fontId="7" type="noConversion"/>
  </si>
  <si>
    <t>=NOW()</t>
    <phoneticPr fontId="7" type="noConversion"/>
  </si>
  <si>
    <t>mm</t>
    <phoneticPr fontId="7" type="noConversion"/>
  </si>
  <si>
    <t>mmm</t>
    <phoneticPr fontId="7" type="noConversion"/>
  </si>
  <si>
    <t>mmmm</t>
    <phoneticPr fontId="7" type="noConversion"/>
  </si>
  <si>
    <t>mmmmm</t>
    <phoneticPr fontId="7" type="noConversion"/>
  </si>
  <si>
    <t>d</t>
    <phoneticPr fontId="7" type="noConversion"/>
  </si>
  <si>
    <t>dd</t>
    <phoneticPr fontId="7" type="noConversion"/>
  </si>
  <si>
    <t>ddd</t>
    <phoneticPr fontId="7" type="noConversion"/>
  </si>
  <si>
    <t>dddd</t>
    <phoneticPr fontId="7" type="noConversion"/>
  </si>
  <si>
    <t>yy</t>
    <phoneticPr fontId="7" type="noConversion"/>
  </si>
  <si>
    <t>yyyy</t>
    <phoneticPr fontId="7" type="noConversion"/>
  </si>
  <si>
    <t>H</t>
    <phoneticPr fontId="7" type="noConversion"/>
  </si>
  <si>
    <t>hh</t>
    <phoneticPr fontId="7" type="noConversion"/>
  </si>
  <si>
    <t xml:space="preserve">  m或mm必须紧跟在h或hh代码之后,或后面紧接ss代码  否则,将显示月而不是分</t>
    <phoneticPr fontId="7" type="noConversion"/>
  </si>
  <si>
    <t>s</t>
    <phoneticPr fontId="7" type="noConversion"/>
  </si>
  <si>
    <t>ss</t>
    <phoneticPr fontId="7" type="noConversion"/>
  </si>
  <si>
    <t>h AM/PM</t>
    <phoneticPr fontId="7" type="noConversion"/>
  </si>
  <si>
    <t>h:mm AM/PM</t>
    <phoneticPr fontId="7" type="noConversion"/>
  </si>
  <si>
    <t xml:space="preserve">使时间显示类似于 下午4时36分 </t>
    <phoneticPr fontId="7" type="noConversion"/>
  </si>
  <si>
    <t>h:mm:ss A/P</t>
    <phoneticPr fontId="7" type="noConversion"/>
  </si>
  <si>
    <t>按小时计算的一段时间</t>
    <phoneticPr fontId="7" type="noConversion"/>
  </si>
  <si>
    <t>[h]:mm</t>
    <phoneticPr fontId="7" type="noConversion"/>
  </si>
  <si>
    <t>按分钟计算的一段时间</t>
    <phoneticPr fontId="7" type="noConversion"/>
  </si>
  <si>
    <t>[mm]:ss</t>
    <phoneticPr fontId="7" type="noConversion"/>
  </si>
  <si>
    <t>[ss]</t>
    <phoneticPr fontId="7" type="noConversion"/>
  </si>
  <si>
    <t>h:mm:ss.00</t>
    <phoneticPr fontId="7" type="noConversion"/>
  </si>
  <si>
    <t>显示数据意义</t>
    <phoneticPr fontId="7" type="noConversion"/>
  </si>
  <si>
    <t>0.00 "剩余";-0.00 "短缺"”</t>
    <phoneticPr fontId="7" type="noConversion"/>
  </si>
  <si>
    <t>正数与括号内负数对齐</t>
    <phoneticPr fontId="7" type="noConversion"/>
  </si>
  <si>
    <t>#,##0_);(#,##0);-0-_)</t>
    <phoneticPr fontId="7" type="noConversion"/>
  </si>
  <si>
    <t>页码格式</t>
    <phoneticPr fontId="7" type="noConversion"/>
  </si>
  <si>
    <t>"-"??0"-"</t>
    <phoneticPr fontId="7" type="noConversion"/>
  </si>
  <si>
    <t>将日期显示为年月日（数字）</t>
    <phoneticPr fontId="7" type="noConversion"/>
  </si>
  <si>
    <t>yyyy"年"m"月"d"日"</t>
    <phoneticPr fontId="7" type="noConversion"/>
  </si>
  <si>
    <t>将日期显示为年月日(全中文）</t>
    <phoneticPr fontId="7" type="noConversion"/>
  </si>
  <si>
    <t>将月份显示为 一月～十二月</t>
    <phoneticPr fontId="7" type="noConversion"/>
  </si>
  <si>
    <t>[$-804]mmmm</t>
    <phoneticPr fontId="7" type="noConversion"/>
  </si>
  <si>
    <t>将日期显示为 "一～日"</t>
    <phoneticPr fontId="7" type="noConversion"/>
  </si>
  <si>
    <t>aaa</t>
    <phoneticPr fontId="7" type="noConversion"/>
  </si>
  <si>
    <t>将日期显示为 "星期一～日"</t>
    <phoneticPr fontId="7" type="noConversion"/>
  </si>
  <si>
    <t>aaaa</t>
    <phoneticPr fontId="7" type="noConversion"/>
  </si>
  <si>
    <t>添加空格</t>
    <phoneticPr fontId="7" type="noConversion"/>
  </si>
  <si>
    <t xml:space="preserve">_ ￥* #,##0_ ;_ ￥* -#,##0_ ;_ ￥* "-"_ ;_ @_ </t>
    <phoneticPr fontId="7" type="noConversion"/>
  </si>
  <si>
    <t>英寸（分数）</t>
    <phoneticPr fontId="7" type="noConversion"/>
  </si>
  <si>
    <t># ##/##!"</t>
    <phoneticPr fontId="7" type="noConversion"/>
  </si>
  <si>
    <t>角度显示</t>
    <phoneticPr fontId="7" type="noConversion"/>
  </si>
  <si>
    <r>
      <t>[hh]°m!'</t>
    </r>
    <r>
      <rPr>
        <sz val="10"/>
        <color indexed="12"/>
        <rFont val="Courier New"/>
        <family val="3"/>
      </rPr>
      <t>s!"</t>
    </r>
    <phoneticPr fontId="7" type="noConversion"/>
  </si>
  <si>
    <t>角度计算</t>
    <phoneticPr fontId="7" type="noConversion"/>
  </si>
  <si>
    <r>
      <t>[hh]°m′</t>
    </r>
    <r>
      <rPr>
        <sz val="10"/>
        <color indexed="12"/>
        <rFont val="Courier New"/>
        <family val="3"/>
      </rPr>
      <t>s</t>
    </r>
    <r>
      <rPr>
        <sz val="10"/>
        <color indexed="12"/>
        <rFont val="宋体"/>
        <family val="3"/>
        <charset val="134"/>
      </rPr>
      <t>″</t>
    </r>
    <phoneticPr fontId="7" type="noConversion"/>
  </si>
  <si>
    <t>角度转换为秒</t>
    <phoneticPr fontId="7" type="noConversion"/>
  </si>
  <si>
    <t>[ss]!"</t>
    <phoneticPr fontId="7" type="noConversion"/>
  </si>
  <si>
    <t>销售记录</t>
    <phoneticPr fontId="7" type="noConversion"/>
  </si>
  <si>
    <t xml:space="preserve">           项目
订购日期</t>
    <phoneticPr fontId="7" type="noConversion"/>
  </si>
  <si>
    <t>ERPCO号</t>
    <phoneticPr fontId="7" type="noConversion"/>
  </si>
  <si>
    <t>所属区域</t>
    <phoneticPr fontId="7" type="noConversion"/>
  </si>
  <si>
    <t>产品类别</t>
    <phoneticPr fontId="7" type="noConversion"/>
  </si>
  <si>
    <t>数量</t>
  </si>
  <si>
    <t>金额</t>
    <phoneticPr fontId="7" type="noConversion"/>
  </si>
  <si>
    <t>成本</t>
    <phoneticPr fontId="7" type="noConversion"/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</si>
  <si>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</si>
  <si>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</si>
  <si>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</si>
  <si>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</si>
  <si>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</si>
  <si>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</si>
  <si>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</si>
  <si>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</si>
  <si>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</si>
  <si>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</si>
  <si>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</si>
  <si>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</si>
  <si>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</si>
  <si>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</si>
  <si>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</si>
  <si>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</si>
  <si>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</si>
  <si>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</si>
  <si>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</si>
  <si>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</si>
  <si>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</si>
  <si>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身份证</t>
    <phoneticPr fontId="7" type="noConversion"/>
  </si>
  <si>
    <t>数字</t>
    <phoneticPr fontId="7" type="noConversion"/>
  </si>
  <si>
    <r>
      <t>1</t>
    </r>
    <r>
      <rPr>
        <sz val="12"/>
        <rFont val="宋体"/>
        <family val="3"/>
        <charset val="134"/>
      </rPr>
      <t>00</t>
    </r>
    <phoneticPr fontId="7" type="noConversion"/>
  </si>
  <si>
    <r>
      <t>2</t>
    </r>
    <r>
      <rPr>
        <sz val="12"/>
        <rFont val="宋体"/>
        <family val="3"/>
        <charset val="134"/>
      </rPr>
      <t>30</t>
    </r>
    <phoneticPr fontId="7" type="noConversion"/>
  </si>
  <si>
    <r>
      <t>3</t>
    </r>
    <r>
      <rPr>
        <sz val="12"/>
        <rFont val="宋体"/>
        <family val="3"/>
        <charset val="134"/>
      </rPr>
      <t>37</t>
    </r>
    <phoneticPr fontId="7" type="noConversion"/>
  </si>
  <si>
    <r>
      <t>2</t>
    </r>
    <r>
      <rPr>
        <sz val="12"/>
        <rFont val="宋体"/>
        <family val="3"/>
        <charset val="134"/>
      </rPr>
      <t>16</t>
    </r>
    <phoneticPr fontId="7" type="noConversion"/>
  </si>
  <si>
    <t xml:space="preserve">        项目
订购日期</t>
    <phoneticPr fontId="7" type="noConversion"/>
  </si>
  <si>
    <t>订购日期</t>
  </si>
  <si>
    <t>ERPCO号</t>
  </si>
  <si>
    <t>所属区域</t>
  </si>
  <si>
    <t>产品类别</t>
  </si>
  <si>
    <t>金额</t>
  </si>
  <si>
    <t>成本</t>
  </si>
  <si>
    <t>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</si>
</sst>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42" formatCode="_ &quot;¥&quot;* #,##0_ ;_ &quot;¥&quot;* \-#,##0_ ;_ &quot;¥&quot;* &quot;-&quot;_ ;_ @_ "/>
    <numFmt numFmtId="176" formatCode="#,##0.00_ "/>
    <numFmt numFmtId="177" formatCode="#,##0_ "/>
    <numFmt numFmtId="178" formatCode="&quot;¥&quot;#,##0.00;[Red]&quot;¥&quot;#,##0.00"/>
    <numFmt numFmtId="179" formatCode="_-\$* #,##0.00_ ;_-\$* \-#,##0.00\ ;_-\$* &quot;-&quot;??_ ;_-@_ "/>
    <numFmt numFmtId="180" formatCode="[$-F800]dddd\,\ mmmm\ dd\,\ yyyy"/>
    <numFmt numFmtId="181" formatCode="上午/下午h&quot;时&quot;mm&quot;分&quot;ss&quot;秒&quot;;@"/>
    <numFmt numFmtId="182" formatCode="#\ ?/2"/>
    <numFmt numFmtId="183" formatCode="[DBNum1][$-804]General"/>
    <numFmt numFmtId="184" formatCode="&quot;正&quot;&quot;数&quot;;&quot;负&quot;&quot;数&quot;;&quot;零&quot;&quot;值&quot;;&quot;文&quot;&quot;本&quot;"/>
    <numFmt numFmtId="185" formatCode="@&quot;市&quot;"/>
    <numFmt numFmtId="186" formatCode="[DBNum2][$-804]General"/>
    <numFmt numFmtId="187" formatCode=";;;"/>
    <numFmt numFmtId="188" formatCode="00.00&quot;公斤&quot;"/>
    <numFmt numFmtId="189" formatCode="####.#"/>
    <numFmt numFmtId="190" formatCode="#.000"/>
    <numFmt numFmtId="191" formatCode="0.#"/>
    <numFmt numFmtId="192" formatCode="#.0#"/>
    <numFmt numFmtId="193" formatCode="???.???"/>
    <numFmt numFmtId="194" formatCode="#\ ???/???"/>
    <numFmt numFmtId="195" formatCode="#.###E+00"/>
    <numFmt numFmtId="196" formatCode="#,###"/>
    <numFmt numFmtId="197" formatCode="#,"/>
    <numFmt numFmtId="198" formatCode="0.0,,"/>
    <numFmt numFmtId="199" formatCode="[Red][&lt;=100]General;[Blue][&gt;100]General"/>
    <numFmt numFmtId="200" formatCode="m"/>
    <numFmt numFmtId="201" formatCode="mm"/>
    <numFmt numFmtId="202" formatCode="mmm"/>
    <numFmt numFmtId="203" formatCode="mmmm"/>
    <numFmt numFmtId="204" formatCode="mmmmm"/>
    <numFmt numFmtId="205" formatCode="d"/>
    <numFmt numFmtId="206" formatCode="dd"/>
    <numFmt numFmtId="207" formatCode="ddd"/>
    <numFmt numFmtId="208" formatCode="dddd"/>
    <numFmt numFmtId="209" formatCode="yy"/>
    <numFmt numFmtId="210" formatCode="yyyy"/>
    <numFmt numFmtId="211" formatCode="h"/>
    <numFmt numFmtId="212" formatCode="hh"/>
    <numFmt numFmtId="213" formatCode="s"/>
    <numFmt numFmtId="214" formatCode="ss"/>
    <numFmt numFmtId="215" formatCode="h\ AM/PM"/>
    <numFmt numFmtId="216" formatCode="h:mm:ss\ A/P"/>
    <numFmt numFmtId="217" formatCode="[h]:mm"/>
    <numFmt numFmtId="218" formatCode="[mm]:ss"/>
    <numFmt numFmtId="219" formatCode="[ss]"/>
    <numFmt numFmtId="220" formatCode="h:mm:ss.00"/>
    <numFmt numFmtId="221" formatCode="0.00\ &quot;剩余&quot;;\-0.00\ &quot;短缺&quot;"/>
    <numFmt numFmtId="222" formatCode="#,##0_);\(#,##0\);\-0\-_)"/>
    <numFmt numFmtId="223" formatCode="&quot;-&quot;??0&quot;-&quot;"/>
    <numFmt numFmtId="224" formatCode="[DBNum1][$-804]yyyy&quot;年&quot;m&quot;月&quot;d&quot;日&quot;"/>
    <numFmt numFmtId="225" formatCode="[$-804]mmm"/>
    <numFmt numFmtId="226" formatCode="aaa"/>
    <numFmt numFmtId="227" formatCode="aaaa"/>
    <numFmt numFmtId="228" formatCode="#\ ##/##\&quot;"/>
    <numFmt numFmtId="229" formatCode="[hh]&quot;°&quot;m\'s\&quot;"/>
    <numFmt numFmtId="230" formatCode="[hh]&quot;°&quot;m&quot;′&quot;s&quot;″&quot;"/>
    <numFmt numFmtId="231" formatCode="[s]\&quot;"/>
    <numFmt numFmtId="232" formatCode="#,##0.00_ &quot;元&quot;"/>
  </numFmts>
  <fonts count="16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b/>
      <sz val="10"/>
      <color indexed="61"/>
      <name val="宋体"/>
      <family val="3"/>
      <charset val="134"/>
    </font>
    <font>
      <sz val="10"/>
      <color indexed="61"/>
      <name val="宋体"/>
      <family val="3"/>
      <charset val="134"/>
    </font>
    <font>
      <sz val="10"/>
      <color indexed="12"/>
      <name val="Courier New"/>
      <family val="3"/>
    </font>
    <font>
      <sz val="14"/>
      <color theme="9" tint="-0.249977111117893"/>
      <name val="宋体"/>
      <family val="3"/>
      <charset val="134"/>
    </font>
    <font>
      <sz val="10"/>
      <color theme="7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162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8" fillId="0" borderId="0" xfId="0" applyFont="1"/>
    <xf numFmtId="0" fontId="2" fillId="0" borderId="0" xfId="1" applyAlignment="1" applyProtection="1">
      <protection locked="0"/>
    </xf>
    <xf numFmtId="0" fontId="7" fillId="0" borderId="2" xfId="0" applyFont="1" applyBorder="1" applyAlignment="1">
      <alignment horizontal="center" vertical="center"/>
    </xf>
    <xf numFmtId="14" fontId="3" fillId="0" borderId="0" xfId="0" applyNumberFormat="1" applyFont="1" applyProtection="1">
      <protection locked="0"/>
    </xf>
    <xf numFmtId="0" fontId="5" fillId="0" borderId="0" xfId="0" applyFont="1" applyBorder="1" applyProtection="1">
      <protection locked="0"/>
    </xf>
    <xf numFmtId="0" fontId="9" fillId="2" borderId="2" xfId="0" applyFont="1" applyFill="1" applyBorder="1" applyProtection="1">
      <protection locked="0"/>
    </xf>
    <xf numFmtId="0" fontId="9" fillId="2" borderId="2" xfId="0" applyFont="1" applyFill="1" applyBorder="1" applyAlignment="1" applyProtection="1">
      <alignment horizontal="center"/>
      <protection locked="0"/>
    </xf>
    <xf numFmtId="0" fontId="6" fillId="0" borderId="2" xfId="0" applyFont="1" applyBorder="1" applyProtection="1">
      <protection locked="0"/>
    </xf>
    <xf numFmtId="0" fontId="6" fillId="0" borderId="2" xfId="0" quotePrefix="1" applyNumberFormat="1" applyFont="1" applyBorder="1" applyAlignment="1" applyProtection="1">
      <alignment horizontal="center"/>
      <protection locked="0"/>
    </xf>
    <xf numFmtId="177" fontId="6" fillId="0" borderId="2" xfId="0" quotePrefix="1" applyNumberFormat="1" applyFont="1" applyBorder="1" applyAlignment="1" applyProtection="1">
      <alignment horizontal="center"/>
      <protection locked="0"/>
    </xf>
    <xf numFmtId="0" fontId="6" fillId="0" borderId="2" xfId="0" applyNumberFormat="1" applyFont="1" applyBorder="1" applyAlignment="1" applyProtection="1">
      <alignment horizontal="center"/>
      <protection locked="0"/>
    </xf>
    <xf numFmtId="178" fontId="6" fillId="0" borderId="2" xfId="0" applyNumberFormat="1" applyFont="1" applyBorder="1" applyAlignment="1" applyProtection="1">
      <alignment horizontal="center"/>
      <protection locked="0"/>
    </xf>
    <xf numFmtId="179" fontId="6" fillId="0" borderId="2" xfId="0" applyNumberFormat="1" applyFont="1" applyBorder="1" applyAlignment="1" applyProtection="1">
      <alignment horizontal="center"/>
      <protection locked="0"/>
    </xf>
    <xf numFmtId="180" fontId="6" fillId="0" borderId="2" xfId="0" applyNumberFormat="1" applyFont="1" applyBorder="1" applyAlignment="1" applyProtection="1">
      <alignment horizontal="center"/>
      <protection locked="0"/>
    </xf>
    <xf numFmtId="181" fontId="6" fillId="0" borderId="2" xfId="0" applyNumberFormat="1" applyFont="1" applyBorder="1" applyAlignment="1" applyProtection="1">
      <alignment horizontal="center"/>
      <protection locked="0"/>
    </xf>
    <xf numFmtId="10" fontId="6" fillId="0" borderId="2" xfId="0" applyNumberFormat="1" applyFont="1" applyBorder="1" applyAlignment="1" applyProtection="1">
      <alignment horizontal="center"/>
      <protection locked="0"/>
    </xf>
    <xf numFmtId="12" fontId="6" fillId="0" borderId="2" xfId="0" applyNumberFormat="1" applyFont="1" applyBorder="1" applyProtection="1">
      <protection locked="0"/>
    </xf>
    <xf numFmtId="182" fontId="6" fillId="0" borderId="2" xfId="0" applyNumberFormat="1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Protection="1">
      <protection locked="0"/>
    </xf>
    <xf numFmtId="0" fontId="6" fillId="0" borderId="2" xfId="0" quotePrefix="1" applyFont="1" applyBorder="1" applyAlignment="1" applyProtection="1">
      <alignment horizontal="center"/>
      <protection locked="0"/>
    </xf>
    <xf numFmtId="183" fontId="6" fillId="0" borderId="2" xfId="0" applyNumberFormat="1" applyFont="1" applyBorder="1" applyAlignment="1" applyProtection="1">
      <alignment horizontal="center"/>
      <protection locked="0"/>
    </xf>
    <xf numFmtId="0" fontId="6" fillId="0" borderId="2" xfId="0" applyFont="1" applyBorder="1"/>
    <xf numFmtId="0" fontId="6" fillId="2" borderId="3" xfId="0" applyFont="1" applyFill="1" applyBorder="1"/>
    <xf numFmtId="0" fontId="6" fillId="3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84" fontId="6" fillId="5" borderId="5" xfId="0" applyNumberFormat="1" applyFont="1" applyFill="1" applyBorder="1" applyAlignment="1">
      <alignment horizontal="center"/>
    </xf>
    <xf numFmtId="0" fontId="6" fillId="2" borderId="6" xfId="0" applyFont="1" applyFill="1" applyBorder="1"/>
    <xf numFmtId="0" fontId="6" fillId="3" borderId="0" xfId="0" quotePrefix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185" fontId="6" fillId="5" borderId="7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83" fontId="6" fillId="5" borderId="7" xfId="0" applyNumberFormat="1" applyFont="1" applyFill="1" applyBorder="1" applyAlignment="1">
      <alignment horizontal="center"/>
    </xf>
    <xf numFmtId="186" fontId="6" fillId="5" borderId="7" xfId="0" applyNumberFormat="1" applyFont="1" applyFill="1" applyBorder="1" applyAlignment="1">
      <alignment horizontal="center"/>
    </xf>
    <xf numFmtId="187" fontId="6" fillId="5" borderId="7" xfId="0" applyNumberFormat="1" applyFont="1" applyFill="1" applyBorder="1" applyAlignment="1">
      <alignment horizontal="center"/>
    </xf>
    <xf numFmtId="0" fontId="6" fillId="2" borderId="8" xfId="0" applyFont="1" applyFill="1" applyBorder="1"/>
    <xf numFmtId="0" fontId="6" fillId="3" borderId="9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188" fontId="6" fillId="5" borderId="10" xfId="0" applyNumberFormat="1" applyFont="1" applyFill="1" applyBorder="1" applyAlignment="1">
      <alignment horizontal="center"/>
    </xf>
    <xf numFmtId="0" fontId="6" fillId="3" borderId="5" xfId="0" applyFont="1" applyFill="1" applyBorder="1" applyAlignment="1" applyProtection="1">
      <alignment vertical="top" shrinkToFit="1"/>
    </xf>
    <xf numFmtId="0" fontId="10" fillId="3" borderId="3" xfId="0" applyFont="1" applyFill="1" applyBorder="1" applyAlignment="1" applyProtection="1">
      <alignment horizontal="center" vertical="center" shrinkToFit="1"/>
    </xf>
    <xf numFmtId="0" fontId="6" fillId="3" borderId="3" xfId="0" applyFont="1" applyFill="1" applyBorder="1" applyAlignment="1" applyProtection="1">
      <alignment horizontal="center" vertical="center" shrinkToFit="1"/>
    </xf>
    <xf numFmtId="189" fontId="6" fillId="3" borderId="3" xfId="0" applyNumberFormat="1" applyFont="1" applyFill="1" applyBorder="1" applyAlignment="1" applyProtection="1">
      <alignment vertical="center" shrinkToFit="1"/>
    </xf>
    <xf numFmtId="0" fontId="6" fillId="3" borderId="7" xfId="0" applyFont="1" applyFill="1" applyBorder="1" applyAlignment="1" applyProtection="1">
      <alignment vertical="top" shrinkToFit="1"/>
    </xf>
    <xf numFmtId="0" fontId="10" fillId="3" borderId="6" xfId="0" applyFont="1" applyFill="1" applyBorder="1" applyAlignment="1" applyProtection="1">
      <alignment horizontal="center" vertical="center" shrinkToFit="1"/>
    </xf>
    <xf numFmtId="0" fontId="6" fillId="3" borderId="6" xfId="0" applyFont="1" applyFill="1" applyBorder="1" applyAlignment="1" applyProtection="1">
      <alignment horizontal="center" vertical="center" shrinkToFit="1"/>
    </xf>
    <xf numFmtId="190" fontId="6" fillId="3" borderId="6" xfId="0" applyNumberFormat="1" applyFont="1" applyFill="1" applyBorder="1" applyAlignment="1" applyProtection="1">
      <alignment vertical="center" shrinkToFit="1"/>
    </xf>
    <xf numFmtId="191" fontId="6" fillId="3" borderId="6" xfId="0" applyNumberFormat="1" applyFont="1" applyFill="1" applyBorder="1" applyAlignment="1" applyProtection="1">
      <alignment vertical="center" shrinkToFit="1"/>
    </xf>
    <xf numFmtId="192" fontId="6" fillId="3" borderId="6" xfId="0" applyNumberFormat="1" applyFont="1" applyFill="1" applyBorder="1" applyAlignment="1" applyProtection="1">
      <alignment vertical="center" shrinkToFit="1"/>
    </xf>
    <xf numFmtId="193" fontId="6" fillId="3" borderId="6" xfId="0" applyNumberFormat="1" applyFont="1" applyFill="1" applyBorder="1" applyAlignment="1" applyProtection="1">
      <alignment vertical="center" shrinkToFit="1"/>
    </xf>
    <xf numFmtId="194" fontId="6" fillId="3" borderId="6" xfId="0" applyNumberFormat="1" applyFont="1" applyFill="1" applyBorder="1" applyAlignment="1" applyProtection="1">
      <alignment vertical="center" shrinkToFit="1"/>
    </xf>
    <xf numFmtId="195" fontId="6" fillId="3" borderId="6" xfId="0" applyNumberFormat="1" applyFont="1" applyFill="1" applyBorder="1" applyAlignment="1" applyProtection="1">
      <alignment vertical="center" shrinkToFit="1"/>
    </xf>
    <xf numFmtId="0" fontId="6" fillId="3" borderId="7" xfId="0" applyFont="1" applyFill="1" applyBorder="1" applyAlignment="1" applyProtection="1">
      <alignment vertical="center" shrinkToFit="1"/>
    </xf>
    <xf numFmtId="196" fontId="6" fillId="3" borderId="6" xfId="0" applyNumberFormat="1" applyFont="1" applyFill="1" applyBorder="1" applyAlignment="1" applyProtection="1">
      <alignment vertical="center" shrinkToFit="1"/>
    </xf>
    <xf numFmtId="197" fontId="6" fillId="3" borderId="6" xfId="0" applyNumberFormat="1" applyFont="1" applyFill="1" applyBorder="1" applyAlignment="1" applyProtection="1">
      <alignment vertical="center" shrinkToFit="1"/>
    </xf>
    <xf numFmtId="198" fontId="6" fillId="3" borderId="6" xfId="0" applyNumberFormat="1" applyFont="1" applyFill="1" applyBorder="1" applyAlignment="1" applyProtection="1">
      <alignment vertical="center" shrinkToFit="1"/>
    </xf>
    <xf numFmtId="0" fontId="12" fillId="6" borderId="0" xfId="0" applyFont="1" applyFill="1" applyBorder="1" applyAlignment="1" applyProtection="1">
      <alignment horizontal="center" vertical="top" shrinkToFit="1"/>
    </xf>
    <xf numFmtId="0" fontId="12" fillId="6" borderId="7" xfId="0" applyFont="1" applyFill="1" applyBorder="1" applyAlignment="1" applyProtection="1">
      <alignment horizontal="center" vertical="top" shrinkToFit="1"/>
    </xf>
    <xf numFmtId="0" fontId="6" fillId="3" borderId="9" xfId="0" applyFont="1" applyFill="1" applyBorder="1" applyAlignment="1" applyProtection="1">
      <alignment vertical="center" shrinkToFit="1"/>
    </xf>
    <xf numFmtId="0" fontId="10" fillId="3" borderId="11" xfId="0" applyFont="1" applyFill="1" applyBorder="1" applyAlignment="1" applyProtection="1">
      <alignment horizontal="center" vertical="center" shrinkToFit="1"/>
    </xf>
    <xf numFmtId="0" fontId="6" fillId="3" borderId="11" xfId="0" applyFont="1" applyFill="1" applyBorder="1" applyAlignment="1" applyProtection="1">
      <alignment horizontal="center" vertical="center" shrinkToFit="1"/>
    </xf>
    <xf numFmtId="199" fontId="6" fillId="3" borderId="8" xfId="0" applyNumberFormat="1" applyFont="1" applyFill="1" applyBorder="1" applyAlignment="1" applyProtection="1">
      <alignment horizontal="right" vertical="center" shrinkToFit="1"/>
    </xf>
    <xf numFmtId="0" fontId="6" fillId="4" borderId="4" xfId="0" applyFont="1" applyFill="1" applyBorder="1" applyAlignment="1" applyProtection="1">
      <alignment vertical="top" shrinkToFit="1"/>
    </xf>
    <xf numFmtId="0" fontId="10" fillId="4" borderId="14" xfId="0" applyFont="1" applyFill="1" applyBorder="1" applyAlignment="1" applyProtection="1">
      <alignment horizontal="center" vertical="center" shrinkToFit="1"/>
    </xf>
    <xf numFmtId="22" fontId="6" fillId="4" borderId="14" xfId="0" quotePrefix="1" applyNumberFormat="1" applyFont="1" applyFill="1" applyBorder="1" applyAlignment="1" applyProtection="1">
      <alignment horizontal="center" vertical="center" shrinkToFit="1"/>
    </xf>
    <xf numFmtId="200" fontId="6" fillId="4" borderId="3" xfId="0" applyNumberFormat="1" applyFont="1" applyFill="1" applyBorder="1" applyAlignment="1" applyProtection="1">
      <alignment vertical="center" shrinkToFit="1"/>
    </xf>
    <xf numFmtId="0" fontId="6" fillId="4" borderId="0" xfId="0" applyFont="1" applyFill="1" applyBorder="1" applyAlignment="1" applyProtection="1">
      <alignment vertical="top" shrinkToFit="1"/>
    </xf>
    <xf numFmtId="0" fontId="10" fillId="4" borderId="15" xfId="0" applyFont="1" applyFill="1" applyBorder="1" applyAlignment="1" applyProtection="1">
      <alignment horizontal="center" vertical="center" shrinkToFit="1"/>
    </xf>
    <xf numFmtId="22" fontId="6" fillId="4" borderId="15" xfId="0" quotePrefix="1" applyNumberFormat="1" applyFont="1" applyFill="1" applyBorder="1" applyAlignment="1" applyProtection="1">
      <alignment horizontal="center" vertical="center" shrinkToFit="1"/>
    </xf>
    <xf numFmtId="201" fontId="6" fillId="4" borderId="6" xfId="0" applyNumberFormat="1" applyFont="1" applyFill="1" applyBorder="1" applyAlignment="1" applyProtection="1">
      <alignment vertical="center" shrinkToFit="1"/>
    </xf>
    <xf numFmtId="202" fontId="6" fillId="4" borderId="6" xfId="0" applyNumberFormat="1" applyFont="1" applyFill="1" applyBorder="1" applyAlignment="1" applyProtection="1">
      <alignment vertical="center" shrinkToFit="1"/>
    </xf>
    <xf numFmtId="203" fontId="6" fillId="4" borderId="6" xfId="0" applyNumberFormat="1" applyFont="1" applyFill="1" applyBorder="1" applyAlignment="1" applyProtection="1">
      <alignment vertical="center" shrinkToFit="1"/>
    </xf>
    <xf numFmtId="204" fontId="6" fillId="4" borderId="6" xfId="0" applyNumberFormat="1" applyFont="1" applyFill="1" applyBorder="1" applyAlignment="1" applyProtection="1">
      <alignment vertical="center" shrinkToFit="1"/>
    </xf>
    <xf numFmtId="205" fontId="6" fillId="4" borderId="6" xfId="0" applyNumberFormat="1" applyFont="1" applyFill="1" applyBorder="1" applyAlignment="1" applyProtection="1">
      <alignment vertical="center" shrinkToFit="1"/>
    </xf>
    <xf numFmtId="206" fontId="6" fillId="4" borderId="6" xfId="0" applyNumberFormat="1" applyFont="1" applyFill="1" applyBorder="1" applyAlignment="1" applyProtection="1">
      <alignment vertical="center" shrinkToFit="1"/>
    </xf>
    <xf numFmtId="207" fontId="6" fillId="4" borderId="6" xfId="0" applyNumberFormat="1" applyFont="1" applyFill="1" applyBorder="1" applyAlignment="1" applyProtection="1">
      <alignment vertical="center" shrinkToFit="1"/>
    </xf>
    <xf numFmtId="208" fontId="6" fillId="4" borderId="6" xfId="0" applyNumberFormat="1" applyFont="1" applyFill="1" applyBorder="1" applyAlignment="1" applyProtection="1">
      <alignment vertical="center" shrinkToFit="1"/>
    </xf>
    <xf numFmtId="209" fontId="6" fillId="4" borderId="6" xfId="0" applyNumberFormat="1" applyFont="1" applyFill="1" applyBorder="1" applyAlignment="1" applyProtection="1">
      <alignment vertical="center" shrinkToFit="1"/>
    </xf>
    <xf numFmtId="210" fontId="6" fillId="4" borderId="6" xfId="0" applyNumberFormat="1" applyFont="1" applyFill="1" applyBorder="1" applyAlignment="1" applyProtection="1">
      <alignment vertical="center" shrinkToFit="1"/>
    </xf>
    <xf numFmtId="211" fontId="6" fillId="4" borderId="6" xfId="0" applyNumberFormat="1" applyFont="1" applyFill="1" applyBorder="1" applyAlignment="1" applyProtection="1">
      <alignment vertical="center" shrinkToFit="1"/>
    </xf>
    <xf numFmtId="212" fontId="6" fillId="4" borderId="6" xfId="0" applyNumberFormat="1" applyFont="1" applyFill="1" applyBorder="1" applyAlignment="1" applyProtection="1">
      <alignment vertical="center" shrinkToFit="1"/>
    </xf>
    <xf numFmtId="213" fontId="6" fillId="4" borderId="6" xfId="0" applyNumberFormat="1" applyFont="1" applyFill="1" applyBorder="1" applyAlignment="1" applyProtection="1">
      <alignment vertical="center" shrinkToFit="1"/>
    </xf>
    <xf numFmtId="214" fontId="6" fillId="4" borderId="6" xfId="0" applyNumberFormat="1" applyFont="1" applyFill="1" applyBorder="1" applyAlignment="1" applyProtection="1">
      <alignment vertical="center" shrinkToFit="1"/>
    </xf>
    <xf numFmtId="215" fontId="6" fillId="4" borderId="6" xfId="0" applyNumberFormat="1" applyFont="1" applyFill="1" applyBorder="1" applyAlignment="1" applyProtection="1">
      <alignment vertical="center" shrinkToFit="1"/>
    </xf>
    <xf numFmtId="18" fontId="6" fillId="4" borderId="6" xfId="0" applyNumberFormat="1" applyFont="1" applyFill="1" applyBorder="1" applyAlignment="1" applyProtection="1">
      <alignment vertical="center" shrinkToFit="1"/>
    </xf>
    <xf numFmtId="55" fontId="6" fillId="4" borderId="6" xfId="0" applyNumberFormat="1" applyFont="1" applyFill="1" applyBorder="1" applyAlignment="1" applyProtection="1">
      <alignment vertical="center" shrinkToFit="1"/>
    </xf>
    <xf numFmtId="216" fontId="6" fillId="4" borderId="6" xfId="0" applyNumberFormat="1" applyFont="1" applyFill="1" applyBorder="1" applyAlignment="1" applyProtection="1">
      <alignment vertical="center" shrinkToFit="1"/>
    </xf>
    <xf numFmtId="0" fontId="6" fillId="4" borderId="15" xfId="0" applyFont="1" applyFill="1" applyBorder="1" applyAlignment="1" applyProtection="1">
      <alignment horizontal="center" vertical="center" shrinkToFit="1"/>
    </xf>
    <xf numFmtId="217" fontId="6" fillId="4" borderId="6" xfId="0" applyNumberFormat="1" applyFont="1" applyFill="1" applyBorder="1" applyAlignment="1" applyProtection="1">
      <alignment vertical="center" shrinkToFit="1"/>
    </xf>
    <xf numFmtId="218" fontId="6" fillId="4" borderId="6" xfId="0" applyNumberFormat="1" applyFont="1" applyFill="1" applyBorder="1" applyAlignment="1" applyProtection="1">
      <alignment vertical="center" shrinkToFit="1"/>
    </xf>
    <xf numFmtId="219" fontId="6" fillId="4" borderId="6" xfId="0" applyNumberFormat="1" applyFont="1" applyFill="1" applyBorder="1" applyAlignment="1" applyProtection="1">
      <alignment vertical="center" shrinkToFit="1"/>
    </xf>
    <xf numFmtId="0" fontId="6" fillId="4" borderId="9" xfId="0" applyFont="1" applyFill="1" applyBorder="1" applyAlignment="1" applyProtection="1">
      <alignment vertical="top" shrinkToFit="1"/>
    </xf>
    <xf numFmtId="0" fontId="10" fillId="4" borderId="11" xfId="0" applyFont="1" applyFill="1" applyBorder="1" applyAlignment="1" applyProtection="1">
      <alignment horizontal="center" vertical="center" shrinkToFit="1"/>
    </xf>
    <xf numFmtId="22" fontId="6" fillId="4" borderId="11" xfId="0" quotePrefix="1" applyNumberFormat="1" applyFont="1" applyFill="1" applyBorder="1" applyAlignment="1" applyProtection="1">
      <alignment horizontal="center" vertical="center" shrinkToFit="1"/>
    </xf>
    <xf numFmtId="220" fontId="6" fillId="4" borderId="8" xfId="0" applyNumberFormat="1" applyFont="1" applyFill="1" applyBorder="1" applyAlignment="1" applyProtection="1">
      <alignment vertical="center" shrinkToFit="1"/>
    </xf>
    <xf numFmtId="0" fontId="6" fillId="3" borderId="3" xfId="0" applyFont="1" applyFill="1" applyBorder="1" applyAlignment="1" applyProtection="1">
      <alignment horizontal="left" vertical="center" shrinkToFit="1"/>
    </xf>
    <xf numFmtId="221" fontId="6" fillId="3" borderId="3" xfId="0" applyNumberFormat="1" applyFont="1" applyFill="1" applyBorder="1" applyAlignment="1" applyProtection="1">
      <alignment vertical="center" shrinkToFit="1"/>
    </xf>
    <xf numFmtId="0" fontId="6" fillId="3" borderId="6" xfId="0" applyFont="1" applyFill="1" applyBorder="1" applyAlignment="1" applyProtection="1">
      <alignment horizontal="left" vertical="center" shrinkToFit="1"/>
    </xf>
    <xf numFmtId="0" fontId="10" fillId="3" borderId="6" xfId="0" applyFont="1" applyFill="1" applyBorder="1" applyAlignment="1">
      <alignment vertical="center" shrinkToFit="1"/>
    </xf>
    <xf numFmtId="222" fontId="6" fillId="3" borderId="6" xfId="0" applyNumberFormat="1" applyFont="1" applyFill="1" applyBorder="1" applyAlignment="1" applyProtection="1">
      <alignment vertical="center" shrinkToFit="1"/>
    </xf>
    <xf numFmtId="0" fontId="6" fillId="3" borderId="6" xfId="0" applyFont="1" applyFill="1" applyBorder="1" applyAlignment="1" applyProtection="1">
      <alignment vertical="top" shrinkToFit="1"/>
    </xf>
    <xf numFmtId="223" fontId="6" fillId="3" borderId="6" xfId="0" applyNumberFormat="1" applyFont="1" applyFill="1" applyBorder="1" applyAlignment="1" applyProtection="1">
      <alignment vertical="center" shrinkToFit="1"/>
    </xf>
    <xf numFmtId="14" fontId="6" fillId="3" borderId="6" xfId="0" applyNumberFormat="1" applyFont="1" applyFill="1" applyBorder="1" applyAlignment="1" applyProtection="1">
      <alignment horizontal="center" vertical="center" shrinkToFit="1"/>
    </xf>
    <xf numFmtId="31" fontId="6" fillId="3" borderId="6" xfId="0" applyNumberFormat="1" applyFont="1" applyFill="1" applyBorder="1" applyAlignment="1" applyProtection="1">
      <alignment vertical="center" shrinkToFit="1"/>
    </xf>
    <xf numFmtId="224" fontId="6" fillId="3" borderId="6" xfId="0" applyNumberFormat="1" applyFont="1" applyFill="1" applyBorder="1" applyAlignment="1" applyProtection="1">
      <alignment horizontal="center" vertical="center" shrinkToFit="1"/>
    </xf>
    <xf numFmtId="22" fontId="6" fillId="3" borderId="6" xfId="0" quotePrefix="1" applyNumberFormat="1" applyFont="1" applyFill="1" applyBorder="1" applyAlignment="1" applyProtection="1">
      <alignment horizontal="center" vertical="center" shrinkToFit="1"/>
    </xf>
    <xf numFmtId="225" fontId="6" fillId="3" borderId="6" xfId="0" applyNumberFormat="1" applyFont="1" applyFill="1" applyBorder="1" applyAlignment="1" applyProtection="1">
      <alignment vertical="center" shrinkToFit="1"/>
    </xf>
    <xf numFmtId="226" fontId="6" fillId="3" borderId="6" xfId="0" applyNumberFormat="1" applyFont="1" applyFill="1" applyBorder="1" applyAlignment="1" applyProtection="1">
      <alignment vertical="center" shrinkToFit="1"/>
    </xf>
    <xf numFmtId="227" fontId="6" fillId="3" borderId="6" xfId="0" applyNumberFormat="1" applyFont="1" applyFill="1" applyBorder="1" applyAlignment="1" applyProtection="1">
      <alignment vertical="center" shrinkToFit="1"/>
    </xf>
    <xf numFmtId="0" fontId="10" fillId="3" borderId="6" xfId="0" applyNumberFormat="1" applyFont="1" applyFill="1" applyBorder="1" applyAlignment="1" applyProtection="1">
      <alignment horizontal="center" vertical="center" shrinkToFit="1"/>
    </xf>
    <xf numFmtId="42" fontId="6" fillId="3" borderId="6" xfId="0" applyNumberFormat="1" applyFont="1" applyFill="1" applyBorder="1" applyAlignment="1" applyProtection="1">
      <alignment vertical="center" shrinkToFit="1"/>
    </xf>
    <xf numFmtId="228" fontId="6" fillId="3" borderId="6" xfId="0" applyNumberFormat="1" applyFont="1" applyFill="1" applyBorder="1" applyAlignment="1" applyProtection="1">
      <alignment vertical="center" shrinkToFit="1"/>
    </xf>
    <xf numFmtId="46" fontId="6" fillId="3" borderId="6" xfId="0" applyNumberFormat="1" applyFont="1" applyFill="1" applyBorder="1" applyAlignment="1">
      <alignment horizontal="center" vertical="center" shrinkToFit="1"/>
    </xf>
    <xf numFmtId="229" fontId="6" fillId="3" borderId="6" xfId="0" applyNumberFormat="1" applyFont="1" applyFill="1" applyBorder="1" applyAlignment="1">
      <alignment vertical="center" shrinkToFit="1"/>
    </xf>
    <xf numFmtId="21" fontId="6" fillId="3" borderId="6" xfId="0" applyNumberFormat="1" applyFont="1" applyFill="1" applyBorder="1" applyAlignment="1" applyProtection="1">
      <alignment horizontal="center" vertical="center" shrinkToFit="1"/>
    </xf>
    <xf numFmtId="230" fontId="6" fillId="3" borderId="6" xfId="0" applyNumberFormat="1" applyFont="1" applyFill="1" applyBorder="1" applyAlignment="1">
      <alignment vertical="center" shrinkToFit="1"/>
    </xf>
    <xf numFmtId="21" fontId="6" fillId="3" borderId="6" xfId="0" quotePrefix="1" applyNumberFormat="1" applyFont="1" applyFill="1" applyBorder="1" applyAlignment="1" applyProtection="1">
      <alignment horizontal="center" vertical="center" shrinkToFit="1"/>
    </xf>
    <xf numFmtId="231" fontId="6" fillId="3" borderId="6" xfId="0" applyNumberFormat="1" applyFont="1" applyFill="1" applyBorder="1" applyAlignment="1" applyProtection="1">
      <alignment vertical="center" shrinkToFit="1"/>
    </xf>
    <xf numFmtId="0" fontId="6" fillId="3" borderId="6" xfId="0" applyFont="1" applyFill="1" applyBorder="1" applyAlignment="1" applyProtection="1">
      <alignment vertical="center" shrinkToFit="1"/>
    </xf>
    <xf numFmtId="0" fontId="6" fillId="3" borderId="8" xfId="0" applyFont="1" applyFill="1" applyBorder="1" applyAlignment="1" applyProtection="1">
      <alignment horizontal="left" vertical="center" shrinkToFit="1"/>
    </xf>
    <xf numFmtId="0" fontId="6" fillId="3" borderId="8" xfId="0" applyFont="1" applyFill="1" applyBorder="1" applyAlignment="1" applyProtection="1">
      <alignment vertical="center" shrinkToFit="1"/>
    </xf>
    <xf numFmtId="0" fontId="6" fillId="0" borderId="0" xfId="0" applyFont="1" applyAlignment="1">
      <alignment horizontal="center" vertical="center"/>
    </xf>
    <xf numFmtId="0" fontId="7" fillId="7" borderId="16" xfId="0" applyFont="1" applyFill="1" applyBorder="1" applyAlignment="1">
      <alignment horizontal="left" vertical="center" wrapText="1"/>
    </xf>
    <xf numFmtId="0" fontId="7" fillId="7" borderId="2" xfId="2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177" fontId="7" fillId="7" borderId="2" xfId="2" applyNumberFormat="1" applyFont="1" applyFill="1" applyBorder="1" applyAlignment="1">
      <alignment horizontal="center" vertical="center" wrapText="1"/>
    </xf>
    <xf numFmtId="176" fontId="7" fillId="7" borderId="2" xfId="2" applyNumberFormat="1" applyFont="1" applyFill="1" applyBorder="1" applyAlignment="1">
      <alignment horizontal="center" vertical="center" wrapText="1"/>
    </xf>
    <xf numFmtId="180" fontId="7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14" fontId="0" fillId="0" borderId="0" xfId="0" applyNumberFormat="1"/>
    <xf numFmtId="49" fontId="8" fillId="0" borderId="0" xfId="0" applyNumberFormat="1" applyFont="1"/>
    <xf numFmtId="49" fontId="0" fillId="0" borderId="0" xfId="0" applyNumberFormat="1"/>
    <xf numFmtId="0" fontId="14" fillId="0" borderId="2" xfId="0" applyFont="1" applyBorder="1" applyAlignment="1">
      <alignment horizontal="center" vertical="center"/>
    </xf>
    <xf numFmtId="0" fontId="11" fillId="6" borderId="0" xfId="0" applyFont="1" applyFill="1" applyBorder="1" applyAlignment="1" applyProtection="1">
      <alignment vertical="center" shrinkToFit="1"/>
    </xf>
    <xf numFmtId="0" fontId="11" fillId="6" borderId="7" xfId="0" applyFont="1" applyFill="1" applyBorder="1" applyAlignment="1" applyProtection="1">
      <alignment vertical="center" shrinkToFit="1"/>
    </xf>
    <xf numFmtId="0" fontId="11" fillId="6" borderId="0" xfId="0" applyFont="1" applyFill="1" applyBorder="1" applyAlignment="1" applyProtection="1">
      <alignment vertical="center" wrapText="1" shrinkToFit="1"/>
    </xf>
    <xf numFmtId="0" fontId="12" fillId="6" borderId="12" xfId="0" applyFont="1" applyFill="1" applyBorder="1" applyAlignment="1" applyProtection="1">
      <alignment vertical="center" shrinkToFit="1"/>
    </xf>
    <xf numFmtId="0" fontId="12" fillId="6" borderId="13" xfId="0" applyFont="1" applyFill="1" applyBorder="1" applyAlignment="1" applyProtection="1">
      <alignment vertical="center" shrinkToFit="1"/>
    </xf>
    <xf numFmtId="22" fontId="12" fillId="5" borderId="0" xfId="0" applyNumberFormat="1" applyFont="1" applyFill="1" applyBorder="1" applyAlignment="1" applyProtection="1">
      <alignment horizontal="left" vertical="center" wrapText="1" shrinkToFit="1"/>
    </xf>
    <xf numFmtId="22" fontId="12" fillId="5" borderId="7" xfId="0" quotePrefix="1" applyNumberFormat="1" applyFont="1" applyFill="1" applyBorder="1" applyAlignment="1" applyProtection="1">
      <alignment horizontal="left" vertical="center" shrinkToFit="1"/>
    </xf>
    <xf numFmtId="22" fontId="12" fillId="5" borderId="0" xfId="0" quotePrefix="1" applyNumberFormat="1" applyFont="1" applyFill="1" applyBorder="1" applyAlignment="1" applyProtection="1">
      <alignment horizontal="left" vertical="center" shrinkToFit="1"/>
    </xf>
    <xf numFmtId="0" fontId="15" fillId="0" borderId="2" xfId="0" applyFont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0" fontId="6" fillId="8" borderId="16" xfId="0" applyFont="1" applyFill="1" applyBorder="1" applyAlignment="1">
      <alignment horizontal="left" vertical="center" wrapText="1"/>
    </xf>
    <xf numFmtId="232" fontId="7" fillId="0" borderId="2" xfId="0" applyNumberFormat="1" applyFont="1" applyFill="1" applyBorder="1" applyAlignment="1">
      <alignment horizontal="center" vertical="center"/>
    </xf>
    <xf numFmtId="14" fontId="8" fillId="0" borderId="0" xfId="0" applyNumberFormat="1" applyFont="1"/>
    <xf numFmtId="180" fontId="8" fillId="0" borderId="0" xfId="0" applyNumberFormat="1" applyFont="1"/>
    <xf numFmtId="180" fontId="0" fillId="0" borderId="0" xfId="0" applyNumberFormat="1"/>
  </cellXfs>
  <cellStyles count="3">
    <cellStyle name="常规" xfId="0" builtinId="0"/>
    <cellStyle name="常规_Sheet1" xfId="2" xr:uid="{00000000-0005-0000-0000-000001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381000</xdr:colOff>
      <xdr:row>0</xdr:row>
      <xdr:rowOff>28575</xdr:rowOff>
    </xdr:from>
    <xdr:to>
      <xdr:col>7</xdr:col>
      <xdr:colOff>237761</xdr:colOff>
      <xdr:row>7</xdr:row>
      <xdr:rowOff>2013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" y="28575"/>
          <a:ext cx="4590686" cy="1249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6:J61"/>
  <sheetViews>
    <sheetView zoomScale="130" zoomScaleNormal="130" workbookViewId="0">
      <selection activeCell="B57" sqref="B57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13" t="s">
        <v>3</v>
      </c>
    </row>
    <row r="10" spans="1:10" s="5" customFormat="1" ht="12" hidden="1" outlineLevel="1" x14ac:dyDescent="0.15">
      <c r="I10" s="4"/>
      <c r="J10" s="4"/>
    </row>
    <row r="11" spans="1:10" s="5" customFormat="1" ht="12" hidden="1" outlineLevel="1" x14ac:dyDescent="0.15">
      <c r="B11" s="8" t="s">
        <v>4</v>
      </c>
    </row>
    <row r="12" spans="1:10" s="5" customFormat="1" ht="12" hidden="1" outlineLevel="1" x14ac:dyDescent="0.15"/>
    <row r="13" spans="1:10" s="5" customFormat="1" ht="12" hidden="1" outlineLevel="1" x14ac:dyDescent="0.15">
      <c r="B13" s="8" t="s">
        <v>5</v>
      </c>
    </row>
    <row r="14" spans="1:10" s="5" customFormat="1" ht="12" hidden="1" outlineLevel="1" x14ac:dyDescent="0.15"/>
    <row r="15" spans="1:10" s="5" customFormat="1" ht="12" hidden="1" outlineLevel="1" x14ac:dyDescent="0.15">
      <c r="B15" s="8" t="s">
        <v>6</v>
      </c>
    </row>
    <row r="16" spans="1:10" s="5" customFormat="1" ht="12" hidden="1" outlineLevel="1" x14ac:dyDescent="0.15"/>
    <row r="17" spans="1:10" s="5" customFormat="1" ht="12" hidden="1" outlineLevel="1" x14ac:dyDescent="0.15">
      <c r="B17" s="8" t="s">
        <v>7</v>
      </c>
    </row>
    <row r="18" spans="1:10" s="5" customFormat="1" ht="12" hidden="1" outlineLevel="1" x14ac:dyDescent="0.15"/>
    <row r="19" spans="1:10" s="5" customFormat="1" ht="12" hidden="1" outlineLevel="1" x14ac:dyDescent="0.15">
      <c r="B19" s="8" t="s">
        <v>8</v>
      </c>
    </row>
    <row r="20" spans="1:10" s="5" customFormat="1" ht="12" collapsed="1" x14ac:dyDescent="0.15"/>
    <row r="21" spans="1:10" s="4" customFormat="1" ht="12" x14ac:dyDescent="0.15">
      <c r="A21" s="4" t="s">
        <v>2</v>
      </c>
      <c r="B21" s="13" t="s">
        <v>9</v>
      </c>
      <c r="E21" s="5"/>
      <c r="F21" s="5"/>
      <c r="I21" s="5"/>
      <c r="J21" s="5"/>
    </row>
    <row r="22" spans="1:10" s="5" customFormat="1" ht="12" hidden="1" outlineLevel="1" x14ac:dyDescent="0.15">
      <c r="I22" s="4"/>
      <c r="J22" s="4"/>
    </row>
    <row r="23" spans="1:10" s="5" customFormat="1" ht="12" hidden="1" outlineLevel="1" x14ac:dyDescent="0.15">
      <c r="B23" s="8" t="s">
        <v>24</v>
      </c>
      <c r="I23" s="4"/>
      <c r="J23" s="4"/>
    </row>
    <row r="24" spans="1:10" s="5" customFormat="1" ht="12" hidden="1" outlineLevel="1" x14ac:dyDescent="0.15">
      <c r="I24" s="4"/>
      <c r="J24" s="4"/>
    </row>
    <row r="25" spans="1:10" s="5" customFormat="1" ht="12" hidden="1" outlineLevel="1" x14ac:dyDescent="0.15">
      <c r="B25" s="14" t="s">
        <v>10</v>
      </c>
      <c r="C25" s="15" t="s">
        <v>11</v>
      </c>
      <c r="D25" s="15" t="s">
        <v>12</v>
      </c>
      <c r="I25" s="4"/>
      <c r="J25" s="4"/>
    </row>
    <row r="26" spans="1:10" s="5" customFormat="1" ht="12" hidden="1" outlineLevel="1" x14ac:dyDescent="0.15">
      <c r="B26" s="16" t="s">
        <v>13</v>
      </c>
      <c r="C26" s="17">
        <v>-25636</v>
      </c>
      <c r="D26" s="18">
        <f>C26</f>
        <v>-25636</v>
      </c>
      <c r="I26" s="4"/>
      <c r="J26" s="4"/>
    </row>
    <row r="27" spans="1:10" s="5" customFormat="1" ht="12" hidden="1" outlineLevel="1" x14ac:dyDescent="0.15">
      <c r="B27" s="16" t="s">
        <v>14</v>
      </c>
      <c r="C27" s="19">
        <v>10000</v>
      </c>
      <c r="D27" s="20">
        <f t="shared" ref="D27:D33" si="0">C27</f>
        <v>10000</v>
      </c>
      <c r="I27" s="4"/>
      <c r="J27" s="4"/>
    </row>
    <row r="28" spans="1:10" s="5" customFormat="1" ht="12" hidden="1" outlineLevel="1" x14ac:dyDescent="0.15">
      <c r="B28" s="16" t="s">
        <v>15</v>
      </c>
      <c r="C28" s="19">
        <v>1555</v>
      </c>
      <c r="D28" s="21">
        <f t="shared" si="0"/>
        <v>1555</v>
      </c>
      <c r="I28" s="4"/>
      <c r="J28" s="4"/>
    </row>
    <row r="29" spans="1:10" s="5" customFormat="1" ht="12" hidden="1" outlineLevel="1" x14ac:dyDescent="0.15">
      <c r="B29" s="16" t="s">
        <v>16</v>
      </c>
      <c r="C29" s="19">
        <v>39814</v>
      </c>
      <c r="D29" s="22">
        <f t="shared" si="0"/>
        <v>39814</v>
      </c>
      <c r="I29" s="4"/>
      <c r="J29" s="4"/>
    </row>
    <row r="30" spans="1:10" s="5" customFormat="1" ht="12" hidden="1" outlineLevel="1" x14ac:dyDescent="0.15">
      <c r="B30" s="16" t="s">
        <v>17</v>
      </c>
      <c r="C30" s="19">
        <v>0.69805555555555554</v>
      </c>
      <c r="D30" s="23">
        <f t="shared" si="0"/>
        <v>0.69805555555555554</v>
      </c>
      <c r="I30" s="4"/>
      <c r="J30" s="4"/>
    </row>
    <row r="31" spans="1:10" s="5" customFormat="1" ht="12" hidden="1" outlineLevel="1" x14ac:dyDescent="0.15">
      <c r="B31" s="16" t="s">
        <v>18</v>
      </c>
      <c r="C31" s="19">
        <v>0.11</v>
      </c>
      <c r="D31" s="24">
        <f t="shared" si="0"/>
        <v>0.11</v>
      </c>
      <c r="I31" s="4"/>
      <c r="J31" s="4"/>
    </row>
    <row r="32" spans="1:10" s="5" customFormat="1" ht="12" hidden="1" outlineLevel="1" x14ac:dyDescent="0.15">
      <c r="B32" s="25" t="s">
        <v>19</v>
      </c>
      <c r="C32" s="19">
        <v>0.1</v>
      </c>
      <c r="D32" s="26">
        <f t="shared" si="0"/>
        <v>0.1</v>
      </c>
      <c r="I32" s="4"/>
      <c r="J32" s="4"/>
    </row>
    <row r="33" spans="1:7" s="5" customFormat="1" ht="12" hidden="1" outlineLevel="1" x14ac:dyDescent="0.15">
      <c r="B33" s="16" t="s">
        <v>20</v>
      </c>
      <c r="C33" s="19">
        <v>120000000000000</v>
      </c>
      <c r="D33" s="27">
        <f t="shared" si="0"/>
        <v>120000000000000</v>
      </c>
    </row>
    <row r="34" spans="1:7" s="5" customFormat="1" ht="12" hidden="1" outlineLevel="1" x14ac:dyDescent="0.15">
      <c r="B34" s="28" t="s">
        <v>21</v>
      </c>
      <c r="C34" s="19">
        <v>2422</v>
      </c>
      <c r="D34" s="29" t="s">
        <v>22</v>
      </c>
    </row>
    <row r="35" spans="1:7" s="5" customFormat="1" ht="12" hidden="1" outlineLevel="1" x14ac:dyDescent="0.15">
      <c r="B35" s="16" t="s">
        <v>23</v>
      </c>
      <c r="C35" s="19">
        <v>25368</v>
      </c>
      <c r="D35" s="30">
        <f>C35</f>
        <v>25368</v>
      </c>
    </row>
    <row r="36" spans="1:7" s="5" customFormat="1" ht="12" hidden="1" outlineLevel="1" x14ac:dyDescent="0.15">
      <c r="C36" s="6"/>
    </row>
    <row r="37" spans="1:7" s="5" customFormat="1" hidden="1" outlineLevel="1" x14ac:dyDescent="0.15">
      <c r="B37" s="8" t="s">
        <v>25</v>
      </c>
      <c r="C37" s="8"/>
      <c r="G37" s="10"/>
    </row>
    <row r="38" spans="1:7" s="5" customFormat="1" ht="12" hidden="1" outlineLevel="1" x14ac:dyDescent="0.15">
      <c r="C38" s="8"/>
    </row>
    <row r="39" spans="1:7" s="5" customFormat="1" ht="12" hidden="1" outlineLevel="1" x14ac:dyDescent="0.15">
      <c r="B39" s="8" t="s">
        <v>26</v>
      </c>
      <c r="C39" s="6"/>
    </row>
    <row r="40" spans="1:7" s="5" customFormat="1" ht="12" hidden="1" outlineLevel="1" x14ac:dyDescent="0.15">
      <c r="D40" s="12">
        <v>41349</v>
      </c>
    </row>
    <row r="41" spans="1:7" s="5" customFormat="1" ht="12" hidden="1" outlineLevel="1" x14ac:dyDescent="0.15">
      <c r="D41" s="12"/>
    </row>
    <row r="42" spans="1:7" s="5" customFormat="1" ht="12" hidden="1" outlineLevel="1" x14ac:dyDescent="0.15">
      <c r="B42" s="8" t="s">
        <v>30</v>
      </c>
      <c r="D42" s="12"/>
    </row>
    <row r="43" spans="1:7" s="5" customFormat="1" ht="12" hidden="1" outlineLevel="1" x14ac:dyDescent="0.15">
      <c r="D43" s="12"/>
    </row>
    <row r="44" spans="1:7" s="5" customFormat="1" ht="12" hidden="1" outlineLevel="1" x14ac:dyDescent="0.15">
      <c r="B44" s="8" t="s">
        <v>31</v>
      </c>
      <c r="D44" s="12"/>
    </row>
    <row r="45" spans="1:7" s="5" customFormat="1" ht="12" collapsed="1" x14ac:dyDescent="0.15"/>
    <row r="46" spans="1:7" s="5" customFormat="1" ht="12" x14ac:dyDescent="0.15">
      <c r="A46" s="5" t="s">
        <v>1</v>
      </c>
      <c r="B46" s="7" t="s">
        <v>27</v>
      </c>
    </row>
    <row r="47" spans="1:7" s="5" customFormat="1" ht="12" hidden="1" outlineLevel="1" x14ac:dyDescent="0.15"/>
    <row r="48" spans="1:7" s="5" customFormat="1" ht="12" hidden="1" outlineLevel="1" x14ac:dyDescent="0.15">
      <c r="B48" s="8" t="s">
        <v>28</v>
      </c>
    </row>
    <row r="49" spans="2:5" s="5" customFormat="1" ht="12" hidden="1" outlineLevel="1" x14ac:dyDescent="0.15">
      <c r="C49" s="8"/>
    </row>
    <row r="50" spans="2:5" s="5" customFormat="1" ht="12" hidden="1" outlineLevel="1" x14ac:dyDescent="0.15"/>
    <row r="51" spans="2:5" s="5" customFormat="1" ht="12" hidden="1" outlineLevel="1" x14ac:dyDescent="0.15">
      <c r="B51" s="8" t="s">
        <v>29</v>
      </c>
    </row>
    <row r="52" spans="2:5" s="5" customFormat="1" ht="12" hidden="1" outlineLevel="1" x14ac:dyDescent="0.15">
      <c r="C52" s="8"/>
    </row>
    <row r="53" spans="2:5" s="5" customFormat="1" ht="12" hidden="1" outlineLevel="1" x14ac:dyDescent="0.15">
      <c r="C53" s="8"/>
    </row>
    <row r="54" spans="2:5" s="5" customFormat="1" ht="12" collapsed="1" x14ac:dyDescent="0.15"/>
    <row r="55" spans="2:5" x14ac:dyDescent="0.15">
      <c r="B55" s="5"/>
      <c r="C55" s="5"/>
      <c r="E55" s="5"/>
    </row>
    <row r="56" spans="2:5" x14ac:dyDescent="0.15">
      <c r="B56" s="5"/>
      <c r="C56" s="5"/>
      <c r="E56" s="5"/>
    </row>
    <row r="57" spans="2:5" x14ac:dyDescent="0.15">
      <c r="B57" s="5"/>
      <c r="C57" s="5"/>
      <c r="E57" s="5"/>
    </row>
    <row r="58" spans="2:5" x14ac:dyDescent="0.15">
      <c r="B58" s="5"/>
      <c r="E58" s="5"/>
    </row>
    <row r="59" spans="2:5" x14ac:dyDescent="0.15">
      <c r="B59" s="5"/>
      <c r="E59" s="5"/>
    </row>
    <row r="60" spans="2:5" x14ac:dyDescent="0.15">
      <c r="B60" s="5"/>
      <c r="E60" s="5"/>
    </row>
    <row r="61" spans="2:5" x14ac:dyDescent="0.15">
      <c r="B61" s="5"/>
      <c r="E61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1"/>
  <sheetViews>
    <sheetView topLeftCell="D1" zoomScale="115" zoomScaleNormal="115" workbookViewId="0">
      <selection activeCell="H21" sqref="H21"/>
    </sheetView>
  </sheetViews>
  <sheetFormatPr defaultRowHeight="16.5" customHeight="1" x14ac:dyDescent="0.15"/>
  <cols>
    <col min="1" max="1" width="3" style="130" customWidth="1"/>
    <col min="2" max="2" width="12.25" style="130" bestFit="1" customWidth="1"/>
    <col min="3" max="3" width="9.75" style="130" bestFit="1" customWidth="1"/>
    <col min="4" max="5" width="7.5" style="130" bestFit="1" customWidth="1"/>
    <col min="6" max="6" width="4.75" style="130" bestFit="1" customWidth="1"/>
    <col min="7" max="7" width="10.5" style="130" bestFit="1" customWidth="1"/>
    <col min="8" max="10" width="9" style="130"/>
    <col min="11" max="11" width="11.25" style="130" customWidth="1"/>
    <col min="12" max="12" width="11.25" style="130" bestFit="1" customWidth="1"/>
    <col min="13" max="14" width="8" style="130" bestFit="1" customWidth="1"/>
    <col min="15" max="15" width="4.75" style="130" bestFit="1" customWidth="1"/>
    <col min="16" max="17" width="11.25" style="130" bestFit="1" customWidth="1"/>
    <col min="18" max="256" width="9" style="130"/>
    <col min="257" max="257" width="3" style="130" customWidth="1"/>
    <col min="258" max="258" width="12.25" style="130" bestFit="1" customWidth="1"/>
    <col min="259" max="259" width="9.75" style="130" bestFit="1" customWidth="1"/>
    <col min="260" max="261" width="7.5" style="130" bestFit="1" customWidth="1"/>
    <col min="262" max="262" width="4.75" style="130" bestFit="1" customWidth="1"/>
    <col min="263" max="266" width="9" style="130"/>
    <col min="267" max="267" width="11.25" style="130" customWidth="1"/>
    <col min="268" max="268" width="11.25" style="130" bestFit="1" customWidth="1"/>
    <col min="269" max="270" width="8" style="130" bestFit="1" customWidth="1"/>
    <col min="271" max="271" width="4.75" style="130" bestFit="1" customWidth="1"/>
    <col min="272" max="273" width="11.25" style="130" bestFit="1" customWidth="1"/>
    <col min="274" max="512" width="9" style="130"/>
    <col min="513" max="513" width="3" style="130" customWidth="1"/>
    <col min="514" max="514" width="12.25" style="130" bestFit="1" customWidth="1"/>
    <col min="515" max="515" width="9.75" style="130" bestFit="1" customWidth="1"/>
    <col min="516" max="517" width="7.5" style="130" bestFit="1" customWidth="1"/>
    <col min="518" max="518" width="4.75" style="130" bestFit="1" customWidth="1"/>
    <col min="519" max="522" width="9" style="130"/>
    <col min="523" max="523" width="11.25" style="130" customWidth="1"/>
    <col min="524" max="524" width="11.25" style="130" bestFit="1" customWidth="1"/>
    <col min="525" max="526" width="8" style="130" bestFit="1" customWidth="1"/>
    <col min="527" max="527" width="4.75" style="130" bestFit="1" customWidth="1"/>
    <col min="528" max="529" width="11.25" style="130" bestFit="1" customWidth="1"/>
    <col min="530" max="768" width="9" style="130"/>
    <col min="769" max="769" width="3" style="130" customWidth="1"/>
    <col min="770" max="770" width="12.25" style="130" bestFit="1" customWidth="1"/>
    <col min="771" max="771" width="9.75" style="130" bestFit="1" customWidth="1"/>
    <col min="772" max="773" width="7.5" style="130" bestFit="1" customWidth="1"/>
    <col min="774" max="774" width="4.75" style="130" bestFit="1" customWidth="1"/>
    <col min="775" max="778" width="9" style="130"/>
    <col min="779" max="779" width="11.25" style="130" customWidth="1"/>
    <col min="780" max="780" width="11.25" style="130" bestFit="1" customWidth="1"/>
    <col min="781" max="782" width="8" style="130" bestFit="1" customWidth="1"/>
    <col min="783" max="783" width="4.75" style="130" bestFit="1" customWidth="1"/>
    <col min="784" max="785" width="11.25" style="130" bestFit="1" customWidth="1"/>
    <col min="786" max="1024" width="9" style="130"/>
    <col min="1025" max="1025" width="3" style="130" customWidth="1"/>
    <col min="1026" max="1026" width="12.25" style="130" bestFit="1" customWidth="1"/>
    <col min="1027" max="1027" width="9.75" style="130" bestFit="1" customWidth="1"/>
    <col min="1028" max="1029" width="7.5" style="130" bestFit="1" customWidth="1"/>
    <col min="1030" max="1030" width="4.75" style="130" bestFit="1" customWidth="1"/>
    <col min="1031" max="1034" width="9" style="130"/>
    <col min="1035" max="1035" width="11.25" style="130" customWidth="1"/>
    <col min="1036" max="1036" width="11.25" style="130" bestFit="1" customWidth="1"/>
    <col min="1037" max="1038" width="8" style="130" bestFit="1" customWidth="1"/>
    <col min="1039" max="1039" width="4.75" style="130" bestFit="1" customWidth="1"/>
    <col min="1040" max="1041" width="11.25" style="130" bestFit="1" customWidth="1"/>
    <col min="1042" max="1280" width="9" style="130"/>
    <col min="1281" max="1281" width="3" style="130" customWidth="1"/>
    <col min="1282" max="1282" width="12.25" style="130" bestFit="1" customWidth="1"/>
    <col min="1283" max="1283" width="9.75" style="130" bestFit="1" customWidth="1"/>
    <col min="1284" max="1285" width="7.5" style="130" bestFit="1" customWidth="1"/>
    <col min="1286" max="1286" width="4.75" style="130" bestFit="1" customWidth="1"/>
    <col min="1287" max="1290" width="9" style="130"/>
    <col min="1291" max="1291" width="11.25" style="130" customWidth="1"/>
    <col min="1292" max="1292" width="11.25" style="130" bestFit="1" customWidth="1"/>
    <col min="1293" max="1294" width="8" style="130" bestFit="1" customWidth="1"/>
    <col min="1295" max="1295" width="4.75" style="130" bestFit="1" customWidth="1"/>
    <col min="1296" max="1297" width="11.25" style="130" bestFit="1" customWidth="1"/>
    <col min="1298" max="1536" width="9" style="130"/>
    <col min="1537" max="1537" width="3" style="130" customWidth="1"/>
    <col min="1538" max="1538" width="12.25" style="130" bestFit="1" customWidth="1"/>
    <col min="1539" max="1539" width="9.75" style="130" bestFit="1" customWidth="1"/>
    <col min="1540" max="1541" width="7.5" style="130" bestFit="1" customWidth="1"/>
    <col min="1542" max="1542" width="4.75" style="130" bestFit="1" customWidth="1"/>
    <col min="1543" max="1546" width="9" style="130"/>
    <col min="1547" max="1547" width="11.25" style="130" customWidth="1"/>
    <col min="1548" max="1548" width="11.25" style="130" bestFit="1" customWidth="1"/>
    <col min="1549" max="1550" width="8" style="130" bestFit="1" customWidth="1"/>
    <col min="1551" max="1551" width="4.75" style="130" bestFit="1" customWidth="1"/>
    <col min="1552" max="1553" width="11.25" style="130" bestFit="1" customWidth="1"/>
    <col min="1554" max="1792" width="9" style="130"/>
    <col min="1793" max="1793" width="3" style="130" customWidth="1"/>
    <col min="1794" max="1794" width="12.25" style="130" bestFit="1" customWidth="1"/>
    <col min="1795" max="1795" width="9.75" style="130" bestFit="1" customWidth="1"/>
    <col min="1796" max="1797" width="7.5" style="130" bestFit="1" customWidth="1"/>
    <col min="1798" max="1798" width="4.75" style="130" bestFit="1" customWidth="1"/>
    <col min="1799" max="1802" width="9" style="130"/>
    <col min="1803" max="1803" width="11.25" style="130" customWidth="1"/>
    <col min="1804" max="1804" width="11.25" style="130" bestFit="1" customWidth="1"/>
    <col min="1805" max="1806" width="8" style="130" bestFit="1" customWidth="1"/>
    <col min="1807" max="1807" width="4.75" style="130" bestFit="1" customWidth="1"/>
    <col min="1808" max="1809" width="11.25" style="130" bestFit="1" customWidth="1"/>
    <col min="1810" max="2048" width="9" style="130"/>
    <col min="2049" max="2049" width="3" style="130" customWidth="1"/>
    <col min="2050" max="2050" width="12.25" style="130" bestFit="1" customWidth="1"/>
    <col min="2051" max="2051" width="9.75" style="130" bestFit="1" customWidth="1"/>
    <col min="2052" max="2053" width="7.5" style="130" bestFit="1" customWidth="1"/>
    <col min="2054" max="2054" width="4.75" style="130" bestFit="1" customWidth="1"/>
    <col min="2055" max="2058" width="9" style="130"/>
    <col min="2059" max="2059" width="11.25" style="130" customWidth="1"/>
    <col min="2060" max="2060" width="11.25" style="130" bestFit="1" customWidth="1"/>
    <col min="2061" max="2062" width="8" style="130" bestFit="1" customWidth="1"/>
    <col min="2063" max="2063" width="4.75" style="130" bestFit="1" customWidth="1"/>
    <col min="2064" max="2065" width="11.25" style="130" bestFit="1" customWidth="1"/>
    <col min="2066" max="2304" width="9" style="130"/>
    <col min="2305" max="2305" width="3" style="130" customWidth="1"/>
    <col min="2306" max="2306" width="12.25" style="130" bestFit="1" customWidth="1"/>
    <col min="2307" max="2307" width="9.75" style="130" bestFit="1" customWidth="1"/>
    <col min="2308" max="2309" width="7.5" style="130" bestFit="1" customWidth="1"/>
    <col min="2310" max="2310" width="4.75" style="130" bestFit="1" customWidth="1"/>
    <col min="2311" max="2314" width="9" style="130"/>
    <col min="2315" max="2315" width="11.25" style="130" customWidth="1"/>
    <col min="2316" max="2316" width="11.25" style="130" bestFit="1" customWidth="1"/>
    <col min="2317" max="2318" width="8" style="130" bestFit="1" customWidth="1"/>
    <col min="2319" max="2319" width="4.75" style="130" bestFit="1" customWidth="1"/>
    <col min="2320" max="2321" width="11.25" style="130" bestFit="1" customWidth="1"/>
    <col min="2322" max="2560" width="9" style="130"/>
    <col min="2561" max="2561" width="3" style="130" customWidth="1"/>
    <col min="2562" max="2562" width="12.25" style="130" bestFit="1" customWidth="1"/>
    <col min="2563" max="2563" width="9.75" style="130" bestFit="1" customWidth="1"/>
    <col min="2564" max="2565" width="7.5" style="130" bestFit="1" customWidth="1"/>
    <col min="2566" max="2566" width="4.75" style="130" bestFit="1" customWidth="1"/>
    <col min="2567" max="2570" width="9" style="130"/>
    <col min="2571" max="2571" width="11.25" style="130" customWidth="1"/>
    <col min="2572" max="2572" width="11.25" style="130" bestFit="1" customWidth="1"/>
    <col min="2573" max="2574" width="8" style="130" bestFit="1" customWidth="1"/>
    <col min="2575" max="2575" width="4.75" style="130" bestFit="1" customWidth="1"/>
    <col min="2576" max="2577" width="11.25" style="130" bestFit="1" customWidth="1"/>
    <col min="2578" max="2816" width="9" style="130"/>
    <col min="2817" max="2817" width="3" style="130" customWidth="1"/>
    <col min="2818" max="2818" width="12.25" style="130" bestFit="1" customWidth="1"/>
    <col min="2819" max="2819" width="9.75" style="130" bestFit="1" customWidth="1"/>
    <col min="2820" max="2821" width="7.5" style="130" bestFit="1" customWidth="1"/>
    <col min="2822" max="2822" width="4.75" style="130" bestFit="1" customWidth="1"/>
    <col min="2823" max="2826" width="9" style="130"/>
    <col min="2827" max="2827" width="11.25" style="130" customWidth="1"/>
    <col min="2828" max="2828" width="11.25" style="130" bestFit="1" customWidth="1"/>
    <col min="2829" max="2830" width="8" style="130" bestFit="1" customWidth="1"/>
    <col min="2831" max="2831" width="4.75" style="130" bestFit="1" customWidth="1"/>
    <col min="2832" max="2833" width="11.25" style="130" bestFit="1" customWidth="1"/>
    <col min="2834" max="3072" width="9" style="130"/>
    <col min="3073" max="3073" width="3" style="130" customWidth="1"/>
    <col min="3074" max="3074" width="12.25" style="130" bestFit="1" customWidth="1"/>
    <col min="3075" max="3075" width="9.75" style="130" bestFit="1" customWidth="1"/>
    <col min="3076" max="3077" width="7.5" style="130" bestFit="1" customWidth="1"/>
    <col min="3078" max="3078" width="4.75" style="130" bestFit="1" customWidth="1"/>
    <col min="3079" max="3082" width="9" style="130"/>
    <col min="3083" max="3083" width="11.25" style="130" customWidth="1"/>
    <col min="3084" max="3084" width="11.25" style="130" bestFit="1" customWidth="1"/>
    <col min="3085" max="3086" width="8" style="130" bestFit="1" customWidth="1"/>
    <col min="3087" max="3087" width="4.75" style="130" bestFit="1" customWidth="1"/>
    <col min="3088" max="3089" width="11.25" style="130" bestFit="1" customWidth="1"/>
    <col min="3090" max="3328" width="9" style="130"/>
    <col min="3329" max="3329" width="3" style="130" customWidth="1"/>
    <col min="3330" max="3330" width="12.25" style="130" bestFit="1" customWidth="1"/>
    <col min="3331" max="3331" width="9.75" style="130" bestFit="1" customWidth="1"/>
    <col min="3332" max="3333" width="7.5" style="130" bestFit="1" customWidth="1"/>
    <col min="3334" max="3334" width="4.75" style="130" bestFit="1" customWidth="1"/>
    <col min="3335" max="3338" width="9" style="130"/>
    <col min="3339" max="3339" width="11.25" style="130" customWidth="1"/>
    <col min="3340" max="3340" width="11.25" style="130" bestFit="1" customWidth="1"/>
    <col min="3341" max="3342" width="8" style="130" bestFit="1" customWidth="1"/>
    <col min="3343" max="3343" width="4.75" style="130" bestFit="1" customWidth="1"/>
    <col min="3344" max="3345" width="11.25" style="130" bestFit="1" customWidth="1"/>
    <col min="3346" max="3584" width="9" style="130"/>
    <col min="3585" max="3585" width="3" style="130" customWidth="1"/>
    <col min="3586" max="3586" width="12.25" style="130" bestFit="1" customWidth="1"/>
    <col min="3587" max="3587" width="9.75" style="130" bestFit="1" customWidth="1"/>
    <col min="3588" max="3589" width="7.5" style="130" bestFit="1" customWidth="1"/>
    <col min="3590" max="3590" width="4.75" style="130" bestFit="1" customWidth="1"/>
    <col min="3591" max="3594" width="9" style="130"/>
    <col min="3595" max="3595" width="11.25" style="130" customWidth="1"/>
    <col min="3596" max="3596" width="11.25" style="130" bestFit="1" customWidth="1"/>
    <col min="3597" max="3598" width="8" style="130" bestFit="1" customWidth="1"/>
    <col min="3599" max="3599" width="4.75" style="130" bestFit="1" customWidth="1"/>
    <col min="3600" max="3601" width="11.25" style="130" bestFit="1" customWidth="1"/>
    <col min="3602" max="3840" width="9" style="130"/>
    <col min="3841" max="3841" width="3" style="130" customWidth="1"/>
    <col min="3842" max="3842" width="12.25" style="130" bestFit="1" customWidth="1"/>
    <col min="3843" max="3843" width="9.75" style="130" bestFit="1" customWidth="1"/>
    <col min="3844" max="3845" width="7.5" style="130" bestFit="1" customWidth="1"/>
    <col min="3846" max="3846" width="4.75" style="130" bestFit="1" customWidth="1"/>
    <col min="3847" max="3850" width="9" style="130"/>
    <col min="3851" max="3851" width="11.25" style="130" customWidth="1"/>
    <col min="3852" max="3852" width="11.25" style="130" bestFit="1" customWidth="1"/>
    <col min="3853" max="3854" width="8" style="130" bestFit="1" customWidth="1"/>
    <col min="3855" max="3855" width="4.75" style="130" bestFit="1" customWidth="1"/>
    <col min="3856" max="3857" width="11.25" style="130" bestFit="1" customWidth="1"/>
    <col min="3858" max="4096" width="9" style="130"/>
    <col min="4097" max="4097" width="3" style="130" customWidth="1"/>
    <col min="4098" max="4098" width="12.25" style="130" bestFit="1" customWidth="1"/>
    <col min="4099" max="4099" width="9.75" style="130" bestFit="1" customWidth="1"/>
    <col min="4100" max="4101" width="7.5" style="130" bestFit="1" customWidth="1"/>
    <col min="4102" max="4102" width="4.75" style="130" bestFit="1" customWidth="1"/>
    <col min="4103" max="4106" width="9" style="130"/>
    <col min="4107" max="4107" width="11.25" style="130" customWidth="1"/>
    <col min="4108" max="4108" width="11.25" style="130" bestFit="1" customWidth="1"/>
    <col min="4109" max="4110" width="8" style="130" bestFit="1" customWidth="1"/>
    <col min="4111" max="4111" width="4.75" style="130" bestFit="1" customWidth="1"/>
    <col min="4112" max="4113" width="11.25" style="130" bestFit="1" customWidth="1"/>
    <col min="4114" max="4352" width="9" style="130"/>
    <col min="4353" max="4353" width="3" style="130" customWidth="1"/>
    <col min="4354" max="4354" width="12.25" style="130" bestFit="1" customWidth="1"/>
    <col min="4355" max="4355" width="9.75" style="130" bestFit="1" customWidth="1"/>
    <col min="4356" max="4357" width="7.5" style="130" bestFit="1" customWidth="1"/>
    <col min="4358" max="4358" width="4.75" style="130" bestFit="1" customWidth="1"/>
    <col min="4359" max="4362" width="9" style="130"/>
    <col min="4363" max="4363" width="11.25" style="130" customWidth="1"/>
    <col min="4364" max="4364" width="11.25" style="130" bestFit="1" customWidth="1"/>
    <col min="4365" max="4366" width="8" style="130" bestFit="1" customWidth="1"/>
    <col min="4367" max="4367" width="4.75" style="130" bestFit="1" customWidth="1"/>
    <col min="4368" max="4369" width="11.25" style="130" bestFit="1" customWidth="1"/>
    <col min="4370" max="4608" width="9" style="130"/>
    <col min="4609" max="4609" width="3" style="130" customWidth="1"/>
    <col min="4610" max="4610" width="12.25" style="130" bestFit="1" customWidth="1"/>
    <col min="4611" max="4611" width="9.75" style="130" bestFit="1" customWidth="1"/>
    <col min="4612" max="4613" width="7.5" style="130" bestFit="1" customWidth="1"/>
    <col min="4614" max="4614" width="4.75" style="130" bestFit="1" customWidth="1"/>
    <col min="4615" max="4618" width="9" style="130"/>
    <col min="4619" max="4619" width="11.25" style="130" customWidth="1"/>
    <col min="4620" max="4620" width="11.25" style="130" bestFit="1" customWidth="1"/>
    <col min="4621" max="4622" width="8" style="130" bestFit="1" customWidth="1"/>
    <col min="4623" max="4623" width="4.75" style="130" bestFit="1" customWidth="1"/>
    <col min="4624" max="4625" width="11.25" style="130" bestFit="1" customWidth="1"/>
    <col min="4626" max="4864" width="9" style="130"/>
    <col min="4865" max="4865" width="3" style="130" customWidth="1"/>
    <col min="4866" max="4866" width="12.25" style="130" bestFit="1" customWidth="1"/>
    <col min="4867" max="4867" width="9.75" style="130" bestFit="1" customWidth="1"/>
    <col min="4868" max="4869" width="7.5" style="130" bestFit="1" customWidth="1"/>
    <col min="4870" max="4870" width="4.75" style="130" bestFit="1" customWidth="1"/>
    <col min="4871" max="4874" width="9" style="130"/>
    <col min="4875" max="4875" width="11.25" style="130" customWidth="1"/>
    <col min="4876" max="4876" width="11.25" style="130" bestFit="1" customWidth="1"/>
    <col min="4877" max="4878" width="8" style="130" bestFit="1" customWidth="1"/>
    <col min="4879" max="4879" width="4.75" style="130" bestFit="1" customWidth="1"/>
    <col min="4880" max="4881" width="11.25" style="130" bestFit="1" customWidth="1"/>
    <col min="4882" max="5120" width="9" style="130"/>
    <col min="5121" max="5121" width="3" style="130" customWidth="1"/>
    <col min="5122" max="5122" width="12.25" style="130" bestFit="1" customWidth="1"/>
    <col min="5123" max="5123" width="9.75" style="130" bestFit="1" customWidth="1"/>
    <col min="5124" max="5125" width="7.5" style="130" bestFit="1" customWidth="1"/>
    <col min="5126" max="5126" width="4.75" style="130" bestFit="1" customWidth="1"/>
    <col min="5127" max="5130" width="9" style="130"/>
    <col min="5131" max="5131" width="11.25" style="130" customWidth="1"/>
    <col min="5132" max="5132" width="11.25" style="130" bestFit="1" customWidth="1"/>
    <col min="5133" max="5134" width="8" style="130" bestFit="1" customWidth="1"/>
    <col min="5135" max="5135" width="4.75" style="130" bestFit="1" customWidth="1"/>
    <col min="5136" max="5137" width="11.25" style="130" bestFit="1" customWidth="1"/>
    <col min="5138" max="5376" width="9" style="130"/>
    <col min="5377" max="5377" width="3" style="130" customWidth="1"/>
    <col min="5378" max="5378" width="12.25" style="130" bestFit="1" customWidth="1"/>
    <col min="5379" max="5379" width="9.75" style="130" bestFit="1" customWidth="1"/>
    <col min="5380" max="5381" width="7.5" style="130" bestFit="1" customWidth="1"/>
    <col min="5382" max="5382" width="4.75" style="130" bestFit="1" customWidth="1"/>
    <col min="5383" max="5386" width="9" style="130"/>
    <col min="5387" max="5387" width="11.25" style="130" customWidth="1"/>
    <col min="5388" max="5388" width="11.25" style="130" bestFit="1" customWidth="1"/>
    <col min="5389" max="5390" width="8" style="130" bestFit="1" customWidth="1"/>
    <col min="5391" max="5391" width="4.75" style="130" bestFit="1" customWidth="1"/>
    <col min="5392" max="5393" width="11.25" style="130" bestFit="1" customWidth="1"/>
    <col min="5394" max="5632" width="9" style="130"/>
    <col min="5633" max="5633" width="3" style="130" customWidth="1"/>
    <col min="5634" max="5634" width="12.25" style="130" bestFit="1" customWidth="1"/>
    <col min="5635" max="5635" width="9.75" style="130" bestFit="1" customWidth="1"/>
    <col min="5636" max="5637" width="7.5" style="130" bestFit="1" customWidth="1"/>
    <col min="5638" max="5638" width="4.75" style="130" bestFit="1" customWidth="1"/>
    <col min="5639" max="5642" width="9" style="130"/>
    <col min="5643" max="5643" width="11.25" style="130" customWidth="1"/>
    <col min="5644" max="5644" width="11.25" style="130" bestFit="1" customWidth="1"/>
    <col min="5645" max="5646" width="8" style="130" bestFit="1" customWidth="1"/>
    <col min="5647" max="5647" width="4.75" style="130" bestFit="1" customWidth="1"/>
    <col min="5648" max="5649" width="11.25" style="130" bestFit="1" customWidth="1"/>
    <col min="5650" max="5888" width="9" style="130"/>
    <col min="5889" max="5889" width="3" style="130" customWidth="1"/>
    <col min="5890" max="5890" width="12.25" style="130" bestFit="1" customWidth="1"/>
    <col min="5891" max="5891" width="9.75" style="130" bestFit="1" customWidth="1"/>
    <col min="5892" max="5893" width="7.5" style="130" bestFit="1" customWidth="1"/>
    <col min="5894" max="5894" width="4.75" style="130" bestFit="1" customWidth="1"/>
    <col min="5895" max="5898" width="9" style="130"/>
    <col min="5899" max="5899" width="11.25" style="130" customWidth="1"/>
    <col min="5900" max="5900" width="11.25" style="130" bestFit="1" customWidth="1"/>
    <col min="5901" max="5902" width="8" style="130" bestFit="1" customWidth="1"/>
    <col min="5903" max="5903" width="4.75" style="130" bestFit="1" customWidth="1"/>
    <col min="5904" max="5905" width="11.25" style="130" bestFit="1" customWidth="1"/>
    <col min="5906" max="6144" width="9" style="130"/>
    <col min="6145" max="6145" width="3" style="130" customWidth="1"/>
    <col min="6146" max="6146" width="12.25" style="130" bestFit="1" customWidth="1"/>
    <col min="6147" max="6147" width="9.75" style="130" bestFit="1" customWidth="1"/>
    <col min="6148" max="6149" width="7.5" style="130" bestFit="1" customWidth="1"/>
    <col min="6150" max="6150" width="4.75" style="130" bestFit="1" customWidth="1"/>
    <col min="6151" max="6154" width="9" style="130"/>
    <col min="6155" max="6155" width="11.25" style="130" customWidth="1"/>
    <col min="6156" max="6156" width="11.25" style="130" bestFit="1" customWidth="1"/>
    <col min="6157" max="6158" width="8" style="130" bestFit="1" customWidth="1"/>
    <col min="6159" max="6159" width="4.75" style="130" bestFit="1" customWidth="1"/>
    <col min="6160" max="6161" width="11.25" style="130" bestFit="1" customWidth="1"/>
    <col min="6162" max="6400" width="9" style="130"/>
    <col min="6401" max="6401" width="3" style="130" customWidth="1"/>
    <col min="6402" max="6402" width="12.25" style="130" bestFit="1" customWidth="1"/>
    <col min="6403" max="6403" width="9.75" style="130" bestFit="1" customWidth="1"/>
    <col min="6404" max="6405" width="7.5" style="130" bestFit="1" customWidth="1"/>
    <col min="6406" max="6406" width="4.75" style="130" bestFit="1" customWidth="1"/>
    <col min="6407" max="6410" width="9" style="130"/>
    <col min="6411" max="6411" width="11.25" style="130" customWidth="1"/>
    <col min="6412" max="6412" width="11.25" style="130" bestFit="1" customWidth="1"/>
    <col min="6413" max="6414" width="8" style="130" bestFit="1" customWidth="1"/>
    <col min="6415" max="6415" width="4.75" style="130" bestFit="1" customWidth="1"/>
    <col min="6416" max="6417" width="11.25" style="130" bestFit="1" customWidth="1"/>
    <col min="6418" max="6656" width="9" style="130"/>
    <col min="6657" max="6657" width="3" style="130" customWidth="1"/>
    <col min="6658" max="6658" width="12.25" style="130" bestFit="1" customWidth="1"/>
    <col min="6659" max="6659" width="9.75" style="130" bestFit="1" customWidth="1"/>
    <col min="6660" max="6661" width="7.5" style="130" bestFit="1" customWidth="1"/>
    <col min="6662" max="6662" width="4.75" style="130" bestFit="1" customWidth="1"/>
    <col min="6663" max="6666" width="9" style="130"/>
    <col min="6667" max="6667" width="11.25" style="130" customWidth="1"/>
    <col min="6668" max="6668" width="11.25" style="130" bestFit="1" customWidth="1"/>
    <col min="6669" max="6670" width="8" style="130" bestFit="1" customWidth="1"/>
    <col min="6671" max="6671" width="4.75" style="130" bestFit="1" customWidth="1"/>
    <col min="6672" max="6673" width="11.25" style="130" bestFit="1" customWidth="1"/>
    <col min="6674" max="6912" width="9" style="130"/>
    <col min="6913" max="6913" width="3" style="130" customWidth="1"/>
    <col min="6914" max="6914" width="12.25" style="130" bestFit="1" customWidth="1"/>
    <col min="6915" max="6915" width="9.75" style="130" bestFit="1" customWidth="1"/>
    <col min="6916" max="6917" width="7.5" style="130" bestFit="1" customWidth="1"/>
    <col min="6918" max="6918" width="4.75" style="130" bestFit="1" customWidth="1"/>
    <col min="6919" max="6922" width="9" style="130"/>
    <col min="6923" max="6923" width="11.25" style="130" customWidth="1"/>
    <col min="6924" max="6924" width="11.25" style="130" bestFit="1" customWidth="1"/>
    <col min="6925" max="6926" width="8" style="130" bestFit="1" customWidth="1"/>
    <col min="6927" max="6927" width="4.75" style="130" bestFit="1" customWidth="1"/>
    <col min="6928" max="6929" width="11.25" style="130" bestFit="1" customWidth="1"/>
    <col min="6930" max="7168" width="9" style="130"/>
    <col min="7169" max="7169" width="3" style="130" customWidth="1"/>
    <col min="7170" max="7170" width="12.25" style="130" bestFit="1" customWidth="1"/>
    <col min="7171" max="7171" width="9.75" style="130" bestFit="1" customWidth="1"/>
    <col min="7172" max="7173" width="7.5" style="130" bestFit="1" customWidth="1"/>
    <col min="7174" max="7174" width="4.75" style="130" bestFit="1" customWidth="1"/>
    <col min="7175" max="7178" width="9" style="130"/>
    <col min="7179" max="7179" width="11.25" style="130" customWidth="1"/>
    <col min="7180" max="7180" width="11.25" style="130" bestFit="1" customWidth="1"/>
    <col min="7181" max="7182" width="8" style="130" bestFit="1" customWidth="1"/>
    <col min="7183" max="7183" width="4.75" style="130" bestFit="1" customWidth="1"/>
    <col min="7184" max="7185" width="11.25" style="130" bestFit="1" customWidth="1"/>
    <col min="7186" max="7424" width="9" style="130"/>
    <col min="7425" max="7425" width="3" style="130" customWidth="1"/>
    <col min="7426" max="7426" width="12.25" style="130" bestFit="1" customWidth="1"/>
    <col min="7427" max="7427" width="9.75" style="130" bestFit="1" customWidth="1"/>
    <col min="7428" max="7429" width="7.5" style="130" bestFit="1" customWidth="1"/>
    <col min="7430" max="7430" width="4.75" style="130" bestFit="1" customWidth="1"/>
    <col min="7431" max="7434" width="9" style="130"/>
    <col min="7435" max="7435" width="11.25" style="130" customWidth="1"/>
    <col min="7436" max="7436" width="11.25" style="130" bestFit="1" customWidth="1"/>
    <col min="7437" max="7438" width="8" style="130" bestFit="1" customWidth="1"/>
    <col min="7439" max="7439" width="4.75" style="130" bestFit="1" customWidth="1"/>
    <col min="7440" max="7441" width="11.25" style="130" bestFit="1" customWidth="1"/>
    <col min="7442" max="7680" width="9" style="130"/>
    <col min="7681" max="7681" width="3" style="130" customWidth="1"/>
    <col min="7682" max="7682" width="12.25" style="130" bestFit="1" customWidth="1"/>
    <col min="7683" max="7683" width="9.75" style="130" bestFit="1" customWidth="1"/>
    <col min="7684" max="7685" width="7.5" style="130" bestFit="1" customWidth="1"/>
    <col min="7686" max="7686" width="4.75" style="130" bestFit="1" customWidth="1"/>
    <col min="7687" max="7690" width="9" style="130"/>
    <col min="7691" max="7691" width="11.25" style="130" customWidth="1"/>
    <col min="7692" max="7692" width="11.25" style="130" bestFit="1" customWidth="1"/>
    <col min="7693" max="7694" width="8" style="130" bestFit="1" customWidth="1"/>
    <col min="7695" max="7695" width="4.75" style="130" bestFit="1" customWidth="1"/>
    <col min="7696" max="7697" width="11.25" style="130" bestFit="1" customWidth="1"/>
    <col min="7698" max="7936" width="9" style="130"/>
    <col min="7937" max="7937" width="3" style="130" customWidth="1"/>
    <col min="7938" max="7938" width="12.25" style="130" bestFit="1" customWidth="1"/>
    <col min="7939" max="7939" width="9.75" style="130" bestFit="1" customWidth="1"/>
    <col min="7940" max="7941" width="7.5" style="130" bestFit="1" customWidth="1"/>
    <col min="7942" max="7942" width="4.75" style="130" bestFit="1" customWidth="1"/>
    <col min="7943" max="7946" width="9" style="130"/>
    <col min="7947" max="7947" width="11.25" style="130" customWidth="1"/>
    <col min="7948" max="7948" width="11.25" style="130" bestFit="1" customWidth="1"/>
    <col min="7949" max="7950" width="8" style="130" bestFit="1" customWidth="1"/>
    <col min="7951" max="7951" width="4.75" style="130" bestFit="1" customWidth="1"/>
    <col min="7952" max="7953" width="11.25" style="130" bestFit="1" customWidth="1"/>
    <col min="7954" max="8192" width="9" style="130"/>
    <col min="8193" max="8193" width="3" style="130" customWidth="1"/>
    <col min="8194" max="8194" width="12.25" style="130" bestFit="1" customWidth="1"/>
    <col min="8195" max="8195" width="9.75" style="130" bestFit="1" customWidth="1"/>
    <col min="8196" max="8197" width="7.5" style="130" bestFit="1" customWidth="1"/>
    <col min="8198" max="8198" width="4.75" style="130" bestFit="1" customWidth="1"/>
    <col min="8199" max="8202" width="9" style="130"/>
    <col min="8203" max="8203" width="11.25" style="130" customWidth="1"/>
    <col min="8204" max="8204" width="11.25" style="130" bestFit="1" customWidth="1"/>
    <col min="8205" max="8206" width="8" style="130" bestFit="1" customWidth="1"/>
    <col min="8207" max="8207" width="4.75" style="130" bestFit="1" customWidth="1"/>
    <col min="8208" max="8209" width="11.25" style="130" bestFit="1" customWidth="1"/>
    <col min="8210" max="8448" width="9" style="130"/>
    <col min="8449" max="8449" width="3" style="130" customWidth="1"/>
    <col min="8450" max="8450" width="12.25" style="130" bestFit="1" customWidth="1"/>
    <col min="8451" max="8451" width="9.75" style="130" bestFit="1" customWidth="1"/>
    <col min="8452" max="8453" width="7.5" style="130" bestFit="1" customWidth="1"/>
    <col min="8454" max="8454" width="4.75" style="130" bestFit="1" customWidth="1"/>
    <col min="8455" max="8458" width="9" style="130"/>
    <col min="8459" max="8459" width="11.25" style="130" customWidth="1"/>
    <col min="8460" max="8460" width="11.25" style="130" bestFit="1" customWidth="1"/>
    <col min="8461" max="8462" width="8" style="130" bestFit="1" customWidth="1"/>
    <col min="8463" max="8463" width="4.75" style="130" bestFit="1" customWidth="1"/>
    <col min="8464" max="8465" width="11.25" style="130" bestFit="1" customWidth="1"/>
    <col min="8466" max="8704" width="9" style="130"/>
    <col min="8705" max="8705" width="3" style="130" customWidth="1"/>
    <col min="8706" max="8706" width="12.25" style="130" bestFit="1" customWidth="1"/>
    <col min="8707" max="8707" width="9.75" style="130" bestFit="1" customWidth="1"/>
    <col min="8708" max="8709" width="7.5" style="130" bestFit="1" customWidth="1"/>
    <col min="8710" max="8710" width="4.75" style="130" bestFit="1" customWidth="1"/>
    <col min="8711" max="8714" width="9" style="130"/>
    <col min="8715" max="8715" width="11.25" style="130" customWidth="1"/>
    <col min="8716" max="8716" width="11.25" style="130" bestFit="1" customWidth="1"/>
    <col min="8717" max="8718" width="8" style="130" bestFit="1" customWidth="1"/>
    <col min="8719" max="8719" width="4.75" style="130" bestFit="1" customWidth="1"/>
    <col min="8720" max="8721" width="11.25" style="130" bestFit="1" customWidth="1"/>
    <col min="8722" max="8960" width="9" style="130"/>
    <col min="8961" max="8961" width="3" style="130" customWidth="1"/>
    <col min="8962" max="8962" width="12.25" style="130" bestFit="1" customWidth="1"/>
    <col min="8963" max="8963" width="9.75" style="130" bestFit="1" customWidth="1"/>
    <col min="8964" max="8965" width="7.5" style="130" bestFit="1" customWidth="1"/>
    <col min="8966" max="8966" width="4.75" style="130" bestFit="1" customWidth="1"/>
    <col min="8967" max="8970" width="9" style="130"/>
    <col min="8971" max="8971" width="11.25" style="130" customWidth="1"/>
    <col min="8972" max="8972" width="11.25" style="130" bestFit="1" customWidth="1"/>
    <col min="8973" max="8974" width="8" style="130" bestFit="1" customWidth="1"/>
    <col min="8975" max="8975" width="4.75" style="130" bestFit="1" customWidth="1"/>
    <col min="8976" max="8977" width="11.25" style="130" bestFit="1" customWidth="1"/>
    <col min="8978" max="9216" width="9" style="130"/>
    <col min="9217" max="9217" width="3" style="130" customWidth="1"/>
    <col min="9218" max="9218" width="12.25" style="130" bestFit="1" customWidth="1"/>
    <col min="9219" max="9219" width="9.75" style="130" bestFit="1" customWidth="1"/>
    <col min="9220" max="9221" width="7.5" style="130" bestFit="1" customWidth="1"/>
    <col min="9222" max="9222" width="4.75" style="130" bestFit="1" customWidth="1"/>
    <col min="9223" max="9226" width="9" style="130"/>
    <col min="9227" max="9227" width="11.25" style="130" customWidth="1"/>
    <col min="9228" max="9228" width="11.25" style="130" bestFit="1" customWidth="1"/>
    <col min="9229" max="9230" width="8" style="130" bestFit="1" customWidth="1"/>
    <col min="9231" max="9231" width="4.75" style="130" bestFit="1" customWidth="1"/>
    <col min="9232" max="9233" width="11.25" style="130" bestFit="1" customWidth="1"/>
    <col min="9234" max="9472" width="9" style="130"/>
    <col min="9473" max="9473" width="3" style="130" customWidth="1"/>
    <col min="9474" max="9474" width="12.25" style="130" bestFit="1" customWidth="1"/>
    <col min="9475" max="9475" width="9.75" style="130" bestFit="1" customWidth="1"/>
    <col min="9476" max="9477" width="7.5" style="130" bestFit="1" customWidth="1"/>
    <col min="9478" max="9478" width="4.75" style="130" bestFit="1" customWidth="1"/>
    <col min="9479" max="9482" width="9" style="130"/>
    <col min="9483" max="9483" width="11.25" style="130" customWidth="1"/>
    <col min="9484" max="9484" width="11.25" style="130" bestFit="1" customWidth="1"/>
    <col min="9485" max="9486" width="8" style="130" bestFit="1" customWidth="1"/>
    <col min="9487" max="9487" width="4.75" style="130" bestFit="1" customWidth="1"/>
    <col min="9488" max="9489" width="11.25" style="130" bestFit="1" customWidth="1"/>
    <col min="9490" max="9728" width="9" style="130"/>
    <col min="9729" max="9729" width="3" style="130" customWidth="1"/>
    <col min="9730" max="9730" width="12.25" style="130" bestFit="1" customWidth="1"/>
    <col min="9731" max="9731" width="9.75" style="130" bestFit="1" customWidth="1"/>
    <col min="9732" max="9733" width="7.5" style="130" bestFit="1" customWidth="1"/>
    <col min="9734" max="9734" width="4.75" style="130" bestFit="1" customWidth="1"/>
    <col min="9735" max="9738" width="9" style="130"/>
    <col min="9739" max="9739" width="11.25" style="130" customWidth="1"/>
    <col min="9740" max="9740" width="11.25" style="130" bestFit="1" customWidth="1"/>
    <col min="9741" max="9742" width="8" style="130" bestFit="1" customWidth="1"/>
    <col min="9743" max="9743" width="4.75" style="130" bestFit="1" customWidth="1"/>
    <col min="9744" max="9745" width="11.25" style="130" bestFit="1" customWidth="1"/>
    <col min="9746" max="9984" width="9" style="130"/>
    <col min="9985" max="9985" width="3" style="130" customWidth="1"/>
    <col min="9986" max="9986" width="12.25" style="130" bestFit="1" customWidth="1"/>
    <col min="9987" max="9987" width="9.75" style="130" bestFit="1" customWidth="1"/>
    <col min="9988" max="9989" width="7.5" style="130" bestFit="1" customWidth="1"/>
    <col min="9990" max="9990" width="4.75" style="130" bestFit="1" customWidth="1"/>
    <col min="9991" max="9994" width="9" style="130"/>
    <col min="9995" max="9995" width="11.25" style="130" customWidth="1"/>
    <col min="9996" max="9996" width="11.25" style="130" bestFit="1" customWidth="1"/>
    <col min="9997" max="9998" width="8" style="130" bestFit="1" customWidth="1"/>
    <col min="9999" max="9999" width="4.75" style="130" bestFit="1" customWidth="1"/>
    <col min="10000" max="10001" width="11.25" style="130" bestFit="1" customWidth="1"/>
    <col min="10002" max="10240" width="9" style="130"/>
    <col min="10241" max="10241" width="3" style="130" customWidth="1"/>
    <col min="10242" max="10242" width="12.25" style="130" bestFit="1" customWidth="1"/>
    <col min="10243" max="10243" width="9.75" style="130" bestFit="1" customWidth="1"/>
    <col min="10244" max="10245" width="7.5" style="130" bestFit="1" customWidth="1"/>
    <col min="10246" max="10246" width="4.75" style="130" bestFit="1" customWidth="1"/>
    <col min="10247" max="10250" width="9" style="130"/>
    <col min="10251" max="10251" width="11.25" style="130" customWidth="1"/>
    <col min="10252" max="10252" width="11.25" style="130" bestFit="1" customWidth="1"/>
    <col min="10253" max="10254" width="8" style="130" bestFit="1" customWidth="1"/>
    <col min="10255" max="10255" width="4.75" style="130" bestFit="1" customWidth="1"/>
    <col min="10256" max="10257" width="11.25" style="130" bestFit="1" customWidth="1"/>
    <col min="10258" max="10496" width="9" style="130"/>
    <col min="10497" max="10497" width="3" style="130" customWidth="1"/>
    <col min="10498" max="10498" width="12.25" style="130" bestFit="1" customWidth="1"/>
    <col min="10499" max="10499" width="9.75" style="130" bestFit="1" customWidth="1"/>
    <col min="10500" max="10501" width="7.5" style="130" bestFit="1" customWidth="1"/>
    <col min="10502" max="10502" width="4.75" style="130" bestFit="1" customWidth="1"/>
    <col min="10503" max="10506" width="9" style="130"/>
    <col min="10507" max="10507" width="11.25" style="130" customWidth="1"/>
    <col min="10508" max="10508" width="11.25" style="130" bestFit="1" customWidth="1"/>
    <col min="10509" max="10510" width="8" style="130" bestFit="1" customWidth="1"/>
    <col min="10511" max="10511" width="4.75" style="130" bestFit="1" customWidth="1"/>
    <col min="10512" max="10513" width="11.25" style="130" bestFit="1" customWidth="1"/>
    <col min="10514" max="10752" width="9" style="130"/>
    <col min="10753" max="10753" width="3" style="130" customWidth="1"/>
    <col min="10754" max="10754" width="12.25" style="130" bestFit="1" customWidth="1"/>
    <col min="10755" max="10755" width="9.75" style="130" bestFit="1" customWidth="1"/>
    <col min="10756" max="10757" width="7.5" style="130" bestFit="1" customWidth="1"/>
    <col min="10758" max="10758" width="4.75" style="130" bestFit="1" customWidth="1"/>
    <col min="10759" max="10762" width="9" style="130"/>
    <col min="10763" max="10763" width="11.25" style="130" customWidth="1"/>
    <col min="10764" max="10764" width="11.25" style="130" bestFit="1" customWidth="1"/>
    <col min="10765" max="10766" width="8" style="130" bestFit="1" customWidth="1"/>
    <col min="10767" max="10767" width="4.75" style="130" bestFit="1" customWidth="1"/>
    <col min="10768" max="10769" width="11.25" style="130" bestFit="1" customWidth="1"/>
    <col min="10770" max="11008" width="9" style="130"/>
    <col min="11009" max="11009" width="3" style="130" customWidth="1"/>
    <col min="11010" max="11010" width="12.25" style="130" bestFit="1" customWidth="1"/>
    <col min="11011" max="11011" width="9.75" style="130" bestFit="1" customWidth="1"/>
    <col min="11012" max="11013" width="7.5" style="130" bestFit="1" customWidth="1"/>
    <col min="11014" max="11014" width="4.75" style="130" bestFit="1" customWidth="1"/>
    <col min="11015" max="11018" width="9" style="130"/>
    <col min="11019" max="11019" width="11.25" style="130" customWidth="1"/>
    <col min="11020" max="11020" width="11.25" style="130" bestFit="1" customWidth="1"/>
    <col min="11021" max="11022" width="8" style="130" bestFit="1" customWidth="1"/>
    <col min="11023" max="11023" width="4.75" style="130" bestFit="1" customWidth="1"/>
    <col min="11024" max="11025" width="11.25" style="130" bestFit="1" customWidth="1"/>
    <col min="11026" max="11264" width="9" style="130"/>
    <col min="11265" max="11265" width="3" style="130" customWidth="1"/>
    <col min="11266" max="11266" width="12.25" style="130" bestFit="1" customWidth="1"/>
    <col min="11267" max="11267" width="9.75" style="130" bestFit="1" customWidth="1"/>
    <col min="11268" max="11269" width="7.5" style="130" bestFit="1" customWidth="1"/>
    <col min="11270" max="11270" width="4.75" style="130" bestFit="1" customWidth="1"/>
    <col min="11271" max="11274" width="9" style="130"/>
    <col min="11275" max="11275" width="11.25" style="130" customWidth="1"/>
    <col min="11276" max="11276" width="11.25" style="130" bestFit="1" customWidth="1"/>
    <col min="11277" max="11278" width="8" style="130" bestFit="1" customWidth="1"/>
    <col min="11279" max="11279" width="4.75" style="130" bestFit="1" customWidth="1"/>
    <col min="11280" max="11281" width="11.25" style="130" bestFit="1" customWidth="1"/>
    <col min="11282" max="11520" width="9" style="130"/>
    <col min="11521" max="11521" width="3" style="130" customWidth="1"/>
    <col min="11522" max="11522" width="12.25" style="130" bestFit="1" customWidth="1"/>
    <col min="11523" max="11523" width="9.75" style="130" bestFit="1" customWidth="1"/>
    <col min="11524" max="11525" width="7.5" style="130" bestFit="1" customWidth="1"/>
    <col min="11526" max="11526" width="4.75" style="130" bestFit="1" customWidth="1"/>
    <col min="11527" max="11530" width="9" style="130"/>
    <col min="11531" max="11531" width="11.25" style="130" customWidth="1"/>
    <col min="11532" max="11532" width="11.25" style="130" bestFit="1" customWidth="1"/>
    <col min="11533" max="11534" width="8" style="130" bestFit="1" customWidth="1"/>
    <col min="11535" max="11535" width="4.75" style="130" bestFit="1" customWidth="1"/>
    <col min="11536" max="11537" width="11.25" style="130" bestFit="1" customWidth="1"/>
    <col min="11538" max="11776" width="9" style="130"/>
    <col min="11777" max="11777" width="3" style="130" customWidth="1"/>
    <col min="11778" max="11778" width="12.25" style="130" bestFit="1" customWidth="1"/>
    <col min="11779" max="11779" width="9.75" style="130" bestFit="1" customWidth="1"/>
    <col min="11780" max="11781" width="7.5" style="130" bestFit="1" customWidth="1"/>
    <col min="11782" max="11782" width="4.75" style="130" bestFit="1" customWidth="1"/>
    <col min="11783" max="11786" width="9" style="130"/>
    <col min="11787" max="11787" width="11.25" style="130" customWidth="1"/>
    <col min="11788" max="11788" width="11.25" style="130" bestFit="1" customWidth="1"/>
    <col min="11789" max="11790" width="8" style="130" bestFit="1" customWidth="1"/>
    <col min="11791" max="11791" width="4.75" style="130" bestFit="1" customWidth="1"/>
    <col min="11792" max="11793" width="11.25" style="130" bestFit="1" customWidth="1"/>
    <col min="11794" max="12032" width="9" style="130"/>
    <col min="12033" max="12033" width="3" style="130" customWidth="1"/>
    <col min="12034" max="12034" width="12.25" style="130" bestFit="1" customWidth="1"/>
    <col min="12035" max="12035" width="9.75" style="130" bestFit="1" customWidth="1"/>
    <col min="12036" max="12037" width="7.5" style="130" bestFit="1" customWidth="1"/>
    <col min="12038" max="12038" width="4.75" style="130" bestFit="1" customWidth="1"/>
    <col min="12039" max="12042" width="9" style="130"/>
    <col min="12043" max="12043" width="11.25" style="130" customWidth="1"/>
    <col min="12044" max="12044" width="11.25" style="130" bestFit="1" customWidth="1"/>
    <col min="12045" max="12046" width="8" style="130" bestFit="1" customWidth="1"/>
    <col min="12047" max="12047" width="4.75" style="130" bestFit="1" customWidth="1"/>
    <col min="12048" max="12049" width="11.25" style="130" bestFit="1" customWidth="1"/>
    <col min="12050" max="12288" width="9" style="130"/>
    <col min="12289" max="12289" width="3" style="130" customWidth="1"/>
    <col min="12290" max="12290" width="12.25" style="130" bestFit="1" customWidth="1"/>
    <col min="12291" max="12291" width="9.75" style="130" bestFit="1" customWidth="1"/>
    <col min="12292" max="12293" width="7.5" style="130" bestFit="1" customWidth="1"/>
    <col min="12294" max="12294" width="4.75" style="130" bestFit="1" customWidth="1"/>
    <col min="12295" max="12298" width="9" style="130"/>
    <col min="12299" max="12299" width="11.25" style="130" customWidth="1"/>
    <col min="12300" max="12300" width="11.25" style="130" bestFit="1" customWidth="1"/>
    <col min="12301" max="12302" width="8" style="130" bestFit="1" customWidth="1"/>
    <col min="12303" max="12303" width="4.75" style="130" bestFit="1" customWidth="1"/>
    <col min="12304" max="12305" width="11.25" style="130" bestFit="1" customWidth="1"/>
    <col min="12306" max="12544" width="9" style="130"/>
    <col min="12545" max="12545" width="3" style="130" customWidth="1"/>
    <col min="12546" max="12546" width="12.25" style="130" bestFit="1" customWidth="1"/>
    <col min="12547" max="12547" width="9.75" style="130" bestFit="1" customWidth="1"/>
    <col min="12548" max="12549" width="7.5" style="130" bestFit="1" customWidth="1"/>
    <col min="12550" max="12550" width="4.75" style="130" bestFit="1" customWidth="1"/>
    <col min="12551" max="12554" width="9" style="130"/>
    <col min="12555" max="12555" width="11.25" style="130" customWidth="1"/>
    <col min="12556" max="12556" width="11.25" style="130" bestFit="1" customWidth="1"/>
    <col min="12557" max="12558" width="8" style="130" bestFit="1" customWidth="1"/>
    <col min="12559" max="12559" width="4.75" style="130" bestFit="1" customWidth="1"/>
    <col min="12560" max="12561" width="11.25" style="130" bestFit="1" customWidth="1"/>
    <col min="12562" max="12800" width="9" style="130"/>
    <col min="12801" max="12801" width="3" style="130" customWidth="1"/>
    <col min="12802" max="12802" width="12.25" style="130" bestFit="1" customWidth="1"/>
    <col min="12803" max="12803" width="9.75" style="130" bestFit="1" customWidth="1"/>
    <col min="12804" max="12805" width="7.5" style="130" bestFit="1" customWidth="1"/>
    <col min="12806" max="12806" width="4.75" style="130" bestFit="1" customWidth="1"/>
    <col min="12807" max="12810" width="9" style="130"/>
    <col min="12811" max="12811" width="11.25" style="130" customWidth="1"/>
    <col min="12812" max="12812" width="11.25" style="130" bestFit="1" customWidth="1"/>
    <col min="12813" max="12814" width="8" style="130" bestFit="1" customWidth="1"/>
    <col min="12815" max="12815" width="4.75" style="130" bestFit="1" customWidth="1"/>
    <col min="12816" max="12817" width="11.25" style="130" bestFit="1" customWidth="1"/>
    <col min="12818" max="13056" width="9" style="130"/>
    <col min="13057" max="13057" width="3" style="130" customWidth="1"/>
    <col min="13058" max="13058" width="12.25" style="130" bestFit="1" customWidth="1"/>
    <col min="13059" max="13059" width="9.75" style="130" bestFit="1" customWidth="1"/>
    <col min="13060" max="13061" width="7.5" style="130" bestFit="1" customWidth="1"/>
    <col min="13062" max="13062" width="4.75" style="130" bestFit="1" customWidth="1"/>
    <col min="13063" max="13066" width="9" style="130"/>
    <col min="13067" max="13067" width="11.25" style="130" customWidth="1"/>
    <col min="13068" max="13068" width="11.25" style="130" bestFit="1" customWidth="1"/>
    <col min="13069" max="13070" width="8" style="130" bestFit="1" customWidth="1"/>
    <col min="13071" max="13071" width="4.75" style="130" bestFit="1" customWidth="1"/>
    <col min="13072" max="13073" width="11.25" style="130" bestFit="1" customWidth="1"/>
    <col min="13074" max="13312" width="9" style="130"/>
    <col min="13313" max="13313" width="3" style="130" customWidth="1"/>
    <col min="13314" max="13314" width="12.25" style="130" bestFit="1" customWidth="1"/>
    <col min="13315" max="13315" width="9.75" style="130" bestFit="1" customWidth="1"/>
    <col min="13316" max="13317" width="7.5" style="130" bestFit="1" customWidth="1"/>
    <col min="13318" max="13318" width="4.75" style="130" bestFit="1" customWidth="1"/>
    <col min="13319" max="13322" width="9" style="130"/>
    <col min="13323" max="13323" width="11.25" style="130" customWidth="1"/>
    <col min="13324" max="13324" width="11.25" style="130" bestFit="1" customWidth="1"/>
    <col min="13325" max="13326" width="8" style="130" bestFit="1" customWidth="1"/>
    <col min="13327" max="13327" width="4.75" style="130" bestFit="1" customWidth="1"/>
    <col min="13328" max="13329" width="11.25" style="130" bestFit="1" customWidth="1"/>
    <col min="13330" max="13568" width="9" style="130"/>
    <col min="13569" max="13569" width="3" style="130" customWidth="1"/>
    <col min="13570" max="13570" width="12.25" style="130" bestFit="1" customWidth="1"/>
    <col min="13571" max="13571" width="9.75" style="130" bestFit="1" customWidth="1"/>
    <col min="13572" max="13573" width="7.5" style="130" bestFit="1" customWidth="1"/>
    <col min="13574" max="13574" width="4.75" style="130" bestFit="1" customWidth="1"/>
    <col min="13575" max="13578" width="9" style="130"/>
    <col min="13579" max="13579" width="11.25" style="130" customWidth="1"/>
    <col min="13580" max="13580" width="11.25" style="130" bestFit="1" customWidth="1"/>
    <col min="13581" max="13582" width="8" style="130" bestFit="1" customWidth="1"/>
    <col min="13583" max="13583" width="4.75" style="130" bestFit="1" customWidth="1"/>
    <col min="13584" max="13585" width="11.25" style="130" bestFit="1" customWidth="1"/>
    <col min="13586" max="13824" width="9" style="130"/>
    <col min="13825" max="13825" width="3" style="130" customWidth="1"/>
    <col min="13826" max="13826" width="12.25" style="130" bestFit="1" customWidth="1"/>
    <col min="13827" max="13827" width="9.75" style="130" bestFit="1" customWidth="1"/>
    <col min="13828" max="13829" width="7.5" style="130" bestFit="1" customWidth="1"/>
    <col min="13830" max="13830" width="4.75" style="130" bestFit="1" customWidth="1"/>
    <col min="13831" max="13834" width="9" style="130"/>
    <col min="13835" max="13835" width="11.25" style="130" customWidth="1"/>
    <col min="13836" max="13836" width="11.25" style="130" bestFit="1" customWidth="1"/>
    <col min="13837" max="13838" width="8" style="130" bestFit="1" customWidth="1"/>
    <col min="13839" max="13839" width="4.75" style="130" bestFit="1" customWidth="1"/>
    <col min="13840" max="13841" width="11.25" style="130" bestFit="1" customWidth="1"/>
    <col min="13842" max="14080" width="9" style="130"/>
    <col min="14081" max="14081" width="3" style="130" customWidth="1"/>
    <col min="14082" max="14082" width="12.25" style="130" bestFit="1" customWidth="1"/>
    <col min="14083" max="14083" width="9.75" style="130" bestFit="1" customWidth="1"/>
    <col min="14084" max="14085" width="7.5" style="130" bestFit="1" customWidth="1"/>
    <col min="14086" max="14086" width="4.75" style="130" bestFit="1" customWidth="1"/>
    <col min="14087" max="14090" width="9" style="130"/>
    <col min="14091" max="14091" width="11.25" style="130" customWidth="1"/>
    <col min="14092" max="14092" width="11.25" style="130" bestFit="1" customWidth="1"/>
    <col min="14093" max="14094" width="8" style="130" bestFit="1" customWidth="1"/>
    <col min="14095" max="14095" width="4.75" style="130" bestFit="1" customWidth="1"/>
    <col min="14096" max="14097" width="11.25" style="130" bestFit="1" customWidth="1"/>
    <col min="14098" max="14336" width="9" style="130"/>
    <col min="14337" max="14337" width="3" style="130" customWidth="1"/>
    <col min="14338" max="14338" width="12.25" style="130" bestFit="1" customWidth="1"/>
    <col min="14339" max="14339" width="9.75" style="130" bestFit="1" customWidth="1"/>
    <col min="14340" max="14341" width="7.5" style="130" bestFit="1" customWidth="1"/>
    <col min="14342" max="14342" width="4.75" style="130" bestFit="1" customWidth="1"/>
    <col min="14343" max="14346" width="9" style="130"/>
    <col min="14347" max="14347" width="11.25" style="130" customWidth="1"/>
    <col min="14348" max="14348" width="11.25" style="130" bestFit="1" customWidth="1"/>
    <col min="14349" max="14350" width="8" style="130" bestFit="1" customWidth="1"/>
    <col min="14351" max="14351" width="4.75" style="130" bestFit="1" customWidth="1"/>
    <col min="14352" max="14353" width="11.25" style="130" bestFit="1" customWidth="1"/>
    <col min="14354" max="14592" width="9" style="130"/>
    <col min="14593" max="14593" width="3" style="130" customWidth="1"/>
    <col min="14594" max="14594" width="12.25" style="130" bestFit="1" customWidth="1"/>
    <col min="14595" max="14595" width="9.75" style="130" bestFit="1" customWidth="1"/>
    <col min="14596" max="14597" width="7.5" style="130" bestFit="1" customWidth="1"/>
    <col min="14598" max="14598" width="4.75" style="130" bestFit="1" customWidth="1"/>
    <col min="14599" max="14602" width="9" style="130"/>
    <col min="14603" max="14603" width="11.25" style="130" customWidth="1"/>
    <col min="14604" max="14604" width="11.25" style="130" bestFit="1" customWidth="1"/>
    <col min="14605" max="14606" width="8" style="130" bestFit="1" customWidth="1"/>
    <col min="14607" max="14607" width="4.75" style="130" bestFit="1" customWidth="1"/>
    <col min="14608" max="14609" width="11.25" style="130" bestFit="1" customWidth="1"/>
    <col min="14610" max="14848" width="9" style="130"/>
    <col min="14849" max="14849" width="3" style="130" customWidth="1"/>
    <col min="14850" max="14850" width="12.25" style="130" bestFit="1" customWidth="1"/>
    <col min="14851" max="14851" width="9.75" style="130" bestFit="1" customWidth="1"/>
    <col min="14852" max="14853" width="7.5" style="130" bestFit="1" customWidth="1"/>
    <col min="14854" max="14854" width="4.75" style="130" bestFit="1" customWidth="1"/>
    <col min="14855" max="14858" width="9" style="130"/>
    <col min="14859" max="14859" width="11.25" style="130" customWidth="1"/>
    <col min="14860" max="14860" width="11.25" style="130" bestFit="1" customWidth="1"/>
    <col min="14861" max="14862" width="8" style="130" bestFit="1" customWidth="1"/>
    <col min="14863" max="14863" width="4.75" style="130" bestFit="1" customWidth="1"/>
    <col min="14864" max="14865" width="11.25" style="130" bestFit="1" customWidth="1"/>
    <col min="14866" max="15104" width="9" style="130"/>
    <col min="15105" max="15105" width="3" style="130" customWidth="1"/>
    <col min="15106" max="15106" width="12.25" style="130" bestFit="1" customWidth="1"/>
    <col min="15107" max="15107" width="9.75" style="130" bestFit="1" customWidth="1"/>
    <col min="15108" max="15109" width="7.5" style="130" bestFit="1" customWidth="1"/>
    <col min="15110" max="15110" width="4.75" style="130" bestFit="1" customWidth="1"/>
    <col min="15111" max="15114" width="9" style="130"/>
    <col min="15115" max="15115" width="11.25" style="130" customWidth="1"/>
    <col min="15116" max="15116" width="11.25" style="130" bestFit="1" customWidth="1"/>
    <col min="15117" max="15118" width="8" style="130" bestFit="1" customWidth="1"/>
    <col min="15119" max="15119" width="4.75" style="130" bestFit="1" customWidth="1"/>
    <col min="15120" max="15121" width="11.25" style="130" bestFit="1" customWidth="1"/>
    <col min="15122" max="15360" width="9" style="130"/>
    <col min="15361" max="15361" width="3" style="130" customWidth="1"/>
    <col min="15362" max="15362" width="12.25" style="130" bestFit="1" customWidth="1"/>
    <col min="15363" max="15363" width="9.75" style="130" bestFit="1" customWidth="1"/>
    <col min="15364" max="15365" width="7.5" style="130" bestFit="1" customWidth="1"/>
    <col min="15366" max="15366" width="4.75" style="130" bestFit="1" customWidth="1"/>
    <col min="15367" max="15370" width="9" style="130"/>
    <col min="15371" max="15371" width="11.25" style="130" customWidth="1"/>
    <col min="15372" max="15372" width="11.25" style="130" bestFit="1" customWidth="1"/>
    <col min="15373" max="15374" width="8" style="130" bestFit="1" customWidth="1"/>
    <col min="15375" max="15375" width="4.75" style="130" bestFit="1" customWidth="1"/>
    <col min="15376" max="15377" width="11.25" style="130" bestFit="1" customWidth="1"/>
    <col min="15378" max="15616" width="9" style="130"/>
    <col min="15617" max="15617" width="3" style="130" customWidth="1"/>
    <col min="15618" max="15618" width="12.25" style="130" bestFit="1" customWidth="1"/>
    <col min="15619" max="15619" width="9.75" style="130" bestFit="1" customWidth="1"/>
    <col min="15620" max="15621" width="7.5" style="130" bestFit="1" customWidth="1"/>
    <col min="15622" max="15622" width="4.75" style="130" bestFit="1" customWidth="1"/>
    <col min="15623" max="15626" width="9" style="130"/>
    <col min="15627" max="15627" width="11.25" style="130" customWidth="1"/>
    <col min="15628" max="15628" width="11.25" style="130" bestFit="1" customWidth="1"/>
    <col min="15629" max="15630" width="8" style="130" bestFit="1" customWidth="1"/>
    <col min="15631" max="15631" width="4.75" style="130" bestFit="1" customWidth="1"/>
    <col min="15632" max="15633" width="11.25" style="130" bestFit="1" customWidth="1"/>
    <col min="15634" max="15872" width="9" style="130"/>
    <col min="15873" max="15873" width="3" style="130" customWidth="1"/>
    <col min="15874" max="15874" width="12.25" style="130" bestFit="1" customWidth="1"/>
    <col min="15875" max="15875" width="9.75" style="130" bestFit="1" customWidth="1"/>
    <col min="15876" max="15877" width="7.5" style="130" bestFit="1" customWidth="1"/>
    <col min="15878" max="15878" width="4.75" style="130" bestFit="1" customWidth="1"/>
    <col min="15879" max="15882" width="9" style="130"/>
    <col min="15883" max="15883" width="11.25" style="130" customWidth="1"/>
    <col min="15884" max="15884" width="11.25" style="130" bestFit="1" customWidth="1"/>
    <col min="15885" max="15886" width="8" style="130" bestFit="1" customWidth="1"/>
    <col min="15887" max="15887" width="4.75" style="130" bestFit="1" customWidth="1"/>
    <col min="15888" max="15889" width="11.25" style="130" bestFit="1" customWidth="1"/>
    <col min="15890" max="16128" width="9" style="130"/>
    <col min="16129" max="16129" width="3" style="130" customWidth="1"/>
    <col min="16130" max="16130" width="12.25" style="130" bestFit="1" customWidth="1"/>
    <col min="16131" max="16131" width="9.75" style="130" bestFit="1" customWidth="1"/>
    <col min="16132" max="16133" width="7.5" style="130" bestFit="1" customWidth="1"/>
    <col min="16134" max="16134" width="4.75" style="130" bestFit="1" customWidth="1"/>
    <col min="16135" max="16138" width="9" style="130"/>
    <col min="16139" max="16139" width="11.25" style="130" customWidth="1"/>
    <col min="16140" max="16140" width="11.25" style="130" bestFit="1" customWidth="1"/>
    <col min="16141" max="16142" width="8" style="130" bestFit="1" customWidth="1"/>
    <col min="16143" max="16143" width="4.75" style="130" bestFit="1" customWidth="1"/>
    <col min="16144" max="16145" width="11.25" style="130" bestFit="1" customWidth="1"/>
    <col min="16146" max="16384" width="9" style="130"/>
  </cols>
  <sheetData>
    <row r="2" spans="2:17" ht="18.75" x14ac:dyDescent="0.15">
      <c r="B2" s="142" t="s">
        <v>158</v>
      </c>
      <c r="C2" s="142"/>
      <c r="D2" s="142"/>
      <c r="E2" s="142"/>
      <c r="F2" s="142"/>
      <c r="G2" s="142"/>
      <c r="H2" s="142"/>
      <c r="K2" s="151" t="s">
        <v>158</v>
      </c>
      <c r="L2" s="151"/>
      <c r="M2" s="151"/>
      <c r="N2" s="151"/>
      <c r="O2" s="151"/>
      <c r="P2" s="151"/>
      <c r="Q2" s="151"/>
    </row>
    <row r="3" spans="2:17" ht="24" x14ac:dyDescent="0.15">
      <c r="B3" s="131" t="s">
        <v>159</v>
      </c>
      <c r="C3" s="132" t="s">
        <v>160</v>
      </c>
      <c r="D3" s="133" t="s">
        <v>161</v>
      </c>
      <c r="E3" s="133" t="s">
        <v>162</v>
      </c>
      <c r="F3" s="134" t="s">
        <v>163</v>
      </c>
      <c r="G3" s="135" t="s">
        <v>164</v>
      </c>
      <c r="H3" s="135" t="s">
        <v>165</v>
      </c>
      <c r="K3" s="157" t="s">
        <v>193</v>
      </c>
      <c r="L3" s="152" t="s">
        <v>160</v>
      </c>
      <c r="M3" s="152" t="s">
        <v>161</v>
      </c>
      <c r="N3" s="152" t="s">
        <v>162</v>
      </c>
      <c r="O3" s="152" t="s">
        <v>163</v>
      </c>
      <c r="P3" s="152" t="s">
        <v>164</v>
      </c>
      <c r="Q3" s="152" t="s">
        <v>165</v>
      </c>
    </row>
    <row r="4" spans="2:17" ht="12" x14ac:dyDescent="0.15">
      <c r="B4" s="136">
        <v>39162</v>
      </c>
      <c r="C4" s="137" t="s">
        <v>166</v>
      </c>
      <c r="D4" s="11" t="s">
        <v>167</v>
      </c>
      <c r="E4" s="11" t="s">
        <v>168</v>
      </c>
      <c r="F4" s="137">
        <v>16</v>
      </c>
      <c r="G4" s="158">
        <v>19269.685163999999</v>
      </c>
      <c r="H4" s="138">
        <v>18982.847759558852</v>
      </c>
      <c r="K4" s="153">
        <v>39162</v>
      </c>
      <c r="L4" s="154" t="s">
        <v>166</v>
      </c>
      <c r="M4" s="155" t="s">
        <v>167</v>
      </c>
      <c r="N4" s="155" t="s">
        <v>168</v>
      </c>
      <c r="O4" s="156">
        <v>16</v>
      </c>
      <c r="P4" s="156">
        <v>19269.685163999999</v>
      </c>
      <c r="Q4" s="156">
        <v>18982.847759558852</v>
      </c>
    </row>
    <row r="5" spans="2:17" ht="12" x14ac:dyDescent="0.15">
      <c r="B5" s="136">
        <v>39200</v>
      </c>
      <c r="C5" s="137" t="s">
        <v>169</v>
      </c>
      <c r="D5" s="11" t="s">
        <v>167</v>
      </c>
      <c r="E5" s="11" t="s">
        <v>168</v>
      </c>
      <c r="F5" s="137">
        <v>40</v>
      </c>
      <c r="G5" s="158">
        <v>39465.169800000003</v>
      </c>
      <c r="H5" s="138">
        <v>40893.083149311875</v>
      </c>
      <c r="K5" s="153">
        <v>39200</v>
      </c>
      <c r="L5" s="154" t="s">
        <v>169</v>
      </c>
      <c r="M5" s="155" t="s">
        <v>167</v>
      </c>
      <c r="N5" s="155" t="s">
        <v>168</v>
      </c>
      <c r="O5" s="156">
        <v>40</v>
      </c>
      <c r="P5" s="156">
        <v>39465.169800000003</v>
      </c>
      <c r="Q5" s="156">
        <v>40893.083149311875</v>
      </c>
    </row>
    <row r="6" spans="2:17" ht="12" x14ac:dyDescent="0.15">
      <c r="B6" s="136">
        <v>39200</v>
      </c>
      <c r="C6" s="137" t="s">
        <v>170</v>
      </c>
      <c r="D6" s="11" t="s">
        <v>167</v>
      </c>
      <c r="E6" s="11" t="s">
        <v>168</v>
      </c>
      <c r="F6" s="137">
        <v>20</v>
      </c>
      <c r="G6" s="158">
        <v>21015.944745000001</v>
      </c>
      <c r="H6" s="138">
        <v>22294.085220814908</v>
      </c>
      <c r="K6" s="153">
        <v>39200</v>
      </c>
      <c r="L6" s="154" t="s">
        <v>170</v>
      </c>
      <c r="M6" s="155" t="s">
        <v>167</v>
      </c>
      <c r="N6" s="155" t="s">
        <v>168</v>
      </c>
      <c r="O6" s="156">
        <v>20</v>
      </c>
      <c r="P6" s="156">
        <v>21015.944745000001</v>
      </c>
      <c r="Q6" s="156">
        <v>22294.085220814908</v>
      </c>
    </row>
    <row r="7" spans="2:17" ht="12" x14ac:dyDescent="0.15">
      <c r="B7" s="136">
        <v>39233</v>
      </c>
      <c r="C7" s="137" t="s">
        <v>171</v>
      </c>
      <c r="D7" s="11" t="s">
        <v>167</v>
      </c>
      <c r="E7" s="11" t="s">
        <v>168</v>
      </c>
      <c r="F7" s="137">
        <v>20</v>
      </c>
      <c r="G7" s="158">
        <v>23710.258592999999</v>
      </c>
      <c r="H7" s="138">
        <v>24318.374117613792</v>
      </c>
      <c r="K7" s="153">
        <v>39233</v>
      </c>
      <c r="L7" s="154" t="s">
        <v>171</v>
      </c>
      <c r="M7" s="155" t="s">
        <v>167</v>
      </c>
      <c r="N7" s="155" t="s">
        <v>168</v>
      </c>
      <c r="O7" s="156">
        <v>20</v>
      </c>
      <c r="P7" s="156">
        <v>23710.258592999999</v>
      </c>
      <c r="Q7" s="156">
        <v>24318.374117613792</v>
      </c>
    </row>
    <row r="8" spans="2:17" ht="12" x14ac:dyDescent="0.15">
      <c r="B8" s="136">
        <v>39246</v>
      </c>
      <c r="C8" s="137" t="s">
        <v>172</v>
      </c>
      <c r="D8" s="11" t="s">
        <v>167</v>
      </c>
      <c r="E8" s="11" t="s">
        <v>168</v>
      </c>
      <c r="F8" s="137">
        <v>16</v>
      </c>
      <c r="G8" s="158">
        <v>20015.072431199998</v>
      </c>
      <c r="H8" s="138">
        <v>20256.694699447638</v>
      </c>
      <c r="K8" s="153">
        <v>39246</v>
      </c>
      <c r="L8" s="154" t="s">
        <v>172</v>
      </c>
      <c r="M8" s="155" t="s">
        <v>167</v>
      </c>
      <c r="N8" s="155" t="s">
        <v>168</v>
      </c>
      <c r="O8" s="156">
        <v>16</v>
      </c>
      <c r="P8" s="156">
        <v>20015.072431199998</v>
      </c>
      <c r="Q8" s="156">
        <v>20256.694699447638</v>
      </c>
    </row>
    <row r="9" spans="2:17" ht="12" x14ac:dyDescent="0.15">
      <c r="B9" s="136">
        <v>39279</v>
      </c>
      <c r="C9" s="137" t="s">
        <v>173</v>
      </c>
      <c r="D9" s="11" t="s">
        <v>167</v>
      </c>
      <c r="E9" s="11" t="s">
        <v>168</v>
      </c>
      <c r="F9" s="137">
        <v>200</v>
      </c>
      <c r="G9" s="158">
        <v>40014.12141</v>
      </c>
      <c r="H9" s="138">
        <v>43537.557757683368</v>
      </c>
      <c r="K9" s="153">
        <v>39279</v>
      </c>
      <c r="L9" s="154" t="s">
        <v>173</v>
      </c>
      <c r="M9" s="155" t="s">
        <v>167</v>
      </c>
      <c r="N9" s="155" t="s">
        <v>168</v>
      </c>
      <c r="O9" s="156">
        <v>200</v>
      </c>
      <c r="P9" s="156">
        <v>40014.12141</v>
      </c>
      <c r="Q9" s="156">
        <v>43537.557757683368</v>
      </c>
    </row>
    <row r="10" spans="2:17" ht="12" x14ac:dyDescent="0.15">
      <c r="B10" s="136">
        <v>39339</v>
      </c>
      <c r="C10" s="137" t="s">
        <v>174</v>
      </c>
      <c r="D10" s="11" t="s">
        <v>167</v>
      </c>
      <c r="E10" s="11" t="s">
        <v>168</v>
      </c>
      <c r="F10" s="137">
        <v>100</v>
      </c>
      <c r="G10" s="158">
        <v>21423.94932</v>
      </c>
      <c r="H10" s="138">
        <v>22917.339613203356</v>
      </c>
      <c r="K10" s="153">
        <v>39339</v>
      </c>
      <c r="L10" s="154" t="s">
        <v>174</v>
      </c>
      <c r="M10" s="155" t="s">
        <v>167</v>
      </c>
      <c r="N10" s="155" t="s">
        <v>168</v>
      </c>
      <c r="O10" s="156">
        <v>100</v>
      </c>
      <c r="P10" s="156">
        <v>21423.94932</v>
      </c>
      <c r="Q10" s="156">
        <v>22917.339613203356</v>
      </c>
    </row>
    <row r="11" spans="2:17" ht="12" x14ac:dyDescent="0.15">
      <c r="B11" s="136">
        <v>39374</v>
      </c>
      <c r="C11" s="137" t="s">
        <v>175</v>
      </c>
      <c r="D11" s="11" t="s">
        <v>167</v>
      </c>
      <c r="E11" s="11" t="s">
        <v>168</v>
      </c>
      <c r="F11" s="137">
        <v>200</v>
      </c>
      <c r="G11" s="158">
        <v>40014.12141</v>
      </c>
      <c r="H11" s="138">
        <v>44258.364560249865</v>
      </c>
      <c r="K11" s="153">
        <v>39374</v>
      </c>
      <c r="L11" s="154" t="s">
        <v>175</v>
      </c>
      <c r="M11" s="155" t="s">
        <v>167</v>
      </c>
      <c r="N11" s="155" t="s">
        <v>168</v>
      </c>
      <c r="O11" s="156">
        <v>200</v>
      </c>
      <c r="P11" s="156">
        <v>40014.12141</v>
      </c>
      <c r="Q11" s="156">
        <v>44258.364560249865</v>
      </c>
    </row>
    <row r="12" spans="2:17" ht="12" x14ac:dyDescent="0.15">
      <c r="B12" s="136">
        <v>39406</v>
      </c>
      <c r="C12" s="137" t="s">
        <v>176</v>
      </c>
      <c r="D12" s="11" t="s">
        <v>167</v>
      </c>
      <c r="E12" s="11" t="s">
        <v>168</v>
      </c>
      <c r="F12" s="137">
        <v>400</v>
      </c>
      <c r="G12" s="158">
        <v>84271.490399999995</v>
      </c>
      <c r="H12" s="138">
        <v>92391.153643258687</v>
      </c>
      <c r="K12" s="153">
        <v>39406</v>
      </c>
      <c r="L12" s="154" t="s">
        <v>176</v>
      </c>
      <c r="M12" s="155" t="s">
        <v>167</v>
      </c>
      <c r="N12" s="155" t="s">
        <v>168</v>
      </c>
      <c r="O12" s="156">
        <v>400</v>
      </c>
      <c r="P12" s="156">
        <v>84271.490399999995</v>
      </c>
      <c r="Q12" s="156">
        <v>92391.153643258687</v>
      </c>
    </row>
    <row r="13" spans="2:17" ht="12" x14ac:dyDescent="0.15">
      <c r="B13" s="136">
        <v>39162</v>
      </c>
      <c r="C13" s="137" t="s">
        <v>177</v>
      </c>
      <c r="D13" s="11" t="s">
        <v>178</v>
      </c>
      <c r="E13" s="11" t="s">
        <v>168</v>
      </c>
      <c r="F13" s="137">
        <v>212</v>
      </c>
      <c r="G13" s="158">
        <v>48705.657414599991</v>
      </c>
      <c r="H13" s="138">
        <v>51700.030820578511</v>
      </c>
      <c r="K13" s="153">
        <v>39162</v>
      </c>
      <c r="L13" s="154" t="s">
        <v>177</v>
      </c>
      <c r="M13" s="155" t="s">
        <v>178</v>
      </c>
      <c r="N13" s="155" t="s">
        <v>168</v>
      </c>
      <c r="O13" s="156">
        <v>212</v>
      </c>
      <c r="P13" s="156">
        <v>48705.657414599991</v>
      </c>
      <c r="Q13" s="156">
        <v>51700.030820578511</v>
      </c>
    </row>
    <row r="14" spans="2:17" ht="12" x14ac:dyDescent="0.15">
      <c r="B14" s="136">
        <v>39200</v>
      </c>
      <c r="C14" s="137" t="s">
        <v>179</v>
      </c>
      <c r="D14" s="11" t="s">
        <v>178</v>
      </c>
      <c r="E14" s="11" t="s">
        <v>168</v>
      </c>
      <c r="F14" s="137">
        <v>224</v>
      </c>
      <c r="G14" s="158">
        <v>47192.034624</v>
      </c>
      <c r="H14" s="138">
        <v>50558.498384562939</v>
      </c>
      <c r="K14" s="153">
        <v>39200</v>
      </c>
      <c r="L14" s="154" t="s">
        <v>179</v>
      </c>
      <c r="M14" s="155" t="s">
        <v>178</v>
      </c>
      <c r="N14" s="155" t="s">
        <v>168</v>
      </c>
      <c r="O14" s="156">
        <v>224</v>
      </c>
      <c r="P14" s="156">
        <v>47192.034624</v>
      </c>
      <c r="Q14" s="156">
        <v>50558.498384562939</v>
      </c>
    </row>
    <row r="15" spans="2:17" ht="12" x14ac:dyDescent="0.15">
      <c r="B15" s="136">
        <v>39200</v>
      </c>
      <c r="C15" s="137" t="s">
        <v>180</v>
      </c>
      <c r="D15" s="11" t="s">
        <v>178</v>
      </c>
      <c r="E15" s="11" t="s">
        <v>168</v>
      </c>
      <c r="F15" s="137">
        <v>92</v>
      </c>
      <c r="G15" s="158">
        <v>21136.417368599999</v>
      </c>
      <c r="H15" s="138">
        <v>22115.228953458598</v>
      </c>
      <c r="K15" s="153">
        <v>39200</v>
      </c>
      <c r="L15" s="154" t="s">
        <v>180</v>
      </c>
      <c r="M15" s="155" t="s">
        <v>178</v>
      </c>
      <c r="N15" s="155" t="s">
        <v>168</v>
      </c>
      <c r="O15" s="156">
        <v>92</v>
      </c>
      <c r="P15" s="156">
        <v>21136.417368599999</v>
      </c>
      <c r="Q15" s="156">
        <v>22115.228953458598</v>
      </c>
    </row>
    <row r="16" spans="2:17" ht="12" x14ac:dyDescent="0.15">
      <c r="B16" s="136">
        <v>39233</v>
      </c>
      <c r="C16" s="137" t="s">
        <v>181</v>
      </c>
      <c r="D16" s="11" t="s">
        <v>178</v>
      </c>
      <c r="E16" s="11" t="s">
        <v>168</v>
      </c>
      <c r="F16" s="137">
        <v>100</v>
      </c>
      <c r="G16" s="158">
        <v>27499.508355000002</v>
      </c>
      <c r="H16" s="138">
        <v>30712.177367957313</v>
      </c>
      <c r="K16" s="153">
        <v>39233</v>
      </c>
      <c r="L16" s="154" t="s">
        <v>181</v>
      </c>
      <c r="M16" s="155" t="s">
        <v>178</v>
      </c>
      <c r="N16" s="155" t="s">
        <v>168</v>
      </c>
      <c r="O16" s="156">
        <v>100</v>
      </c>
      <c r="P16" s="156">
        <v>27499.508355000002</v>
      </c>
      <c r="Q16" s="156">
        <v>30712.177367957313</v>
      </c>
    </row>
    <row r="17" spans="2:17" ht="12" x14ac:dyDescent="0.15">
      <c r="B17" s="136">
        <v>39246</v>
      </c>
      <c r="C17" s="137" t="s">
        <v>182</v>
      </c>
      <c r="D17" s="11" t="s">
        <v>178</v>
      </c>
      <c r="E17" s="11" t="s">
        <v>168</v>
      </c>
      <c r="F17" s="137">
        <v>140</v>
      </c>
      <c r="G17" s="158">
        <v>29993.529048</v>
      </c>
      <c r="H17" s="138">
        <v>32726.657776180989</v>
      </c>
      <c r="K17" s="153">
        <v>39246</v>
      </c>
      <c r="L17" s="154" t="s">
        <v>182</v>
      </c>
      <c r="M17" s="155" t="s">
        <v>178</v>
      </c>
      <c r="N17" s="155" t="s">
        <v>168</v>
      </c>
      <c r="O17" s="156">
        <v>140</v>
      </c>
      <c r="P17" s="156">
        <v>29993.529048</v>
      </c>
      <c r="Q17" s="156">
        <v>32726.657776180989</v>
      </c>
    </row>
    <row r="18" spans="2:17" ht="12" x14ac:dyDescent="0.15">
      <c r="B18" s="136">
        <v>39279</v>
      </c>
      <c r="C18" s="137" t="s">
        <v>183</v>
      </c>
      <c r="D18" s="11" t="s">
        <v>178</v>
      </c>
      <c r="E18" s="11" t="s">
        <v>168</v>
      </c>
      <c r="F18" s="137">
        <v>108</v>
      </c>
      <c r="G18" s="158">
        <v>34682.76271979999</v>
      </c>
      <c r="H18" s="138">
        <v>35738.658109519878</v>
      </c>
      <c r="K18" s="153">
        <v>39279</v>
      </c>
      <c r="L18" s="154" t="s">
        <v>183</v>
      </c>
      <c r="M18" s="155" t="s">
        <v>178</v>
      </c>
      <c r="N18" s="155" t="s">
        <v>168</v>
      </c>
      <c r="O18" s="156">
        <v>108</v>
      </c>
      <c r="P18" s="156">
        <v>34682.76271979999</v>
      </c>
      <c r="Q18" s="156">
        <v>35738.658109519878</v>
      </c>
    </row>
    <row r="19" spans="2:17" ht="12" x14ac:dyDescent="0.15">
      <c r="B19" s="136">
        <v>39339</v>
      </c>
      <c r="C19" s="137" t="s">
        <v>184</v>
      </c>
      <c r="D19" s="11" t="s">
        <v>178</v>
      </c>
      <c r="E19" s="11" t="s">
        <v>168</v>
      </c>
      <c r="F19" s="137">
        <v>72</v>
      </c>
      <c r="G19" s="158">
        <v>12492.951721200001</v>
      </c>
      <c r="H19" s="138">
        <v>11098.923925167686</v>
      </c>
      <c r="K19" s="153">
        <v>39339</v>
      </c>
      <c r="L19" s="154" t="s">
        <v>184</v>
      </c>
      <c r="M19" s="155" t="s">
        <v>178</v>
      </c>
      <c r="N19" s="155" t="s">
        <v>168</v>
      </c>
      <c r="O19" s="156">
        <v>72</v>
      </c>
      <c r="P19" s="156">
        <v>12492.951721200001</v>
      </c>
      <c r="Q19" s="156">
        <v>11098.923925167686</v>
      </c>
    </row>
    <row r="20" spans="2:17" ht="12" x14ac:dyDescent="0.15">
      <c r="B20" s="136">
        <v>39374</v>
      </c>
      <c r="C20" s="137" t="s">
        <v>185</v>
      </c>
      <c r="D20" s="11" t="s">
        <v>178</v>
      </c>
      <c r="E20" s="11" t="s">
        <v>168</v>
      </c>
      <c r="F20" s="137">
        <v>32</v>
      </c>
      <c r="G20" s="158">
        <v>30449.307249599999</v>
      </c>
      <c r="H20" s="138">
        <v>29398.00409440554</v>
      </c>
      <c r="K20" s="153">
        <v>39374</v>
      </c>
      <c r="L20" s="154" t="s">
        <v>185</v>
      </c>
      <c r="M20" s="155" t="s">
        <v>178</v>
      </c>
      <c r="N20" s="155" t="s">
        <v>168</v>
      </c>
      <c r="O20" s="156">
        <v>32</v>
      </c>
      <c r="P20" s="156">
        <v>30449.307249599999</v>
      </c>
      <c r="Q20" s="156">
        <v>29398.00409440554</v>
      </c>
    </row>
    <row r="21" spans="2:17" ht="12" x14ac:dyDescent="0.15">
      <c r="B21" s="136">
        <v>39406</v>
      </c>
      <c r="C21" s="137" t="s">
        <v>186</v>
      </c>
      <c r="D21" s="11" t="s">
        <v>178</v>
      </c>
      <c r="E21" s="11" t="s">
        <v>168</v>
      </c>
      <c r="F21" s="137">
        <v>12</v>
      </c>
      <c r="G21" s="158">
        <v>12125.302507799999</v>
      </c>
      <c r="H21" s="138">
        <v>11641.50878367756</v>
      </c>
      <c r="K21" s="153">
        <v>39406</v>
      </c>
      <c r="L21" s="154" t="s">
        <v>186</v>
      </c>
      <c r="M21" s="155" t="s">
        <v>178</v>
      </c>
      <c r="N21" s="155" t="s">
        <v>168</v>
      </c>
      <c r="O21" s="156">
        <v>12</v>
      </c>
      <c r="P21" s="156">
        <v>12125.302507799999</v>
      </c>
      <c r="Q21" s="156">
        <v>11641.50878367756</v>
      </c>
    </row>
  </sheetData>
  <mergeCells count="2">
    <mergeCell ref="B2:H2"/>
    <mergeCell ref="K2:Q2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tabSelected="1" zoomScale="115" zoomScaleNormal="115" workbookViewId="0">
      <selection activeCell="D7" sqref="D7"/>
    </sheetView>
  </sheetViews>
  <sheetFormatPr defaultRowHeight="14.25" x14ac:dyDescent="0.15"/>
  <cols>
    <col min="1" max="1" width="32.625" customWidth="1"/>
    <col min="2" max="2" width="18.625" style="161" customWidth="1"/>
    <col min="3" max="3" width="16.625" style="141" customWidth="1"/>
  </cols>
  <sheetData>
    <row r="1" spans="1:3" x14ac:dyDescent="0.15">
      <c r="A1" s="9" t="s">
        <v>187</v>
      </c>
      <c r="B1" s="160" t="s">
        <v>200</v>
      </c>
      <c r="C1" s="140" t="s">
        <v>188</v>
      </c>
    </row>
    <row r="2" spans="1:3" x14ac:dyDescent="0.15">
      <c r="B2" s="160">
        <v>39155</v>
      </c>
      <c r="C2" s="140" t="s">
        <v>189</v>
      </c>
    </row>
    <row r="3" spans="1:3" x14ac:dyDescent="0.15">
      <c r="B3" s="160">
        <v>39135</v>
      </c>
      <c r="C3" s="140" t="s">
        <v>190</v>
      </c>
    </row>
    <row r="4" spans="1:3" x14ac:dyDescent="0.15">
      <c r="B4" s="160">
        <v>39279</v>
      </c>
      <c r="C4" s="140" t="s">
        <v>191</v>
      </c>
    </row>
    <row r="5" spans="1:3" x14ac:dyDescent="0.15">
      <c r="B5" s="160">
        <v>39426</v>
      </c>
      <c r="C5" s="140" t="s">
        <v>192</v>
      </c>
    </row>
    <row r="6" spans="1:3" x14ac:dyDescent="0.15">
      <c r="B6" s="160">
        <v>39088</v>
      </c>
    </row>
    <row r="7" spans="1:3" x14ac:dyDescent="0.15">
      <c r="B7" s="160">
        <v>39130</v>
      </c>
    </row>
    <row r="8" spans="1:3" x14ac:dyDescent="0.15">
      <c r="B8" s="160"/>
    </row>
    <row r="9" spans="1:3" x14ac:dyDescent="0.15">
      <c r="B9" s="160"/>
    </row>
    <row r="10" spans="1:3" x14ac:dyDescent="0.15">
      <c r="B10" s="160"/>
    </row>
    <row r="11" spans="1:3" x14ac:dyDescent="0.15">
      <c r="B11" s="160"/>
    </row>
    <row r="12" spans="1:3" x14ac:dyDescent="0.15">
      <c r="B12" s="160"/>
    </row>
    <row r="13" spans="1:3" x14ac:dyDescent="0.15">
      <c r="B13" s="160"/>
    </row>
    <row r="14" spans="1:3" x14ac:dyDescent="0.15">
      <c r="B14" s="160"/>
    </row>
    <row r="15" spans="1:3" x14ac:dyDescent="0.15">
      <c r="B15" s="160"/>
    </row>
    <row r="16" spans="1:3" x14ac:dyDescent="0.15">
      <c r="B16" s="160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zoomScale="115" zoomScaleNormal="115" workbookViewId="0">
      <selection activeCell="B1" sqref="B1:B1048576"/>
    </sheetView>
  </sheetViews>
  <sheetFormatPr defaultRowHeight="14.25" x14ac:dyDescent="0.15"/>
  <cols>
    <col min="1" max="1" width="11.625" bestFit="1" customWidth="1"/>
    <col min="2" max="2" width="12.75" bestFit="1" customWidth="1"/>
    <col min="3" max="3" width="12.75" customWidth="1"/>
    <col min="4" max="5" width="9.5" bestFit="1" customWidth="1"/>
    <col min="6" max="6" width="5.5" bestFit="1" customWidth="1"/>
    <col min="7" max="8" width="12.75" bestFit="1" customWidth="1"/>
  </cols>
  <sheetData>
    <row r="1" spans="1:8" x14ac:dyDescent="0.15">
      <c r="A1" t="s">
        <v>194</v>
      </c>
      <c r="B1" t="s">
        <v>195</v>
      </c>
      <c r="D1" t="s">
        <v>196</v>
      </c>
      <c r="E1" t="s">
        <v>197</v>
      </c>
      <c r="F1" t="s">
        <v>163</v>
      </c>
      <c r="G1" t="s">
        <v>198</v>
      </c>
      <c r="H1" t="s">
        <v>199</v>
      </c>
    </row>
    <row r="2" spans="1:8" x14ac:dyDescent="0.15">
      <c r="A2" s="139">
        <v>39162</v>
      </c>
      <c r="B2" t="s">
        <v>166</v>
      </c>
      <c r="D2" t="s">
        <v>167</v>
      </c>
      <c r="E2" t="s">
        <v>168</v>
      </c>
      <c r="F2">
        <v>16</v>
      </c>
      <c r="G2">
        <v>19269.685160000001</v>
      </c>
      <c r="H2">
        <v>18982.847760000001</v>
      </c>
    </row>
    <row r="3" spans="1:8" x14ac:dyDescent="0.15">
      <c r="A3" s="139">
        <v>39200</v>
      </c>
      <c r="B3" t="s">
        <v>169</v>
      </c>
      <c r="D3" t="s">
        <v>167</v>
      </c>
      <c r="E3" t="s">
        <v>168</v>
      </c>
      <c r="F3">
        <v>40</v>
      </c>
      <c r="G3">
        <v>39465.169800000003</v>
      </c>
      <c r="H3">
        <v>40893.083149999999</v>
      </c>
    </row>
    <row r="4" spans="1:8" x14ac:dyDescent="0.15">
      <c r="A4" s="139">
        <v>39200</v>
      </c>
      <c r="B4" t="s">
        <v>170</v>
      </c>
      <c r="D4" t="s">
        <v>167</v>
      </c>
      <c r="E4" t="s">
        <v>168</v>
      </c>
      <c r="F4">
        <v>20</v>
      </c>
      <c r="G4">
        <v>21015.944749999999</v>
      </c>
      <c r="H4">
        <v>22294.085220000001</v>
      </c>
    </row>
    <row r="5" spans="1:8" x14ac:dyDescent="0.15">
      <c r="A5" s="139">
        <v>39233</v>
      </c>
      <c r="B5" t="s">
        <v>171</v>
      </c>
      <c r="D5" t="s">
        <v>167</v>
      </c>
      <c r="E5" t="s">
        <v>168</v>
      </c>
      <c r="F5">
        <v>20</v>
      </c>
      <c r="G5">
        <v>23710.258590000001</v>
      </c>
      <c r="H5">
        <v>24318.37412</v>
      </c>
    </row>
    <row r="6" spans="1:8" x14ac:dyDescent="0.15">
      <c r="A6" s="159">
        <v>39246</v>
      </c>
      <c r="B6" t="s">
        <v>172</v>
      </c>
      <c r="D6" t="s">
        <v>167</v>
      </c>
      <c r="E6" t="s">
        <v>168</v>
      </c>
      <c r="F6">
        <v>16</v>
      </c>
      <c r="G6">
        <v>20015.07243</v>
      </c>
      <c r="H6">
        <v>20256.6947</v>
      </c>
    </row>
    <row r="7" spans="1:8" x14ac:dyDescent="0.15">
      <c r="A7" s="139">
        <v>39279</v>
      </c>
      <c r="B7" t="s">
        <v>173</v>
      </c>
      <c r="D7" t="s">
        <v>167</v>
      </c>
      <c r="E7" t="s">
        <v>168</v>
      </c>
      <c r="F7">
        <v>200</v>
      </c>
      <c r="G7">
        <v>40014.12141</v>
      </c>
      <c r="H7">
        <v>43537.557760000003</v>
      </c>
    </row>
    <row r="8" spans="1:8" x14ac:dyDescent="0.15">
      <c r="A8" s="139">
        <v>39339</v>
      </c>
      <c r="B8" t="s">
        <v>174</v>
      </c>
      <c r="D8" t="s">
        <v>167</v>
      </c>
      <c r="E8" t="s">
        <v>168</v>
      </c>
      <c r="F8">
        <v>100</v>
      </c>
      <c r="G8">
        <v>21423.94932</v>
      </c>
      <c r="H8">
        <v>22917.339609999999</v>
      </c>
    </row>
    <row r="9" spans="1:8" x14ac:dyDescent="0.15">
      <c r="A9" s="139">
        <v>39374</v>
      </c>
      <c r="B9" t="s">
        <v>175</v>
      </c>
      <c r="D9" t="s">
        <v>167</v>
      </c>
      <c r="E9" t="s">
        <v>168</v>
      </c>
      <c r="F9">
        <v>200</v>
      </c>
      <c r="G9">
        <v>40014.12141</v>
      </c>
      <c r="H9">
        <v>44258.364560000002</v>
      </c>
    </row>
    <row r="10" spans="1:8" x14ac:dyDescent="0.15">
      <c r="A10" s="139">
        <v>39406</v>
      </c>
      <c r="B10" t="s">
        <v>176</v>
      </c>
      <c r="D10" t="s">
        <v>167</v>
      </c>
      <c r="E10" t="s">
        <v>168</v>
      </c>
      <c r="F10">
        <v>400</v>
      </c>
      <c r="G10">
        <v>84271.490399999995</v>
      </c>
      <c r="H10">
        <v>92391.153640000004</v>
      </c>
    </row>
    <row r="11" spans="1:8" x14ac:dyDescent="0.15">
      <c r="A11" s="139">
        <v>39162</v>
      </c>
      <c r="B11" t="s">
        <v>177</v>
      </c>
      <c r="D11" t="s">
        <v>178</v>
      </c>
      <c r="E11" t="s">
        <v>168</v>
      </c>
      <c r="F11">
        <v>212</v>
      </c>
      <c r="G11">
        <v>48705.65741</v>
      </c>
      <c r="H11">
        <v>51700.03082</v>
      </c>
    </row>
    <row r="12" spans="1:8" x14ac:dyDescent="0.15">
      <c r="A12" s="139">
        <v>39200</v>
      </c>
      <c r="B12" t="s">
        <v>179</v>
      </c>
      <c r="D12" t="s">
        <v>178</v>
      </c>
      <c r="E12" t="s">
        <v>168</v>
      </c>
      <c r="F12">
        <v>224</v>
      </c>
      <c r="G12">
        <v>47192.034619999999</v>
      </c>
      <c r="H12">
        <v>50558.498379999997</v>
      </c>
    </row>
    <row r="13" spans="1:8" x14ac:dyDescent="0.15">
      <c r="A13" s="139">
        <v>39200</v>
      </c>
      <c r="B13" t="s">
        <v>180</v>
      </c>
      <c r="D13" t="s">
        <v>178</v>
      </c>
      <c r="E13" t="s">
        <v>168</v>
      </c>
      <c r="F13">
        <v>92</v>
      </c>
      <c r="G13">
        <v>21136.417369999999</v>
      </c>
      <c r="H13">
        <v>22115.228950000001</v>
      </c>
    </row>
    <row r="14" spans="1:8" x14ac:dyDescent="0.15">
      <c r="A14" s="139">
        <v>39233</v>
      </c>
      <c r="B14" t="s">
        <v>181</v>
      </c>
      <c r="D14" t="s">
        <v>178</v>
      </c>
      <c r="E14" t="s">
        <v>168</v>
      </c>
      <c r="F14">
        <v>100</v>
      </c>
      <c r="G14">
        <v>27499.50836</v>
      </c>
      <c r="H14">
        <v>30712.177370000001</v>
      </c>
    </row>
    <row r="15" spans="1:8" x14ac:dyDescent="0.15">
      <c r="A15" s="139">
        <v>39246</v>
      </c>
      <c r="B15" t="s">
        <v>182</v>
      </c>
      <c r="D15" t="s">
        <v>178</v>
      </c>
      <c r="E15" t="s">
        <v>168</v>
      </c>
      <c r="F15">
        <v>140</v>
      </c>
      <c r="G15">
        <v>29993.529050000001</v>
      </c>
      <c r="H15">
        <v>32726.657780000001</v>
      </c>
    </row>
    <row r="16" spans="1:8" x14ac:dyDescent="0.15">
      <c r="A16" s="139">
        <v>39279</v>
      </c>
      <c r="B16" t="s">
        <v>183</v>
      </c>
      <c r="D16" t="s">
        <v>178</v>
      </c>
      <c r="E16" t="s">
        <v>168</v>
      </c>
      <c r="F16">
        <v>108</v>
      </c>
      <c r="G16">
        <v>34682.762719999999</v>
      </c>
      <c r="H16">
        <v>35738.658109999997</v>
      </c>
    </row>
    <row r="17" spans="1:8" x14ac:dyDescent="0.15">
      <c r="A17" s="139">
        <v>39339</v>
      </c>
      <c r="B17" t="s">
        <v>184</v>
      </c>
      <c r="D17" t="s">
        <v>178</v>
      </c>
      <c r="E17" t="s">
        <v>168</v>
      </c>
      <c r="F17">
        <v>72</v>
      </c>
      <c r="G17">
        <v>12492.951719999999</v>
      </c>
      <c r="H17">
        <v>11098.923930000001</v>
      </c>
    </row>
    <row r="18" spans="1:8" x14ac:dyDescent="0.15">
      <c r="A18" s="139">
        <v>39374</v>
      </c>
      <c r="B18" t="s">
        <v>185</v>
      </c>
      <c r="D18" t="s">
        <v>178</v>
      </c>
      <c r="E18" t="s">
        <v>168</v>
      </c>
      <c r="F18">
        <v>32</v>
      </c>
      <c r="G18">
        <v>30449.307250000002</v>
      </c>
      <c r="H18">
        <v>29398.004089999999</v>
      </c>
    </row>
    <row r="19" spans="1:8" x14ac:dyDescent="0.15">
      <c r="A19" s="139">
        <v>39406</v>
      </c>
      <c r="B19" t="s">
        <v>186</v>
      </c>
      <c r="D19" t="s">
        <v>178</v>
      </c>
      <c r="E19" t="s">
        <v>168</v>
      </c>
      <c r="F19">
        <v>12</v>
      </c>
      <c r="G19">
        <v>12125.30251</v>
      </c>
      <c r="H19">
        <v>11641.50878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"/>
  <sheetViews>
    <sheetView workbookViewId="0">
      <selection activeCell="F58" sqref="F58"/>
    </sheetView>
  </sheetViews>
  <sheetFormatPr defaultRowHeight="14.25" x14ac:dyDescent="0.15"/>
  <cols>
    <col min="1" max="1" width="28.75" bestFit="1" customWidth="1"/>
    <col min="2" max="2" width="44.75" bestFit="1" customWidth="1"/>
    <col min="3" max="3" width="9.375" bestFit="1" customWidth="1"/>
    <col min="4" max="4" width="18.625" bestFit="1" customWidth="1"/>
  </cols>
  <sheetData>
    <row r="1" spans="1:4" x14ac:dyDescent="0.15">
      <c r="A1" s="31" t="s">
        <v>32</v>
      </c>
      <c r="B1" s="31" t="s">
        <v>33</v>
      </c>
      <c r="C1" s="31" t="s">
        <v>34</v>
      </c>
      <c r="D1" s="31" t="s">
        <v>35</v>
      </c>
    </row>
    <row r="2" spans="1:4" x14ac:dyDescent="0.15">
      <c r="A2" s="32" t="s">
        <v>36</v>
      </c>
      <c r="B2" s="33" t="s">
        <v>66</v>
      </c>
      <c r="C2" s="34">
        <v>752</v>
      </c>
      <c r="D2" s="35">
        <f t="shared" ref="D2:D7" si="0">C2</f>
        <v>752</v>
      </c>
    </row>
    <row r="3" spans="1:4" x14ac:dyDescent="0.15">
      <c r="A3" s="36" t="s">
        <v>67</v>
      </c>
      <c r="B3" s="37" t="s">
        <v>68</v>
      </c>
      <c r="C3" s="38" t="s">
        <v>69</v>
      </c>
      <c r="D3" s="39" t="str">
        <f t="shared" si="0"/>
        <v>广州</v>
      </c>
    </row>
    <row r="4" spans="1:4" x14ac:dyDescent="0.15">
      <c r="A4" s="36" t="s">
        <v>70</v>
      </c>
      <c r="B4" s="40" t="s">
        <v>71</v>
      </c>
      <c r="C4" s="38">
        <v>1254</v>
      </c>
      <c r="D4" s="41">
        <f t="shared" si="0"/>
        <v>1254</v>
      </c>
    </row>
    <row r="5" spans="1:4" x14ac:dyDescent="0.15">
      <c r="A5" s="36" t="s">
        <v>72</v>
      </c>
      <c r="B5" s="40" t="s">
        <v>37</v>
      </c>
      <c r="C5" s="38">
        <v>1254</v>
      </c>
      <c r="D5" s="42">
        <f t="shared" si="0"/>
        <v>1254</v>
      </c>
    </row>
    <row r="6" spans="1:4" x14ac:dyDescent="0.15">
      <c r="A6" s="36" t="s">
        <v>73</v>
      </c>
      <c r="B6" s="40" t="s">
        <v>74</v>
      </c>
      <c r="C6" s="38">
        <v>124635</v>
      </c>
      <c r="D6" s="43">
        <f t="shared" si="0"/>
        <v>124635</v>
      </c>
    </row>
    <row r="7" spans="1:4" x14ac:dyDescent="0.15">
      <c r="A7" s="44" t="s">
        <v>75</v>
      </c>
      <c r="B7" s="45" t="s">
        <v>76</v>
      </c>
      <c r="C7" s="46">
        <v>58.12</v>
      </c>
      <c r="D7" s="47">
        <f t="shared" si="0"/>
        <v>58.12</v>
      </c>
    </row>
    <row r="8" spans="1:4" x14ac:dyDescent="0.15">
      <c r="A8" s="48" t="s">
        <v>38</v>
      </c>
      <c r="B8" s="49" t="s">
        <v>77</v>
      </c>
      <c r="C8" s="50">
        <v>100.2</v>
      </c>
      <c r="D8" s="51">
        <v>100.23414</v>
      </c>
    </row>
    <row r="9" spans="1:4" x14ac:dyDescent="0.15">
      <c r="A9" s="52" t="s">
        <v>39</v>
      </c>
      <c r="B9" s="53" t="s">
        <v>78</v>
      </c>
      <c r="C9" s="54">
        <v>0.88</v>
      </c>
      <c r="D9" s="55">
        <v>0.88</v>
      </c>
    </row>
    <row r="10" spans="1:4" x14ac:dyDescent="0.15">
      <c r="A10" s="52" t="s">
        <v>40</v>
      </c>
      <c r="B10" s="53" t="s">
        <v>79</v>
      </c>
      <c r="C10" s="54">
        <v>12</v>
      </c>
      <c r="D10" s="56">
        <v>12</v>
      </c>
    </row>
    <row r="11" spans="1:4" x14ac:dyDescent="0.15">
      <c r="A11" s="52" t="s">
        <v>80</v>
      </c>
      <c r="B11" s="53" t="s">
        <v>81</v>
      </c>
      <c r="C11" s="54">
        <v>12</v>
      </c>
      <c r="D11" s="57">
        <v>12</v>
      </c>
    </row>
    <row r="12" spans="1:4" x14ac:dyDescent="0.15">
      <c r="A12" s="52" t="s">
        <v>82</v>
      </c>
      <c r="B12" s="53" t="s">
        <v>83</v>
      </c>
      <c r="C12" s="54">
        <v>1</v>
      </c>
      <c r="D12" s="58">
        <v>1</v>
      </c>
    </row>
    <row r="13" spans="1:4" x14ac:dyDescent="0.15">
      <c r="A13" s="52" t="s">
        <v>84</v>
      </c>
      <c r="B13" s="53" t="s">
        <v>85</v>
      </c>
      <c r="C13" s="54">
        <v>2.25</v>
      </c>
      <c r="D13" s="59">
        <v>2.25</v>
      </c>
    </row>
    <row r="14" spans="1:4" x14ac:dyDescent="0.15">
      <c r="A14" s="52" t="s">
        <v>86</v>
      </c>
      <c r="B14" s="53" t="s">
        <v>41</v>
      </c>
      <c r="C14" s="54">
        <v>3456</v>
      </c>
      <c r="D14" s="60">
        <v>3456</v>
      </c>
    </row>
    <row r="15" spans="1:4" x14ac:dyDescent="0.15">
      <c r="A15" s="143" t="s">
        <v>87</v>
      </c>
      <c r="B15" s="143"/>
      <c r="C15" s="143"/>
      <c r="D15" s="144"/>
    </row>
    <row r="16" spans="1:4" x14ac:dyDescent="0.15">
      <c r="A16" s="61" t="s">
        <v>88</v>
      </c>
      <c r="B16" s="53" t="s">
        <v>89</v>
      </c>
      <c r="C16" s="54">
        <v>12000</v>
      </c>
      <c r="D16" s="62">
        <v>12000</v>
      </c>
    </row>
    <row r="17" spans="1:4" x14ac:dyDescent="0.15">
      <c r="A17" s="61" t="s">
        <v>90</v>
      </c>
      <c r="B17" s="53" t="s">
        <v>91</v>
      </c>
      <c r="C17" s="54">
        <v>12000</v>
      </c>
      <c r="D17" s="63">
        <v>12000</v>
      </c>
    </row>
    <row r="18" spans="1:4" x14ac:dyDescent="0.15">
      <c r="A18" s="61" t="s">
        <v>92</v>
      </c>
      <c r="B18" s="53" t="s">
        <v>93</v>
      </c>
      <c r="C18" s="54">
        <v>12000000</v>
      </c>
      <c r="D18" s="64">
        <v>12000000</v>
      </c>
    </row>
    <row r="19" spans="1:4" ht="25.5" customHeight="1" x14ac:dyDescent="0.15">
      <c r="A19" s="145" t="s">
        <v>94</v>
      </c>
      <c r="B19" s="143"/>
      <c r="C19" s="143"/>
      <c r="D19" s="144"/>
    </row>
    <row r="20" spans="1:4" x14ac:dyDescent="0.15">
      <c r="A20" s="65" t="s">
        <v>95</v>
      </c>
      <c r="B20" s="65" t="s">
        <v>96</v>
      </c>
      <c r="C20" s="65" t="s">
        <v>97</v>
      </c>
      <c r="D20" s="66" t="s">
        <v>98</v>
      </c>
    </row>
    <row r="21" spans="1:4" x14ac:dyDescent="0.15">
      <c r="A21" s="65" t="s">
        <v>99</v>
      </c>
      <c r="B21" s="65" t="s">
        <v>100</v>
      </c>
      <c r="C21" s="65" t="s">
        <v>101</v>
      </c>
      <c r="D21" s="66" t="s">
        <v>102</v>
      </c>
    </row>
    <row r="22" spans="1:4" x14ac:dyDescent="0.15">
      <c r="A22" s="67" t="s">
        <v>103</v>
      </c>
      <c r="B22" s="68" t="s">
        <v>104</v>
      </c>
      <c r="C22" s="69">
        <v>99</v>
      </c>
      <c r="D22" s="70">
        <v>99</v>
      </c>
    </row>
    <row r="23" spans="1:4" x14ac:dyDescent="0.15">
      <c r="A23" s="146" t="s">
        <v>105</v>
      </c>
      <c r="B23" s="146"/>
      <c r="C23" s="146"/>
      <c r="D23" s="147"/>
    </row>
    <row r="24" spans="1:4" x14ac:dyDescent="0.15">
      <c r="A24" s="71" t="s">
        <v>42</v>
      </c>
      <c r="B24" s="72" t="s">
        <v>106</v>
      </c>
      <c r="C24" s="73" t="s">
        <v>107</v>
      </c>
      <c r="D24" s="74">
        <f t="shared" ref="D24:D32" ca="1" si="1">NOW()</f>
        <v>43471.744072685186</v>
      </c>
    </row>
    <row r="25" spans="1:4" x14ac:dyDescent="0.15">
      <c r="A25" s="75" t="s">
        <v>43</v>
      </c>
      <c r="B25" s="76" t="s">
        <v>108</v>
      </c>
      <c r="C25" s="77" t="s">
        <v>107</v>
      </c>
      <c r="D25" s="78">
        <f t="shared" ca="1" si="1"/>
        <v>43471.744072685186</v>
      </c>
    </row>
    <row r="26" spans="1:4" x14ac:dyDescent="0.15">
      <c r="A26" s="75" t="s">
        <v>44</v>
      </c>
      <c r="B26" s="76" t="s">
        <v>109</v>
      </c>
      <c r="C26" s="77" t="s">
        <v>107</v>
      </c>
      <c r="D26" s="79">
        <f t="shared" ca="1" si="1"/>
        <v>43471.744072685186</v>
      </c>
    </row>
    <row r="27" spans="1:4" x14ac:dyDescent="0.15">
      <c r="A27" s="75" t="s">
        <v>45</v>
      </c>
      <c r="B27" s="76" t="s">
        <v>110</v>
      </c>
      <c r="C27" s="77" t="s">
        <v>107</v>
      </c>
      <c r="D27" s="80">
        <f t="shared" ca="1" si="1"/>
        <v>43471.744072685186</v>
      </c>
    </row>
    <row r="28" spans="1:4" x14ac:dyDescent="0.15">
      <c r="A28" s="75" t="s">
        <v>46</v>
      </c>
      <c r="B28" s="76" t="s">
        <v>111</v>
      </c>
      <c r="C28" s="77" t="s">
        <v>107</v>
      </c>
      <c r="D28" s="81">
        <f t="shared" ca="1" si="1"/>
        <v>43471.744072685186</v>
      </c>
    </row>
    <row r="29" spans="1:4" x14ac:dyDescent="0.15">
      <c r="A29" s="75" t="s">
        <v>47</v>
      </c>
      <c r="B29" s="76" t="s">
        <v>112</v>
      </c>
      <c r="C29" s="77" t="s">
        <v>107</v>
      </c>
      <c r="D29" s="82">
        <f t="shared" ca="1" si="1"/>
        <v>43471.744072685186</v>
      </c>
    </row>
    <row r="30" spans="1:4" x14ac:dyDescent="0.15">
      <c r="A30" s="75" t="s">
        <v>48</v>
      </c>
      <c r="B30" s="76" t="s">
        <v>113</v>
      </c>
      <c r="C30" s="77" t="s">
        <v>107</v>
      </c>
      <c r="D30" s="83">
        <f t="shared" ca="1" si="1"/>
        <v>43471.744072685186</v>
      </c>
    </row>
    <row r="31" spans="1:4" x14ac:dyDescent="0.15">
      <c r="A31" s="75" t="s">
        <v>49</v>
      </c>
      <c r="B31" s="76" t="s">
        <v>114</v>
      </c>
      <c r="C31" s="77" t="s">
        <v>107</v>
      </c>
      <c r="D31" s="84">
        <f t="shared" ca="1" si="1"/>
        <v>43471.744072685186</v>
      </c>
    </row>
    <row r="32" spans="1:4" x14ac:dyDescent="0.15">
      <c r="A32" s="75" t="s">
        <v>50</v>
      </c>
      <c r="B32" s="76" t="s">
        <v>115</v>
      </c>
      <c r="C32" s="77" t="s">
        <v>107</v>
      </c>
      <c r="D32" s="85">
        <f t="shared" ca="1" si="1"/>
        <v>43471.744072685186</v>
      </c>
    </row>
    <row r="33" spans="1:4" x14ac:dyDescent="0.15">
      <c r="A33" s="75" t="s">
        <v>51</v>
      </c>
      <c r="B33" s="76" t="s">
        <v>116</v>
      </c>
      <c r="C33" s="77" t="s">
        <v>107</v>
      </c>
      <c r="D33" s="86">
        <v>36255</v>
      </c>
    </row>
    <row r="34" spans="1:4" x14ac:dyDescent="0.15">
      <c r="A34" s="75" t="s">
        <v>52</v>
      </c>
      <c r="B34" s="76" t="s">
        <v>117</v>
      </c>
      <c r="C34" s="77" t="s">
        <v>107</v>
      </c>
      <c r="D34" s="87">
        <f ca="1">NOW()</f>
        <v>43471.744072685186</v>
      </c>
    </row>
    <row r="35" spans="1:4" x14ac:dyDescent="0.15">
      <c r="A35" s="75" t="s">
        <v>53</v>
      </c>
      <c r="B35" s="76" t="s">
        <v>118</v>
      </c>
      <c r="C35" s="77" t="s">
        <v>107</v>
      </c>
      <c r="D35" s="88">
        <f ca="1">NOW()</f>
        <v>43471.744072685186</v>
      </c>
    </row>
    <row r="36" spans="1:4" x14ac:dyDescent="0.15">
      <c r="A36" s="75" t="s">
        <v>54</v>
      </c>
      <c r="B36" s="76" t="s">
        <v>119</v>
      </c>
      <c r="C36" s="77" t="s">
        <v>107</v>
      </c>
      <c r="D36" s="89">
        <f ca="1">NOW()</f>
        <v>43471.744072685186</v>
      </c>
    </row>
    <row r="37" spans="1:4" x14ac:dyDescent="0.15">
      <c r="A37" s="75" t="s">
        <v>55</v>
      </c>
      <c r="B37" s="76" t="s">
        <v>106</v>
      </c>
      <c r="C37" s="148" t="s">
        <v>120</v>
      </c>
      <c r="D37" s="149"/>
    </row>
    <row r="38" spans="1:4" x14ac:dyDescent="0.15">
      <c r="A38" s="75" t="s">
        <v>56</v>
      </c>
      <c r="B38" s="76" t="s">
        <v>108</v>
      </c>
      <c r="C38" s="150"/>
      <c r="D38" s="149"/>
    </row>
    <row r="39" spans="1:4" x14ac:dyDescent="0.15">
      <c r="A39" s="75" t="s">
        <v>57</v>
      </c>
      <c r="B39" s="76" t="s">
        <v>121</v>
      </c>
      <c r="C39" s="77" t="s">
        <v>107</v>
      </c>
      <c r="D39" s="90">
        <f t="shared" ref="D39:D44" ca="1" si="2">NOW()</f>
        <v>43471.744072685186</v>
      </c>
    </row>
    <row r="40" spans="1:4" x14ac:dyDescent="0.15">
      <c r="A40" s="75" t="s">
        <v>58</v>
      </c>
      <c r="B40" s="76" t="s">
        <v>122</v>
      </c>
      <c r="C40" s="77" t="s">
        <v>107</v>
      </c>
      <c r="D40" s="91">
        <f t="shared" ca="1" si="2"/>
        <v>43471.744072685186</v>
      </c>
    </row>
    <row r="41" spans="1:4" x14ac:dyDescent="0.15">
      <c r="A41" s="75" t="s">
        <v>59</v>
      </c>
      <c r="B41" s="76" t="s">
        <v>123</v>
      </c>
      <c r="C41" s="77" t="s">
        <v>107</v>
      </c>
      <c r="D41" s="92">
        <f t="shared" ca="1" si="2"/>
        <v>43471.744072685186</v>
      </c>
    </row>
    <row r="42" spans="1:4" x14ac:dyDescent="0.15">
      <c r="A42" s="75" t="s">
        <v>60</v>
      </c>
      <c r="B42" s="76" t="s">
        <v>124</v>
      </c>
      <c r="C42" s="77" t="s">
        <v>107</v>
      </c>
      <c r="D42" s="93">
        <f t="shared" ca="1" si="2"/>
        <v>43471.744072685186</v>
      </c>
    </row>
    <row r="43" spans="1:4" x14ac:dyDescent="0.15">
      <c r="A43" s="75" t="s">
        <v>125</v>
      </c>
      <c r="B43" s="76" t="s">
        <v>61</v>
      </c>
      <c r="C43" s="77" t="s">
        <v>107</v>
      </c>
      <c r="D43" s="94">
        <f t="shared" ca="1" si="2"/>
        <v>43471.744072685186</v>
      </c>
    </row>
    <row r="44" spans="1:4" x14ac:dyDescent="0.15">
      <c r="A44" s="75" t="s">
        <v>62</v>
      </c>
      <c r="B44" s="76" t="s">
        <v>126</v>
      </c>
      <c r="C44" s="77" t="s">
        <v>107</v>
      </c>
      <c r="D44" s="95">
        <f t="shared" ca="1" si="2"/>
        <v>43471.744072685186</v>
      </c>
    </row>
    <row r="45" spans="1:4" x14ac:dyDescent="0.15">
      <c r="A45" s="75" t="s">
        <v>127</v>
      </c>
      <c r="B45" s="76" t="s">
        <v>128</v>
      </c>
      <c r="C45" s="96">
        <v>1</v>
      </c>
      <c r="D45" s="97">
        <v>1</v>
      </c>
    </row>
    <row r="46" spans="1:4" x14ac:dyDescent="0.15">
      <c r="A46" s="75" t="s">
        <v>129</v>
      </c>
      <c r="B46" s="76" t="s">
        <v>130</v>
      </c>
      <c r="C46" s="96">
        <v>1</v>
      </c>
      <c r="D46" s="98">
        <v>1</v>
      </c>
    </row>
    <row r="47" spans="1:4" x14ac:dyDescent="0.15">
      <c r="A47" s="75" t="s">
        <v>63</v>
      </c>
      <c r="B47" s="76" t="s">
        <v>131</v>
      </c>
      <c r="C47" s="96">
        <v>1</v>
      </c>
      <c r="D47" s="99">
        <v>1</v>
      </c>
    </row>
    <row r="48" spans="1:4" x14ac:dyDescent="0.15">
      <c r="A48" s="100" t="s">
        <v>64</v>
      </c>
      <c r="B48" s="101" t="s">
        <v>132</v>
      </c>
      <c r="C48" s="102" t="s">
        <v>107</v>
      </c>
      <c r="D48" s="103">
        <f ca="1">NOW()</f>
        <v>43471.744072685186</v>
      </c>
    </row>
    <row r="49" spans="1:4" x14ac:dyDescent="0.15">
      <c r="A49" s="104" t="s">
        <v>133</v>
      </c>
      <c r="B49" s="49" t="s">
        <v>134</v>
      </c>
      <c r="C49" s="50">
        <v>-112</v>
      </c>
      <c r="D49" s="105">
        <v>-112</v>
      </c>
    </row>
    <row r="50" spans="1:4" x14ac:dyDescent="0.15">
      <c r="A50" s="106" t="s">
        <v>135</v>
      </c>
      <c r="B50" s="107" t="s">
        <v>136</v>
      </c>
      <c r="C50" s="54">
        <v>4</v>
      </c>
      <c r="D50" s="108">
        <v>4</v>
      </c>
    </row>
    <row r="51" spans="1:4" x14ac:dyDescent="0.15">
      <c r="A51" s="109" t="s">
        <v>137</v>
      </c>
      <c r="B51" s="53" t="s">
        <v>138</v>
      </c>
      <c r="C51" s="54">
        <v>56</v>
      </c>
      <c r="D51" s="110">
        <v>56</v>
      </c>
    </row>
    <row r="52" spans="1:4" x14ac:dyDescent="0.15">
      <c r="A52" s="109" t="s">
        <v>139</v>
      </c>
      <c r="B52" s="53" t="s">
        <v>140</v>
      </c>
      <c r="C52" s="111">
        <v>38482</v>
      </c>
      <c r="D52" s="112">
        <v>38482</v>
      </c>
    </row>
    <row r="53" spans="1:4" x14ac:dyDescent="0.15">
      <c r="A53" s="109" t="s">
        <v>141</v>
      </c>
      <c r="B53" s="53" t="s">
        <v>65</v>
      </c>
      <c r="C53" s="111">
        <v>38687</v>
      </c>
      <c r="D53" s="113">
        <v>38687</v>
      </c>
    </row>
    <row r="54" spans="1:4" x14ac:dyDescent="0.15">
      <c r="A54" s="109" t="s">
        <v>142</v>
      </c>
      <c r="B54" s="53" t="s">
        <v>143</v>
      </c>
      <c r="C54" s="114" t="s">
        <v>107</v>
      </c>
      <c r="D54" s="115">
        <f ca="1">NOW()</f>
        <v>43471.744072685186</v>
      </c>
    </row>
    <row r="55" spans="1:4" x14ac:dyDescent="0.15">
      <c r="A55" s="109" t="s">
        <v>144</v>
      </c>
      <c r="B55" s="53" t="s">
        <v>145</v>
      </c>
      <c r="C55" s="114" t="s">
        <v>107</v>
      </c>
      <c r="D55" s="116">
        <f ca="1">NOW()</f>
        <v>43471.744072685186</v>
      </c>
    </row>
    <row r="56" spans="1:4" x14ac:dyDescent="0.15">
      <c r="A56" s="109" t="s">
        <v>146</v>
      </c>
      <c r="B56" s="53" t="s">
        <v>147</v>
      </c>
      <c r="C56" s="114" t="s">
        <v>107</v>
      </c>
      <c r="D56" s="117">
        <f ca="1">NOW()</f>
        <v>43471.744072685186</v>
      </c>
    </row>
    <row r="57" spans="1:4" x14ac:dyDescent="0.15">
      <c r="A57" s="106" t="s">
        <v>148</v>
      </c>
      <c r="B57" s="118" t="s">
        <v>149</v>
      </c>
      <c r="C57" s="54">
        <v>89</v>
      </c>
      <c r="D57" s="119">
        <v>89</v>
      </c>
    </row>
    <row r="58" spans="1:4" x14ac:dyDescent="0.15">
      <c r="A58" s="106" t="s">
        <v>150</v>
      </c>
      <c r="B58" s="53" t="s">
        <v>151</v>
      </c>
      <c r="C58" s="54">
        <v>2.25</v>
      </c>
      <c r="D58" s="120">
        <v>2.5</v>
      </c>
    </row>
    <row r="59" spans="1:4" x14ac:dyDescent="0.15">
      <c r="A59" s="106" t="s">
        <v>152</v>
      </c>
      <c r="B59" s="53" t="s">
        <v>153</v>
      </c>
      <c r="C59" s="121">
        <v>2.342060185185185</v>
      </c>
      <c r="D59" s="122">
        <f>C59</f>
        <v>2.342060185185185</v>
      </c>
    </row>
    <row r="60" spans="1:4" x14ac:dyDescent="0.15">
      <c r="A60" s="106" t="s">
        <v>154</v>
      </c>
      <c r="B60" s="53" t="s">
        <v>155</v>
      </c>
      <c r="C60" s="123">
        <v>0.99635416666666676</v>
      </c>
      <c r="D60" s="124">
        <f>C59+C60</f>
        <v>3.3384143518518519</v>
      </c>
    </row>
    <row r="61" spans="1:4" x14ac:dyDescent="0.15">
      <c r="A61" s="106" t="s">
        <v>156</v>
      </c>
      <c r="B61" s="53" t="s">
        <v>157</v>
      </c>
      <c r="C61" s="125">
        <v>0.99635416666666676</v>
      </c>
      <c r="D61" s="126">
        <v>0.99635416666666676</v>
      </c>
    </row>
    <row r="62" spans="1:4" x14ac:dyDescent="0.15">
      <c r="A62" s="106"/>
      <c r="B62" s="127"/>
      <c r="C62" s="127"/>
      <c r="D62" s="127"/>
    </row>
    <row r="63" spans="1:4" x14ac:dyDescent="0.15">
      <c r="A63" s="128"/>
      <c r="B63" s="129"/>
      <c r="C63" s="129"/>
      <c r="D63" s="129"/>
    </row>
  </sheetData>
  <mergeCells count="4">
    <mergeCell ref="A15:D15"/>
    <mergeCell ref="A19:D19"/>
    <mergeCell ref="A23:D23"/>
    <mergeCell ref="C37:D38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EXCEL课件</vt:lpstr>
      <vt:lpstr>表格</vt:lpstr>
      <vt:lpstr>文本格式数据</vt:lpstr>
      <vt:lpstr>分列工具</vt:lpstr>
      <vt:lpstr>数字格式学习表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84370</cp:lastModifiedBy>
  <cp:lastPrinted>2009-11-19T09:11:05Z</cp:lastPrinted>
  <dcterms:created xsi:type="dcterms:W3CDTF">1996-12-17T01:32:42Z</dcterms:created>
  <dcterms:modified xsi:type="dcterms:W3CDTF">2019-01-06T09:51:44Z</dcterms:modified>
</cp:coreProperties>
</file>