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loud_Drive\Codes\Github_Repos\DSA_Final_Project\"/>
    </mc:Choice>
  </mc:AlternateContent>
  <xr:revisionPtr revIDLastSave="0" documentId="13_ncr:1_{F31ECBC0-37BB-4FB8-AD62-6BB59E68B9CA}" xr6:coauthVersionLast="47" xr6:coauthVersionMax="47" xr10:uidLastSave="{00000000-0000-0000-0000-000000000000}"/>
  <bookViews>
    <workbookView xWindow="22932" yWindow="-1968" windowWidth="14616" windowHeight="22656" xr2:uid="{00000000-000D-0000-FFFF-FFFF00000000}"/>
  </bookViews>
  <sheets>
    <sheet name="prefix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9" i="1" s="1"/>
  <c r="D9" i="1" s="1"/>
  <c r="B33" i="1" l="1"/>
  <c r="B3" i="1"/>
  <c r="B34" i="1"/>
  <c r="B23" i="1"/>
  <c r="B31" i="1"/>
  <c r="B30" i="1"/>
  <c r="B29" i="1"/>
  <c r="B14" i="1"/>
  <c r="B35" i="1"/>
  <c r="B37" i="1"/>
  <c r="B26" i="1"/>
  <c r="B8" i="1"/>
  <c r="B32" i="1"/>
  <c r="B21" i="1"/>
  <c r="B2" i="1"/>
  <c r="B4" i="1"/>
  <c r="B28" i="1"/>
  <c r="B27" i="1"/>
  <c r="B22" i="1"/>
  <c r="B10" i="1"/>
  <c r="B17" i="1"/>
  <c r="B5" i="1"/>
  <c r="B13" i="1"/>
  <c r="B16" i="1"/>
  <c r="B25" i="1"/>
  <c r="B24" i="1"/>
  <c r="B6" i="1"/>
  <c r="B12" i="1"/>
  <c r="B20" i="1"/>
  <c r="B11" i="1"/>
  <c r="B18" i="1"/>
  <c r="B15" i="1"/>
  <c r="B7" i="1"/>
  <c r="B36" i="1"/>
  <c r="B19" i="1"/>
  <c r="E26" i="1" l="1"/>
  <c r="D26" i="1"/>
  <c r="D37" i="1"/>
  <c r="E37" i="1"/>
  <c r="D30" i="1"/>
  <c r="E30" i="1"/>
  <c r="D13" i="1"/>
  <c r="E13" i="1"/>
  <c r="D7" i="1"/>
  <c r="E7" i="1"/>
  <c r="D22" i="1"/>
  <c r="E22" i="1"/>
  <c r="E5" i="1"/>
  <c r="D5" i="1"/>
  <c r="E17" i="1"/>
  <c r="D17" i="1"/>
  <c r="D10" i="1"/>
  <c r="E10" i="1"/>
  <c r="E29" i="1"/>
  <c r="D29" i="1"/>
  <c r="D11" i="1"/>
  <c r="E11" i="1"/>
  <c r="D20" i="1"/>
  <c r="E20" i="1"/>
  <c r="D31" i="1"/>
  <c r="E31" i="1"/>
  <c r="E4" i="1"/>
  <c r="D4" i="1"/>
  <c r="D6" i="1"/>
  <c r="E6" i="1"/>
  <c r="D33" i="1"/>
  <c r="E33" i="1"/>
  <c r="D19" i="1"/>
  <c r="E19" i="1"/>
  <c r="D36" i="1"/>
  <c r="E36" i="1"/>
  <c r="D35" i="1"/>
  <c r="E35" i="1"/>
  <c r="E15" i="1"/>
  <c r="D15" i="1"/>
  <c r="D14" i="1"/>
  <c r="E14" i="1"/>
  <c r="D18" i="1"/>
  <c r="E18" i="1"/>
  <c r="D27" i="1"/>
  <c r="E27" i="1"/>
  <c r="D28" i="1"/>
  <c r="E28" i="1"/>
  <c r="D12" i="1"/>
  <c r="E12" i="1"/>
  <c r="D23" i="1"/>
  <c r="E23" i="1"/>
  <c r="E2" i="1"/>
  <c r="D2" i="1"/>
  <c r="D34" i="1"/>
  <c r="E34" i="1"/>
  <c r="D24" i="1"/>
  <c r="E24" i="1"/>
  <c r="D21" i="1"/>
  <c r="E21" i="1"/>
  <c r="E3" i="1"/>
  <c r="D3" i="1"/>
  <c r="E25" i="1"/>
  <c r="D25" i="1"/>
  <c r="D32" i="1"/>
  <c r="E32" i="1"/>
  <c r="D16" i="1"/>
  <c r="E16" i="1"/>
  <c r="D8" i="1"/>
  <c r="E8" i="1"/>
  <c r="E9" i="1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<sst xmlns="http://schemas.openxmlformats.org/spreadsheetml/2006/main" count="32" uniqueCount="32">
  <si>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</si>
  <si>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</si>
  <si>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</si>
  <si>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</si>
  <si>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</si>
  <si>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</si>
  <si>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</si>
  <si>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</si>
  <si>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</si>
  <si>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</si>
  <si>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</si>
  <si>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</si>
  <si>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</si>
  <si>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</si>
  <si>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</si>
  <si>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</si>
  <si>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</si>
  <si>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</si>
  <si>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</si>
  <si>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</si>
  <si>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</si>
  <si>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</si>
  <si>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</si>
  <si>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</si>
  <si>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</si>
  <si>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</si>
  <si>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letter</t>
    <phoneticPr fontId="18" type="noConversion"/>
  </si>
  <si>
    <t>count</t>
    <phoneticPr fontId="18" type="noConversion"/>
  </si>
  <si>
    <t>sum</t>
    <phoneticPr fontId="18" type="noConversion"/>
  </si>
  <si>
    <t>ratio</t>
    <phoneticPr fontId="18" type="noConversion"/>
  </si>
  <si>
    <t>log</t>
    <phoneticPr fontId="18" type="noConversion"/>
  </si>
  <si>
    <t>accumilate ratio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</si>
</sst>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49" fontId="19" fillId="33" borderId="0" xfId="0" applyNumberFormat="1" applyFont="1" applyFill="1">
      <alignment vertical="center"/>
    </xf>
    <xf numFmtId="49" fontId="19" fillId="34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49" fontId="19" fillId="36" borderId="0" xfId="0" applyNumberFormat="1" applyFont="1" applyFill="1">
      <alignment vertical="center"/>
    </xf>
    <xf numFmtId="49" fontId="19" fillId="37" borderId="0" xfId="0" applyNumberFormat="1" applyFont="1" applyFill="1">
      <alignment vertical="center"/>
    </xf>
    <xf numFmtId="49" fontId="19" fillId="38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字首出現頻率</a:t>
            </a:r>
            <a:endParaRPr lang="en-US" altLang="zh-TW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</c:f>
              <c:numCache>
                <c:formatCode>0.00%</c:formatCode>
                <c:ptCount val="1"/>
                <c:pt idx="0">
                  <c:v>0.13680119762829629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739-8B94-B987310FDA0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</c:f>
              <c:numCache>
                <c:formatCode>0.00%</c:formatCode>
                <c:ptCount val="1"/>
                <c:pt idx="0">
                  <c:v>0.11258633825862134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F-4739-8B94-B987310FDA0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prefix_result!$B$4</c:f>
              <c:numCache>
                <c:formatCode>0.00%</c:formatCode>
                <c:ptCount val="1"/>
                <c:pt idx="0">
                  <c:v>6.8413683747858084E-2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F-4739-8B94-B987310FDA0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prefix_result!$B$5</c:f>
              <c:numCache>
                <c:formatCode>0.00%</c:formatCode>
                <c:ptCount val="1"/>
                <c:pt idx="0">
                  <c:v>6.795511629829605E-2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F-4739-8B94-B987310FDA0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prefix_result!$B$6</c:f>
              <c:numCache>
                <c:formatCode>0.00%</c:formatCode>
                <c:ptCount val="1"/>
                <c:pt idx="0">
                  <c:v>6.6476816173929698E-2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F-4739-8B94-B987310FDA0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prefix_result!$B$7</c:f>
              <c:numCache>
                <c:formatCode>0.00%</c:formatCode>
                <c:ptCount val="1"/>
                <c:pt idx="0">
                  <c:v>5.1797899630231667E-2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F-4739-8B94-B987310FDA0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prefix_result!$B$8</c:f>
              <c:numCache>
                <c:formatCode>0.00%</c:formatCode>
                <c:ptCount val="1"/>
                <c:pt idx="0">
                  <c:v>5.1695599239408488E-2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F-4739-8B94-B987310FDA0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prefix_result!$B$9</c:f>
              <c:numCache>
                <c:formatCode>0.00%</c:formatCode>
                <c:ptCount val="1"/>
                <c:pt idx="0">
                  <c:v>4.2660452512693875E-2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F-4739-8B94-B987310FDA0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prefix_result!$B$10</c:f>
              <c:numCache>
                <c:formatCode>0.00%</c:formatCode>
                <c:ptCount val="1"/>
                <c:pt idx="0">
                  <c:v>4.1951189628643637E-2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F-4739-8B94-B987310FDA0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prefix_result!$B$11</c:f>
              <c:numCache>
                <c:formatCode>0.00%</c:formatCode>
                <c:ptCount val="1"/>
                <c:pt idx="0">
                  <c:v>4.147240000880259E-2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F-4739-8B94-B987310FDA0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prefix_result!$B$12</c:f>
              <c:numCache>
                <c:formatCode>0.00%</c:formatCode>
                <c:ptCount val="1"/>
                <c:pt idx="0">
                  <c:v>4.0571918661672979E-2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F-4739-8B94-B987310FDA0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prefix_result!$B$13</c:f>
              <c:numCache>
                <c:formatCode>0.00%</c:formatCode>
                <c:ptCount val="1"/>
                <c:pt idx="0">
                  <c:v>3.5446490650517477E-2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5F-4739-8B94-B987310FDA0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prefix_result!$B$14</c:f>
              <c:numCache>
                <c:formatCode>0.00%</c:formatCode>
                <c:ptCount val="1"/>
                <c:pt idx="0">
                  <c:v>3.3021614526179681E-2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5F-4739-8B94-B987310FDA0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prefix_result!$B$15</c:f>
              <c:numCache>
                <c:formatCode>0.00%</c:formatCode>
                <c:ptCount val="1"/>
                <c:pt idx="0">
                  <c:v>2.8414230935995047E-2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5F-4739-8B94-B987310FDA0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prefix_result!$B$16</c:f>
              <c:numCache>
                <c:formatCode>0.00%</c:formatCode>
                <c:ptCount val="1"/>
                <c:pt idx="0">
                  <c:v>2.393561498891052E-2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5F-4739-8B94-B987310FDA0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prefix_result!$B$17</c:f>
              <c:numCache>
                <c:formatCode>0.00%</c:formatCode>
                <c:ptCount val="1"/>
                <c:pt idx="0">
                  <c:v>2.23267629123018E-2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5F-4739-8B94-B987310FDA0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prefix_result!$B$18</c:f>
              <c:numCache>
                <c:formatCode>0.00%</c:formatCode>
                <c:ptCount val="1"/>
                <c:pt idx="0">
                  <c:v>2.2190263262918546E-2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5F-4739-8B94-B987310FDA0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prefix_result!$B$19</c:f>
              <c:numCache>
                <c:formatCode>0.00%</c:formatCode>
                <c:ptCount val="1"/>
                <c:pt idx="0">
                  <c:v>1.9771632220578674E-2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5F-4739-8B94-B987310FDA0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prefix_result!$B$20</c:f>
              <c:numCache>
                <c:formatCode>0.00%</c:formatCode>
                <c:ptCount val="1"/>
                <c:pt idx="0">
                  <c:v>1.6692509410743801E-2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5F-4739-8B94-B987310FDA0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prefix_result!$B$21</c:f>
              <c:numCache>
                <c:formatCode>0.00%</c:formatCode>
                <c:ptCount val="1"/>
                <c:pt idx="0">
                  <c:v>1.2135383861399625E-2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5F-4739-8B94-B987310FDA0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prefix_result!$B$22</c:f>
              <c:numCache>
                <c:formatCode>0.00%</c:formatCode>
                <c:ptCount val="1"/>
                <c:pt idx="0">
                  <c:v>1.2095831675412755E-2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5F-4739-8B94-B987310FDA0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prefix_result!$B$23</c:f>
              <c:numCache>
                <c:formatCode>0.00%</c:formatCode>
                <c:ptCount val="1"/>
                <c:pt idx="0">
                  <c:v>8.2539167072597005E-3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5F-4739-8B94-B987310FDA0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prefix_result!$B$24</c:f>
              <c:numCache>
                <c:formatCode>0.00%</c:formatCode>
                <c:ptCount val="1"/>
                <c:pt idx="0">
                  <c:v>7.6805587028786256E-3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5F-4739-8B94-B987310FDA0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prefix_result!$B$25</c:f>
              <c:numCache>
                <c:formatCode>0.00%</c:formatCode>
                <c:ptCount val="1"/>
                <c:pt idx="0">
                  <c:v>7.260651284732321E-3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5F-4739-8B94-B987310FDA0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prefix_result!$B$26</c:f>
              <c:numCache>
                <c:formatCode>0.00%</c:formatCode>
                <c:ptCount val="1"/>
                <c:pt idx="0">
                  <c:v>4.6029228173289725E-3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5F-4739-8B94-B987310FDA0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F5F-4739-8B94-B987310FD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prefix_result!$B$27</c:f>
              <c:numCache>
                <c:formatCode>0.00%</c:formatCode>
                <c:ptCount val="1"/>
                <c:pt idx="0">
                  <c:v>4.4812924107979256E-3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5F-4739-8B94-B987310FDA0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prefix_result!$B$28</c:f>
              <c:numCache>
                <c:formatCode>0.00%</c:formatCode>
                <c:ptCount val="1"/>
                <c:pt idx="0">
                  <c:v>3.6025201582325348E-3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F5F-4739-8B94-B987310FDA0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prefix_result!$B$29</c:f>
              <c:numCache>
                <c:formatCode>0.00%</c:formatCode>
                <c:ptCount val="1"/>
                <c:pt idx="0">
                  <c:v>3.112132528966772E-3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F5F-4739-8B94-B987310FDA0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prefix_result!$B$30</c:f>
              <c:numCache>
                <c:formatCode>0.00%</c:formatCode>
                <c:ptCount val="1"/>
                <c:pt idx="0">
                  <c:v>2.5060621903108446E-3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F5F-4739-8B94-B987310FDA0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prefix_result!$B$31</c:f>
              <c:numCache>
                <c:formatCode>0.00%</c:formatCode>
                <c:ptCount val="1"/>
                <c:pt idx="0">
                  <c:v>2.0840730781652305E-3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F5F-4739-8B94-B987310FDA0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prefix_result!$B$32</c:f>
              <c:numCache>
                <c:formatCode>0.00%</c:formatCode>
                <c:ptCount val="1"/>
                <c:pt idx="0">
                  <c:v>1.7923385334049436E-3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F5F-4739-8B94-B987310FDA0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prefix_result!$B$33</c:f>
              <c:numCache>
                <c:formatCode>0.00%</c:formatCode>
                <c:ptCount val="1"/>
                <c:pt idx="0">
                  <c:v>1.695985839722647E-3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F5F-4739-8B94-B987310FDA0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prefix_result!$B$34</c:f>
              <c:numCache>
                <c:formatCode>0.00%</c:formatCode>
                <c:ptCount val="1"/>
                <c:pt idx="0">
                  <c:v>1.6347245591715571E-3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F5F-4739-8B94-B987310FDA0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prefix_result!$B$35</c:f>
              <c:numCache>
                <c:formatCode>0.00%</c:formatCode>
                <c:ptCount val="1"/>
                <c:pt idx="0">
                  <c:v>1.4726498120825088E-3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F5F-4739-8B94-B987310FDA0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prefix_result!$B$36</c:f>
              <c:numCache>
                <c:formatCode>0.00%</c:formatCode>
                <c:ptCount val="1"/>
                <c:pt idx="0">
                  <c:v>9.2754336912062704E-4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F5F-4739-8B94-B987310FDA0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prefix_result!$B$37</c:f>
              <c:numCache>
                <c:formatCode>0.00%</c:formatCode>
                <c:ptCount val="1"/>
                <c:pt idx="0">
                  <c:v>4.7968177441217423E-4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F5F-4739-8B94-B987310FD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字首出現頻率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對數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  <a:endParaRPr lang="zh-TW" altLang="en-US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prefix_result!$A$2:$A$37</c:f>
              <c:strCache>
                <c:ptCount val="36"/>
                <c:pt idx="0">
                  <c:v>t</c:v>
                </c:pt>
                <c:pt idx="1">
                  <c:v>a</c:v>
                </c:pt>
                <c:pt idx="2">
                  <c:v>s</c:v>
                </c:pt>
                <c:pt idx="3">
                  <c:v>o</c:v>
                </c:pt>
                <c:pt idx="4">
                  <c:v>i</c:v>
                </c:pt>
                <c:pt idx="5">
                  <c:v>c</c:v>
                </c:pt>
                <c:pt idx="6">
                  <c:v>w</c:v>
                </c:pt>
                <c:pt idx="7">
                  <c:v>b</c:v>
                </c:pt>
                <c:pt idx="8">
                  <c:v>p</c:v>
                </c:pt>
                <c:pt idx="9">
                  <c:v>f</c:v>
                </c:pt>
                <c:pt idx="10">
                  <c:v>h</c:v>
                </c:pt>
                <c:pt idx="11">
                  <c:v>m</c:v>
                </c:pt>
                <c:pt idx="12">
                  <c:v>r</c:v>
                </c:pt>
                <c:pt idx="13">
                  <c:v>d</c:v>
                </c:pt>
                <c:pt idx="14">
                  <c:v>l</c:v>
                </c:pt>
                <c:pt idx="15">
                  <c:v>1</c:v>
                </c:pt>
                <c:pt idx="16">
                  <c:v>e</c:v>
                </c:pt>
                <c:pt idx="17">
                  <c:v>n</c:v>
                </c:pt>
                <c:pt idx="18">
                  <c:v>g</c:v>
                </c:pt>
                <c:pt idx="19">
                  <c:v>u</c:v>
                </c:pt>
                <c:pt idx="20">
                  <c:v>2</c:v>
                </c:pt>
                <c:pt idx="21">
                  <c:v>v</c:v>
                </c:pt>
                <c:pt idx="22">
                  <c:v>j</c:v>
                </c:pt>
                <c:pt idx="23">
                  <c:v>k</c:v>
                </c:pt>
                <c:pt idx="24">
                  <c:v>y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0</c:v>
                </c:pt>
                <c:pt idx="32">
                  <c:v>9</c:v>
                </c:pt>
                <c:pt idx="33">
                  <c:v>q</c:v>
                </c:pt>
                <c:pt idx="34">
                  <c:v>z</c:v>
                </c:pt>
                <c:pt idx="35">
                  <c:v>x</c:v>
                </c:pt>
              </c:strCache>
            </c:strRef>
          </c:cat>
          <c:val>
            <c:numRef>
              <c:f>prefix_result!$D$2:$D$37</c:f>
              <c:numCache>
                <c:formatCode>General</c:formatCode>
                <c:ptCount val="36"/>
                <c:pt idx="0">
                  <c:v>-0.86391010056119699</c:v>
                </c:pt>
                <c:pt idx="1">
                  <c:v>-0.94851430556692251</c:v>
                </c:pt>
                <c:pt idx="2">
                  <c:v>-1.164857024276589</c:v>
                </c:pt>
                <c:pt idx="3">
                  <c:v>-1.167777839940024</c:v>
                </c:pt>
                <c:pt idx="4">
                  <c:v>-1.1773297887306382</c:v>
                </c:pt>
                <c:pt idx="5">
                  <c:v>-1.2856878502450029</c:v>
                </c:pt>
                <c:pt idx="6">
                  <c:v>-1.2865464261011932</c:v>
                </c:pt>
                <c:pt idx="7">
                  <c:v>-1.3699745421654546</c:v>
                </c:pt>
                <c:pt idx="8">
                  <c:v>-1.3772557191778327</c:v>
                </c:pt>
                <c:pt idx="9">
                  <c:v>-1.382240831276454</c:v>
                </c:pt>
                <c:pt idx="10">
                  <c:v>-1.3917744538565757</c:v>
                </c:pt>
                <c:pt idx="11">
                  <c:v>-1.4504267553062604</c:v>
                </c:pt>
                <c:pt idx="12">
                  <c:v>-1.481201696589002</c:v>
                </c:pt>
                <c:pt idx="13">
                  <c:v>-1.5464640941423404</c:v>
                </c:pt>
                <c:pt idx="14">
                  <c:v>-1.6209554095081635</c:v>
                </c:pt>
                <c:pt idx="15">
                  <c:v>-1.6511742393663003</c:v>
                </c:pt>
                <c:pt idx="16">
                  <c:v>-1.6538375453139769</c:v>
                </c:pt>
                <c:pt idx="17">
                  <c:v>-1.7039574766079217</c:v>
                </c:pt>
                <c:pt idx="18">
                  <c:v>-1.7774783702520085</c:v>
                </c:pt>
                <c:pt idx="19">
                  <c:v>-1.9159464816929026</c:v>
                </c:pt>
                <c:pt idx="20">
                  <c:v>-1.9173642654066956</c:v>
                </c:pt>
                <c:pt idx="21">
                  <c:v>-2.0833399180319021</c:v>
                </c:pt>
                <c:pt idx="22">
                  <c:v>-2.1146071871622611</c:v>
                </c:pt>
                <c:pt idx="23">
                  <c:v>-2.1390244210796396</c:v>
                </c:pt>
                <c:pt idx="24">
                  <c:v>-2.3369663073761018</c:v>
                </c:pt>
                <c:pt idx="25">
                  <c:v>-2.3485967168205701</c:v>
                </c:pt>
                <c:pt idx="26">
                  <c:v>-2.4433935803724989</c:v>
                </c:pt>
                <c:pt idx="27">
                  <c:v>-2.5069419170250766</c:v>
                </c:pt>
                <c:pt idx="28">
                  <c:v>-2.6010081557785414</c:v>
                </c:pt>
                <c:pt idx="29">
                  <c:v>-2.6810870565397575</c:v>
                </c:pt>
                <c:pt idx="30">
                  <c:v>-2.74657995823187</c:v>
                </c:pt>
                <c:pt idx="31">
                  <c:v>-2.7705777781146761</c:v>
                </c:pt>
                <c:pt idx="32">
                  <c:v>-2.7865554127340513</c:v>
                </c:pt>
                <c:pt idx="33">
                  <c:v>-2.83190051368772</c:v>
                </c:pt>
                <c:pt idx="34">
                  <c:v>-3.0326657749426378</c:v>
                </c:pt>
                <c:pt idx="35">
                  <c:v>-3.3190467823108203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8-4C98-B60C-D835170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22832"/>
        <c:axId val="2118323248"/>
      </c:lineChart>
      <c:catAx>
        <c:axId val="211832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8323248"/>
        <c:crosses val="autoZero"/>
        <c:auto val="1"/>
        <c:lblAlgn val="ctr"/>
        <c:lblOffset val="100"/>
        <c:noMultiLvlLbl val="0"/>
      </c:catAx>
      <c:valAx>
        <c:axId val="2118323248"/>
        <c:scaling>
          <c:orientation val="minMax"/>
          <c:max val="-0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3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字首出現累計頻率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由少往多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prefix_result!$A$2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shade val="3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</c:f>
              <c:numCache>
                <c:formatCode>0.00%</c:formatCode>
                <c:ptCount val="1"/>
                <c:pt idx="0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2C0-8B6D-E9C07AD8859F}"/>
            </c:ext>
          </c:extLst>
        </c:ser>
        <c:ser>
          <c:idx val="1"/>
          <c:order val="1"/>
          <c:tx>
            <c:strRef>
              <c:f>prefix_result!$A$3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shade val="3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</c:f>
              <c:numCache>
                <c:formatCode>0.00%</c:formatCode>
                <c:ptCount val="1"/>
                <c:pt idx="0">
                  <c:v>0.86319880237170388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B-42C0-8B6D-E9C07AD8859F}"/>
            </c:ext>
          </c:extLst>
        </c:ser>
        <c:ser>
          <c:idx val="2"/>
          <c:order val="2"/>
          <c:tx>
            <c:strRef>
              <c:f>prefix_result!$A$4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prefix_result!$E$4</c:f>
              <c:numCache>
                <c:formatCode>0.00%</c:formatCode>
                <c:ptCount val="1"/>
                <c:pt idx="0">
                  <c:v>0.75061246411308258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B-42C0-8B6D-E9C07AD8859F}"/>
            </c:ext>
          </c:extLst>
        </c:ser>
        <c:ser>
          <c:idx val="3"/>
          <c:order val="3"/>
          <c:tx>
            <c:strRef>
              <c:f>prefix_result!$A$5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prefix_result!$E$5</c:f>
              <c:numCache>
                <c:formatCode>0.00%</c:formatCode>
                <c:ptCount val="1"/>
                <c:pt idx="0">
                  <c:v>0.68219878036522441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2B-42C0-8B6D-E9C07AD8859F}"/>
            </c:ext>
          </c:extLst>
        </c:ser>
        <c:ser>
          <c:idx val="4"/>
          <c:order val="4"/>
          <c:tx>
            <c:strRef>
              <c:f>prefix_result!$A$6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prefix_result!$E$6</c:f>
              <c:numCache>
                <c:formatCode>0.00%</c:formatCode>
                <c:ptCount val="1"/>
                <c:pt idx="0">
                  <c:v>0.61424366406692832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2B-42C0-8B6D-E9C07AD8859F}"/>
            </c:ext>
          </c:extLst>
        </c:ser>
        <c:ser>
          <c:idx val="5"/>
          <c:order val="5"/>
          <c:tx>
            <c:strRef>
              <c:f>prefix_result!$A$7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prefix_result!$E$7</c:f>
              <c:numCache>
                <c:formatCode>0.00%</c:formatCode>
                <c:ptCount val="1"/>
                <c:pt idx="0">
                  <c:v>0.54776684789299857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2B-42C0-8B6D-E9C07AD8859F}"/>
            </c:ext>
          </c:extLst>
        </c:ser>
        <c:ser>
          <c:idx val="6"/>
          <c:order val="6"/>
          <c:tx>
            <c:strRef>
              <c:f>prefix_result!$A$8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6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prefix_result!$E$8</c:f>
              <c:numCache>
                <c:formatCode>0.00%</c:formatCode>
                <c:ptCount val="1"/>
                <c:pt idx="0">
                  <c:v>0.49596894826276688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2B-42C0-8B6D-E9C07AD8859F}"/>
            </c:ext>
          </c:extLst>
        </c:ser>
        <c:ser>
          <c:idx val="7"/>
          <c:order val="7"/>
          <c:tx>
            <c:strRef>
              <c:f>prefix_result!$A$9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prefix_result!$E$9</c:f>
              <c:numCache>
                <c:formatCode>0.00%</c:formatCode>
                <c:ptCount val="1"/>
                <c:pt idx="0">
                  <c:v>0.44427334902335841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2B-42C0-8B6D-E9C07AD8859F}"/>
            </c:ext>
          </c:extLst>
        </c:ser>
        <c:ser>
          <c:idx val="8"/>
          <c:order val="8"/>
          <c:tx>
            <c:strRef>
              <c:f>prefix_result!$A$10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>
                <a:shade val="6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prefix_result!$E$10</c:f>
              <c:numCache>
                <c:formatCode>0.00%</c:formatCode>
                <c:ptCount val="1"/>
                <c:pt idx="0">
                  <c:v>0.40161289651066451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2B-42C0-8B6D-E9C07AD8859F}"/>
            </c:ext>
          </c:extLst>
        </c:ser>
        <c:ser>
          <c:idx val="9"/>
          <c:order val="9"/>
          <c:tx>
            <c:strRef>
              <c:f>prefix_result!$A$11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shade val="6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prefix_result!$E$11</c:f>
              <c:numCache>
                <c:formatCode>0.00%</c:formatCode>
                <c:ptCount val="1"/>
                <c:pt idx="0">
                  <c:v>0.35966170688202087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2B-42C0-8B6D-E9C07AD8859F}"/>
            </c:ext>
          </c:extLst>
        </c:ser>
        <c:ser>
          <c:idx val="10"/>
          <c:order val="10"/>
          <c:tx>
            <c:strRef>
              <c:f>prefix_result!$A$12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prefix_result!$E$12</c:f>
              <c:numCache>
                <c:formatCode>0.00%</c:formatCode>
                <c:ptCount val="1"/>
                <c:pt idx="0">
                  <c:v>0.31818930687321828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2B-42C0-8B6D-E9C07AD8859F}"/>
            </c:ext>
          </c:extLst>
        </c:ser>
        <c:ser>
          <c:idx val="11"/>
          <c:order val="11"/>
          <c:tx>
            <c:strRef>
              <c:f>prefix_result!$A$13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prefix_result!$E$13</c:f>
              <c:numCache>
                <c:formatCode>0.00%</c:formatCode>
                <c:ptCount val="1"/>
                <c:pt idx="0">
                  <c:v>0.27761738821154525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2B-42C0-8B6D-E9C07AD8859F}"/>
            </c:ext>
          </c:extLst>
        </c:ser>
        <c:ser>
          <c:idx val="12"/>
          <c:order val="12"/>
          <c:tx>
            <c:strRef>
              <c:f>prefix_result!$A$14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prefix_result!$E$14</c:f>
              <c:numCache>
                <c:formatCode>0.00%</c:formatCode>
                <c:ptCount val="1"/>
                <c:pt idx="0">
                  <c:v>0.2421708975610278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2B-42C0-8B6D-E9C07AD8859F}"/>
            </c:ext>
          </c:extLst>
        </c:ser>
        <c:ser>
          <c:idx val="13"/>
          <c:order val="13"/>
          <c:tx>
            <c:strRef>
              <c:f>prefix_result!$A$15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prefix_result!$E$15</c:f>
              <c:numCache>
                <c:formatCode>0.00%</c:formatCode>
                <c:ptCount val="1"/>
                <c:pt idx="0">
                  <c:v>0.20914928303484814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42B-42C0-8B6D-E9C07AD8859F}"/>
            </c:ext>
          </c:extLst>
        </c:ser>
        <c:ser>
          <c:idx val="14"/>
          <c:order val="14"/>
          <c:tx>
            <c:strRef>
              <c:f>prefix_result!$A$16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prefix_result!$E$16</c:f>
              <c:numCache>
                <c:formatCode>0.00%</c:formatCode>
                <c:ptCount val="1"/>
                <c:pt idx="0">
                  <c:v>0.1807350520988531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42B-42C0-8B6D-E9C07AD8859F}"/>
            </c:ext>
          </c:extLst>
        </c:ser>
        <c:ser>
          <c:idx val="15"/>
          <c:order val="15"/>
          <c:tx>
            <c:strRef>
              <c:f>prefix_result!$A$17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prefix_result!$E$17</c:f>
              <c:numCache>
                <c:formatCode>0.00%</c:formatCode>
                <c:ptCount val="1"/>
                <c:pt idx="0">
                  <c:v>0.15679943710994257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42B-42C0-8B6D-E9C07AD8859F}"/>
            </c:ext>
          </c:extLst>
        </c:ser>
        <c:ser>
          <c:idx val="16"/>
          <c:order val="16"/>
          <c:tx>
            <c:strRef>
              <c:f>prefix_result!$A$18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prefix_result!$E$18</c:f>
              <c:numCache>
                <c:formatCode>0.00%</c:formatCode>
                <c:ptCount val="1"/>
                <c:pt idx="0">
                  <c:v>0.13447267419764078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2B-42C0-8B6D-E9C07AD8859F}"/>
            </c:ext>
          </c:extLst>
        </c:ser>
        <c:ser>
          <c:idx val="17"/>
          <c:order val="17"/>
          <c:tx>
            <c:strRef>
              <c:f>prefix_result!$A$19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prefix_result!$E$19</c:f>
              <c:numCache>
                <c:formatCode>0.00%</c:formatCode>
                <c:ptCount val="1"/>
                <c:pt idx="0">
                  <c:v>0.11228241093472223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42B-42C0-8B6D-E9C07AD8859F}"/>
            </c:ext>
          </c:extLst>
        </c:ser>
        <c:ser>
          <c:idx val="18"/>
          <c:order val="18"/>
          <c:tx>
            <c:strRef>
              <c:f>prefix_result!$A$20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prefix_result!$E$20</c:f>
              <c:numCache>
                <c:formatCode>0.00%</c:formatCode>
                <c:ptCount val="1"/>
                <c:pt idx="0">
                  <c:v>9.2510778714143579E-2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42B-42C0-8B6D-E9C07AD8859F}"/>
            </c:ext>
          </c:extLst>
        </c:ser>
        <c:ser>
          <c:idx val="19"/>
          <c:order val="19"/>
          <c:tx>
            <c:strRef>
              <c:f>prefix_result!$A$21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prefix_result!$E$21</c:f>
              <c:numCache>
                <c:formatCode>0.00%</c:formatCode>
                <c:ptCount val="1"/>
                <c:pt idx="0">
                  <c:v>7.5818269303399771E-2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42B-42C0-8B6D-E9C07AD8859F}"/>
            </c:ext>
          </c:extLst>
        </c:ser>
        <c:ser>
          <c:idx val="20"/>
          <c:order val="20"/>
          <c:tx>
            <c:strRef>
              <c:f>prefix_result!$A$22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prefix_result!$E$22</c:f>
              <c:numCache>
                <c:formatCode>0.00%</c:formatCode>
                <c:ptCount val="1"/>
                <c:pt idx="0">
                  <c:v>6.3682885442000153E-2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42B-42C0-8B6D-E9C07AD8859F}"/>
            </c:ext>
          </c:extLst>
        </c:ser>
        <c:ser>
          <c:idx val="21"/>
          <c:order val="21"/>
          <c:tx>
            <c:strRef>
              <c:f>prefix_result!$A$23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6">
                <a:tint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prefix_result!$E$23</c:f>
              <c:numCache>
                <c:formatCode>0.00%</c:formatCode>
                <c:ptCount val="1"/>
                <c:pt idx="0">
                  <c:v>5.1587053766587398E-2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42B-42C0-8B6D-E9C07AD8859F}"/>
            </c:ext>
          </c:extLst>
        </c:ser>
        <c:ser>
          <c:idx val="22"/>
          <c:order val="22"/>
          <c:tx>
            <c:strRef>
              <c:f>prefix_result!$A$24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prefix_result!$E$24</c:f>
              <c:numCache>
                <c:formatCode>0.00%</c:formatCode>
                <c:ptCount val="1"/>
                <c:pt idx="0">
                  <c:v>4.3333137059327696E-2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42B-42C0-8B6D-E9C07AD8859F}"/>
            </c:ext>
          </c:extLst>
        </c:ser>
        <c:ser>
          <c:idx val="23"/>
          <c:order val="23"/>
          <c:tx>
            <c:strRef>
              <c:f>prefix_result!$A$25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prefix_result!$E$25</c:f>
              <c:numCache>
                <c:formatCode>0.00%</c:formatCode>
                <c:ptCount val="1"/>
                <c:pt idx="0">
                  <c:v>3.5652578356449062E-2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42B-42C0-8B6D-E9C07AD8859F}"/>
            </c:ext>
          </c:extLst>
        </c:ser>
        <c:ser>
          <c:idx val="24"/>
          <c:order val="24"/>
          <c:tx>
            <c:strRef>
              <c:f>prefix_result!$A$26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prefix_result!$E$26</c:f>
              <c:numCache>
                <c:formatCode>0.00%</c:formatCode>
                <c:ptCount val="1"/>
                <c:pt idx="0">
                  <c:v>2.8391927071716734E-2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2B-42C0-8B6D-E9C07AD8859F}"/>
            </c:ext>
          </c:extLst>
        </c:ser>
        <c:ser>
          <c:idx val="25"/>
          <c:order val="25"/>
          <c:tx>
            <c:strRef>
              <c:f>prefix_result!$A$27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42B-42C0-8B6D-E9C07AD88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prefix_result!$E$27</c:f>
              <c:numCache>
                <c:formatCode>0.00%</c:formatCode>
                <c:ptCount val="1"/>
                <c:pt idx="0">
                  <c:v>2.3789004254387763E-2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42B-42C0-8B6D-E9C07AD8859F}"/>
            </c:ext>
          </c:extLst>
        </c:ser>
        <c:ser>
          <c:idx val="26"/>
          <c:order val="26"/>
          <c:tx>
            <c:strRef>
              <c:f>prefix_result!$A$28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prefix_result!$E$28</c:f>
              <c:numCache>
                <c:formatCode>0.00%</c:formatCode>
                <c:ptCount val="1"/>
                <c:pt idx="0">
                  <c:v>1.9307711843589839E-2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42B-42C0-8B6D-E9C07AD8859F}"/>
            </c:ext>
          </c:extLst>
        </c:ser>
        <c:ser>
          <c:idx val="27"/>
          <c:order val="27"/>
          <c:tx>
            <c:strRef>
              <c:f>prefix_result!$A$29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prefix_result!$E$29</c:f>
              <c:numCache>
                <c:formatCode>0.00%</c:formatCode>
                <c:ptCount val="1"/>
                <c:pt idx="0">
                  <c:v>1.5705191685357302E-2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42B-42C0-8B6D-E9C07AD8859F}"/>
            </c:ext>
          </c:extLst>
        </c:ser>
        <c:ser>
          <c:idx val="28"/>
          <c:order val="28"/>
          <c:tx>
            <c:strRef>
              <c:f>prefix_result!$A$30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prefix_result!$E$30</c:f>
              <c:numCache>
                <c:formatCode>0.00%</c:formatCode>
                <c:ptCount val="1"/>
                <c:pt idx="0">
                  <c:v>1.2593059156390533E-2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42B-42C0-8B6D-E9C07AD8859F}"/>
            </c:ext>
          </c:extLst>
        </c:ser>
        <c:ser>
          <c:idx val="29"/>
          <c:order val="29"/>
          <c:tx>
            <c:strRef>
              <c:f>prefix_result!$A$31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prefix_result!$E$31</c:f>
              <c:numCache>
                <c:formatCode>0.00%</c:formatCode>
                <c:ptCount val="1"/>
                <c:pt idx="0">
                  <c:v>1.0086996966079688E-2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42B-42C0-8B6D-E9C07AD8859F}"/>
            </c:ext>
          </c:extLst>
        </c:ser>
        <c:ser>
          <c:idx val="30"/>
          <c:order val="30"/>
          <c:tx>
            <c:strRef>
              <c:f>prefix_result!$A$32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prefix_result!$E$32</c:f>
              <c:numCache>
                <c:formatCode>0.00%</c:formatCode>
                <c:ptCount val="1"/>
                <c:pt idx="0">
                  <c:v>8.0029238879144576E-3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42B-42C0-8B6D-E9C07AD8859F}"/>
            </c:ext>
          </c:extLst>
        </c:ser>
        <c:ser>
          <c:idx val="31"/>
          <c:order val="31"/>
          <c:tx>
            <c:strRef>
              <c:f>prefix_result!$A$33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prefix_result!$E$33</c:f>
              <c:numCache>
                <c:formatCode>0.00%</c:formatCode>
                <c:ptCount val="1"/>
                <c:pt idx="0">
                  <c:v>6.210585354509514E-3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42B-42C0-8B6D-E9C07AD8859F}"/>
            </c:ext>
          </c:extLst>
        </c:ser>
        <c:ser>
          <c:idx val="32"/>
          <c:order val="32"/>
          <c:tx>
            <c:strRef>
              <c:f>prefix_result!$A$34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prefix_result!$E$34</c:f>
              <c:numCache>
                <c:formatCode>0.00%</c:formatCode>
                <c:ptCount val="1"/>
                <c:pt idx="0">
                  <c:v>4.514599514786867E-3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42B-42C0-8B6D-E9C07AD8859F}"/>
            </c:ext>
          </c:extLst>
        </c:ser>
        <c:ser>
          <c:idx val="33"/>
          <c:order val="33"/>
          <c:tx>
            <c:strRef>
              <c:f>prefix_result!$A$35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prefix_result!$E$35</c:f>
              <c:numCache>
                <c:formatCode>0.00%</c:formatCode>
                <c:ptCount val="1"/>
                <c:pt idx="0">
                  <c:v>2.8798749556153101E-3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42B-42C0-8B6D-E9C07AD8859F}"/>
            </c:ext>
          </c:extLst>
        </c:ser>
        <c:ser>
          <c:idx val="34"/>
          <c:order val="34"/>
          <c:tx>
            <c:strRef>
              <c:f>prefix_result!$A$36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6">
                <a:tint val="3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prefix_result!$E$36</c:f>
              <c:numCache>
                <c:formatCode>0.00%</c:formatCode>
                <c:ptCount val="1"/>
                <c:pt idx="0">
                  <c:v>1.4072251435328013E-3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42B-42C0-8B6D-E9C07AD8859F}"/>
            </c:ext>
          </c:extLst>
        </c:ser>
        <c:ser>
          <c:idx val="35"/>
          <c:order val="35"/>
          <c:tx>
            <c:strRef>
              <c:f>prefix_result!$A$37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tint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prefix_result!$E$37</c:f>
              <c:numCache>
                <c:formatCode>0.00%</c:formatCode>
                <c:ptCount val="1"/>
                <c:pt idx="0">
                  <c:v>4.7968177441217423E-4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42B-42C0-8B6D-E9C07AD8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69657776"/>
        <c:axId val="1969652368"/>
      </c:barChart>
      <c:catAx>
        <c:axId val="196965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9652368"/>
        <c:crosses val="autoZero"/>
        <c:auto val="1"/>
        <c:lblAlgn val="ctr"/>
        <c:lblOffset val="100"/>
        <c:noMultiLvlLbl val="0"/>
      </c:catAx>
      <c:valAx>
        <c:axId val="1969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6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142875</xdr:rowOff>
    </xdr:from>
    <xdr:to>
      <xdr:col>23</xdr:col>
      <xdr:colOff>133350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5A82CF-CE6D-44C2-AAF1-C769CCEA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30</xdr:row>
      <xdr:rowOff>66675</xdr:rowOff>
    </xdr:from>
    <xdr:to>
      <xdr:col>12</xdr:col>
      <xdr:colOff>9525</xdr:colOff>
      <xdr:row>44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5C60F-BEAE-4E2F-BD67-C5818DE7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15</xdr:row>
      <xdr:rowOff>114300</xdr:rowOff>
    </xdr:from>
    <xdr:to>
      <xdr:col>26</xdr:col>
      <xdr:colOff>438150</xdr:colOff>
      <xdr:row>29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C0742A-7E9D-42EA-8AA8-8ADB888C6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Normal="100" workbookViewId="0">
      <selection activeCell="A35" sqref="A35"/>
    </sheetView>
  </sheetViews>
  <sheetFormatPr defaultRowHeight="15.75" x14ac:dyDescent="0.25"/>
  <cols>
    <col min="1" max="1" width="15.125" style="1" customWidth="1"/>
    <col min="2" max="2" width="9" style="1"/>
    <col min="3" max="3" width="10.5" style="1" bestFit="1" customWidth="1"/>
    <col min="4" max="4" width="9" style="1"/>
    <col min="5" max="5" width="14.125" style="1" customWidth="1"/>
    <col min="6" max="16384" width="9" style="1"/>
  </cols>
  <sheetData>
    <row r="1" spans="1:5" x14ac:dyDescent="0.25">
      <c r="A1" s="1" t="s">
        <v>26</v>
      </c>
      <c r="B1" s="1" t="s">
        <v>29</v>
      </c>
      <c r="C1" s="1" t="s">
        <v>27</v>
      </c>
      <c r="D1" s="1" t="s">
        <v>30</v>
      </c>
      <c r="E1" s="1" t="s">
        <v>31</v>
      </c>
    </row>
    <row r="2" spans="1:5" x14ac:dyDescent="0.25">
      <c r="A2" s="6" t="s">
        <v>19</v>
      </c>
      <c r="B2" s="2">
        <f t="shared" ref="B2:B37" si="0">C2/$C$39</f>
        <v>0.13680119762829629</v>
      </c>
      <c r="C2" s="1">
        <v>460014</v>
      </c>
      <c r="D2" s="1">
        <f>LOG(B2)</f>
        <v>-0.86391010056119699</v>
      </c>
      <c r="E2" s="2">
        <f>SUM(B2:$B$37)</f>
        <v>1.0000000000000002</v>
      </c>
    </row>
    <row r="3" spans="1:5" x14ac:dyDescent="0.25">
      <c r="A3" s="5" t="s">
        <v>0</v>
      </c>
      <c r="B3" s="2">
        <f t="shared" si="0"/>
        <v>0.11258633825862134</v>
      </c>
      <c r="C3" s="1">
        <v>378588</v>
      </c>
      <c r="D3" s="1">
        <f t="shared" ref="D3:D37" si="1">LOG(B3)</f>
        <v>-0.94851430556692251</v>
      </c>
      <c r="E3" s="2">
        <f>SUM(B3:$B$37)</f>
        <v>0.86319880237170388</v>
      </c>
    </row>
    <row r="4" spans="1:5" x14ac:dyDescent="0.25">
      <c r="A4" s="4" t="s">
        <v>18</v>
      </c>
      <c r="B4" s="2">
        <f t="shared" si="0"/>
        <v>6.8413683747858084E-2</v>
      </c>
      <c r="C4" s="1">
        <v>230051</v>
      </c>
      <c r="D4" s="1">
        <f t="shared" si="1"/>
        <v>-1.164857024276589</v>
      </c>
      <c r="E4" s="2">
        <f>SUM(B4:$B$37)</f>
        <v>0.75061246411308258</v>
      </c>
    </row>
    <row r="5" spans="1:5" x14ac:dyDescent="0.25">
      <c r="A5" s="3" t="s">
        <v>14</v>
      </c>
      <c r="B5" s="2">
        <f t="shared" si="0"/>
        <v>6.795511629829605E-2</v>
      </c>
      <c r="C5" s="1">
        <v>228509</v>
      </c>
      <c r="D5" s="1">
        <f t="shared" si="1"/>
        <v>-1.167777839940024</v>
      </c>
      <c r="E5" s="2">
        <f>SUM(B5:$B$37)</f>
        <v>0.68219878036522441</v>
      </c>
    </row>
    <row r="6" spans="1:5" x14ac:dyDescent="0.25">
      <c r="A6" s="7" t="s">
        <v>8</v>
      </c>
      <c r="B6" s="2">
        <f t="shared" si="0"/>
        <v>6.6476816173929698E-2</v>
      </c>
      <c r="C6" s="1">
        <v>223538</v>
      </c>
      <c r="D6" s="1">
        <f t="shared" si="1"/>
        <v>-1.1773297887306382</v>
      </c>
      <c r="E6" s="2">
        <f>SUM(B6:$B$37)</f>
        <v>0.61424366406692832</v>
      </c>
    </row>
    <row r="7" spans="1:5" x14ac:dyDescent="0.25">
      <c r="A7" s="8" t="s">
        <v>2</v>
      </c>
      <c r="B7" s="2">
        <f t="shared" si="0"/>
        <v>5.1797899630231667E-2</v>
      </c>
      <c r="C7" s="1">
        <v>174178</v>
      </c>
      <c r="D7" s="1">
        <f t="shared" si="1"/>
        <v>-1.2856878502450029</v>
      </c>
      <c r="E7" s="2">
        <f>SUM(B7:$B$37)</f>
        <v>0.54776684789299857</v>
      </c>
    </row>
    <row r="8" spans="1:5" x14ac:dyDescent="0.25">
      <c r="A8" s="6" t="s">
        <v>22</v>
      </c>
      <c r="B8" s="2">
        <f t="shared" si="0"/>
        <v>5.1695599239408488E-2</v>
      </c>
      <c r="C8" s="1">
        <v>173834</v>
      </c>
      <c r="D8" s="1">
        <f t="shared" si="1"/>
        <v>-1.2865464261011932</v>
      </c>
      <c r="E8" s="2">
        <f>SUM(B8:$B$37)</f>
        <v>0.49596894826276688</v>
      </c>
    </row>
    <row r="9" spans="1:5" x14ac:dyDescent="0.25">
      <c r="A9" s="5" t="s">
        <v>1</v>
      </c>
      <c r="B9" s="2">
        <f t="shared" si="0"/>
        <v>4.2660452512693875E-2</v>
      </c>
      <c r="C9" s="1">
        <v>143452</v>
      </c>
      <c r="D9" s="1">
        <f t="shared" si="1"/>
        <v>-1.3699745421654546</v>
      </c>
      <c r="E9" s="2">
        <f>SUM(B9:$B$37)</f>
        <v>0.44427334902335841</v>
      </c>
    </row>
    <row r="10" spans="1:5" x14ac:dyDescent="0.25">
      <c r="A10" s="4" t="s">
        <v>15</v>
      </c>
      <c r="B10" s="2">
        <f t="shared" si="0"/>
        <v>4.1951189628643637E-2</v>
      </c>
      <c r="C10" s="1">
        <v>141067</v>
      </c>
      <c r="D10" s="1">
        <f t="shared" si="1"/>
        <v>-1.3772557191778327</v>
      </c>
      <c r="E10" s="2">
        <f>SUM(B10:$B$37)</f>
        <v>0.40161289651066451</v>
      </c>
    </row>
    <row r="11" spans="1:5" x14ac:dyDescent="0.25">
      <c r="A11" s="3" t="s">
        <v>5</v>
      </c>
      <c r="B11" s="2">
        <f t="shared" si="0"/>
        <v>4.147240000880259E-2</v>
      </c>
      <c r="C11" s="1">
        <v>139457</v>
      </c>
      <c r="D11" s="1">
        <f t="shared" si="1"/>
        <v>-1.382240831276454</v>
      </c>
      <c r="E11" s="2">
        <f>SUM(B11:$B$37)</f>
        <v>0.35966170688202087</v>
      </c>
    </row>
    <row r="12" spans="1:5" x14ac:dyDescent="0.25">
      <c r="A12" s="7" t="s">
        <v>7</v>
      </c>
      <c r="B12" s="2">
        <f t="shared" si="0"/>
        <v>4.0571918661672979E-2</v>
      </c>
      <c r="C12" s="1">
        <v>136429</v>
      </c>
      <c r="D12" s="1">
        <f t="shared" si="1"/>
        <v>-1.3917744538565757</v>
      </c>
      <c r="E12" s="2">
        <f>SUM(B12:$B$37)</f>
        <v>0.31818930687321828</v>
      </c>
    </row>
    <row r="13" spans="1:5" x14ac:dyDescent="0.25">
      <c r="A13" s="8" t="s">
        <v>12</v>
      </c>
      <c r="B13" s="2">
        <f t="shared" si="0"/>
        <v>3.5446490650517477E-2</v>
      </c>
      <c r="C13" s="1">
        <v>119194</v>
      </c>
      <c r="D13" s="1">
        <f t="shared" si="1"/>
        <v>-1.4504267553062604</v>
      </c>
      <c r="E13" s="2">
        <f>SUM(B13:$B$37)</f>
        <v>0.27761738821154525</v>
      </c>
    </row>
    <row r="14" spans="1:5" x14ac:dyDescent="0.25">
      <c r="A14" s="8" t="s">
        <v>17</v>
      </c>
      <c r="B14" s="2">
        <f t="shared" si="0"/>
        <v>3.3021614526179681E-2</v>
      </c>
      <c r="C14" s="1">
        <v>111040</v>
      </c>
      <c r="D14" s="1">
        <f t="shared" si="1"/>
        <v>-1.481201696589002</v>
      </c>
      <c r="E14" s="2">
        <f>SUM(B14:$B$37)</f>
        <v>0.2421708975610278</v>
      </c>
    </row>
    <row r="15" spans="1:5" x14ac:dyDescent="0.25">
      <c r="A15" s="6" t="s">
        <v>3</v>
      </c>
      <c r="B15" s="2">
        <f t="shared" si="0"/>
        <v>2.8414230935995047E-2</v>
      </c>
      <c r="C15" s="1">
        <v>95547</v>
      </c>
      <c r="D15" s="1">
        <f t="shared" si="1"/>
        <v>-1.5464640941423404</v>
      </c>
      <c r="E15" s="2">
        <f>SUM(B15:$B$37)</f>
        <v>0.20914928303484814</v>
      </c>
    </row>
    <row r="16" spans="1:5" x14ac:dyDescent="0.25">
      <c r="A16" s="6" t="s">
        <v>11</v>
      </c>
      <c r="B16" s="2">
        <f t="shared" si="0"/>
        <v>2.393561498891052E-2</v>
      </c>
      <c r="C16" s="1">
        <v>80487</v>
      </c>
      <c r="D16" s="1">
        <f t="shared" si="1"/>
        <v>-1.6209554095081635</v>
      </c>
      <c r="E16" s="2">
        <f>SUM(B16:$B$37)</f>
        <v>0.1807350520988531</v>
      </c>
    </row>
    <row r="17" spans="1:5" x14ac:dyDescent="0.25">
      <c r="A17" s="5">
        <v>1</v>
      </c>
      <c r="B17" s="2">
        <f t="shared" si="0"/>
        <v>2.23267629123018E-2</v>
      </c>
      <c r="C17" s="1">
        <v>75077</v>
      </c>
      <c r="D17" s="1">
        <f t="shared" si="1"/>
        <v>-1.6511742393663003</v>
      </c>
      <c r="E17" s="2">
        <f>SUM(B17:$B$37)</f>
        <v>0.15679943710994257</v>
      </c>
    </row>
    <row r="18" spans="1:5" x14ac:dyDescent="0.25">
      <c r="A18" s="5" t="s">
        <v>4</v>
      </c>
      <c r="B18" s="2">
        <f t="shared" si="0"/>
        <v>2.2190263262918546E-2</v>
      </c>
      <c r="C18" s="1">
        <v>74618</v>
      </c>
      <c r="D18" s="1">
        <f t="shared" si="1"/>
        <v>-1.6538375453139769</v>
      </c>
      <c r="E18" s="2">
        <f>SUM(B18:$B$37)</f>
        <v>0.13447267419764078</v>
      </c>
    </row>
    <row r="19" spans="1:5" x14ac:dyDescent="0.25">
      <c r="A19" s="4" t="s">
        <v>13</v>
      </c>
      <c r="B19" s="2">
        <f t="shared" si="0"/>
        <v>1.9771632220578674E-2</v>
      </c>
      <c r="C19" s="1">
        <v>66485</v>
      </c>
      <c r="D19" s="1">
        <f t="shared" si="1"/>
        <v>-1.7039574766079217</v>
      </c>
      <c r="E19" s="2">
        <f>SUM(B19:$B$37)</f>
        <v>0.11228241093472223</v>
      </c>
    </row>
    <row r="20" spans="1:5" x14ac:dyDescent="0.25">
      <c r="A20" s="4" t="s">
        <v>6</v>
      </c>
      <c r="B20" s="2">
        <f t="shared" si="0"/>
        <v>1.6692509410743801E-2</v>
      </c>
      <c r="C20" s="1">
        <v>56131</v>
      </c>
      <c r="D20" s="1">
        <f t="shared" si="1"/>
        <v>-1.7774783702520085</v>
      </c>
      <c r="E20" s="2">
        <f>SUM(B20:$B$37)</f>
        <v>9.2510778714143579E-2</v>
      </c>
    </row>
    <row r="21" spans="1:5" x14ac:dyDescent="0.25">
      <c r="A21" s="4" t="s">
        <v>20</v>
      </c>
      <c r="B21" s="2">
        <f t="shared" si="0"/>
        <v>1.2135383861399625E-2</v>
      </c>
      <c r="C21" s="1">
        <v>40807</v>
      </c>
      <c r="D21" s="1">
        <f t="shared" si="1"/>
        <v>-1.9159464816929026</v>
      </c>
      <c r="E21" s="2">
        <f>SUM(B21:$B$37)</f>
        <v>7.5818269303399771E-2</v>
      </c>
    </row>
    <row r="22" spans="1:5" x14ac:dyDescent="0.25">
      <c r="A22" s="4">
        <v>2</v>
      </c>
      <c r="B22" s="2">
        <f t="shared" si="0"/>
        <v>1.2095831675412755E-2</v>
      </c>
      <c r="C22" s="1">
        <v>40674</v>
      </c>
      <c r="D22" s="1">
        <f t="shared" si="1"/>
        <v>-1.9173642654066956</v>
      </c>
      <c r="E22" s="2">
        <f>SUM(B22:$B$37)</f>
        <v>6.3682885442000153E-2</v>
      </c>
    </row>
    <row r="23" spans="1:5" x14ac:dyDescent="0.25">
      <c r="A23" s="3" t="s">
        <v>21</v>
      </c>
      <c r="B23" s="2">
        <f t="shared" si="0"/>
        <v>8.2539167072597005E-3</v>
      </c>
      <c r="C23" s="1">
        <v>27755</v>
      </c>
      <c r="D23" s="1">
        <f t="shared" si="1"/>
        <v>-2.0833399180319021</v>
      </c>
      <c r="E23" s="2">
        <f>SUM(B23:$B$37)</f>
        <v>5.1587053766587398E-2</v>
      </c>
    </row>
    <row r="24" spans="1:5" x14ac:dyDescent="0.25">
      <c r="A24" s="3" t="s">
        <v>9</v>
      </c>
      <c r="B24" s="2">
        <f t="shared" si="0"/>
        <v>7.6805587028786256E-3</v>
      </c>
      <c r="C24" s="1">
        <v>25827</v>
      </c>
      <c r="D24" s="1">
        <f t="shared" si="1"/>
        <v>-2.1146071871622611</v>
      </c>
      <c r="E24" s="2">
        <f>SUM(B24:$B$37)</f>
        <v>4.3333137059327696E-2</v>
      </c>
    </row>
    <row r="25" spans="1:5" x14ac:dyDescent="0.25">
      <c r="A25" s="3" t="s">
        <v>10</v>
      </c>
      <c r="B25" s="2">
        <f t="shared" si="0"/>
        <v>7.260651284732321E-3</v>
      </c>
      <c r="C25" s="1">
        <v>24415</v>
      </c>
      <c r="D25" s="1">
        <f t="shared" si="1"/>
        <v>-2.1390244210796396</v>
      </c>
      <c r="E25" s="2">
        <f>SUM(B25:$B$37)</f>
        <v>3.5652578356449062E-2</v>
      </c>
    </row>
    <row r="26" spans="1:5" x14ac:dyDescent="0.25">
      <c r="A26" s="3" t="s">
        <v>24</v>
      </c>
      <c r="B26" s="2">
        <f t="shared" si="0"/>
        <v>4.6029228173289725E-3</v>
      </c>
      <c r="C26" s="1">
        <v>15478</v>
      </c>
      <c r="D26" s="1">
        <f t="shared" si="1"/>
        <v>-2.3369663073761018</v>
      </c>
      <c r="E26" s="2">
        <f>SUM(B26:$B$37)</f>
        <v>2.8391927071716734E-2</v>
      </c>
    </row>
    <row r="27" spans="1:5" x14ac:dyDescent="0.25">
      <c r="A27" s="3">
        <v>3</v>
      </c>
      <c r="B27" s="2">
        <f t="shared" si="0"/>
        <v>4.4812924107979256E-3</v>
      </c>
      <c r="C27" s="1">
        <v>15069</v>
      </c>
      <c r="D27" s="1">
        <f t="shared" si="1"/>
        <v>-2.3485967168205701</v>
      </c>
      <c r="E27" s="2">
        <f>SUM(B27:$B$37)</f>
        <v>2.3789004254387763E-2</v>
      </c>
    </row>
    <row r="28" spans="1:5" x14ac:dyDescent="0.25">
      <c r="A28" s="3">
        <v>4</v>
      </c>
      <c r="B28" s="2">
        <f t="shared" si="0"/>
        <v>3.6025201582325348E-3</v>
      </c>
      <c r="C28" s="1">
        <v>12114</v>
      </c>
      <c r="D28" s="1">
        <f t="shared" si="1"/>
        <v>-2.4433935803724989</v>
      </c>
      <c r="E28" s="2">
        <f>SUM(B28:$B$37)</f>
        <v>1.9307711843589839E-2</v>
      </c>
    </row>
    <row r="29" spans="1:5" x14ac:dyDescent="0.25">
      <c r="A29" s="3">
        <v>5</v>
      </c>
      <c r="B29" s="2">
        <f t="shared" si="0"/>
        <v>3.112132528966772E-3</v>
      </c>
      <c r="C29" s="1">
        <v>10465</v>
      </c>
      <c r="D29" s="1">
        <f t="shared" si="1"/>
        <v>-2.5069419170250766</v>
      </c>
      <c r="E29" s="2">
        <f>SUM(B29:$B$37)</f>
        <v>1.5705191685357302E-2</v>
      </c>
    </row>
    <row r="30" spans="1:5" x14ac:dyDescent="0.25">
      <c r="A30" s="3">
        <v>6</v>
      </c>
      <c r="B30" s="2">
        <f t="shared" si="0"/>
        <v>2.5060621903108446E-3</v>
      </c>
      <c r="C30" s="1">
        <v>8427</v>
      </c>
      <c r="D30" s="1">
        <f t="shared" si="1"/>
        <v>-2.6010081557785414</v>
      </c>
      <c r="E30" s="2">
        <f>SUM(B30:$B$37)</f>
        <v>1.2593059156390533E-2</v>
      </c>
    </row>
    <row r="31" spans="1:5" x14ac:dyDescent="0.25">
      <c r="A31" s="3">
        <v>7</v>
      </c>
      <c r="B31" s="2">
        <f t="shared" si="0"/>
        <v>2.0840730781652305E-3</v>
      </c>
      <c r="C31" s="1">
        <v>7008</v>
      </c>
      <c r="D31" s="1">
        <f t="shared" si="1"/>
        <v>-2.6810870565397575</v>
      </c>
      <c r="E31" s="2">
        <f>SUM(B31:$B$37)</f>
        <v>1.0086996966079688E-2</v>
      </c>
    </row>
    <row r="32" spans="1:5" x14ac:dyDescent="0.25">
      <c r="A32" s="3">
        <v>8</v>
      </c>
      <c r="B32" s="2">
        <f t="shared" si="0"/>
        <v>1.7923385334049436E-3</v>
      </c>
      <c r="C32" s="1">
        <v>6027</v>
      </c>
      <c r="D32" s="1">
        <f t="shared" si="1"/>
        <v>-2.74657995823187</v>
      </c>
      <c r="E32" s="2">
        <f>SUM(B32:$B$37)</f>
        <v>8.0029238879144576E-3</v>
      </c>
    </row>
    <row r="33" spans="1:5" x14ac:dyDescent="0.25">
      <c r="A33" s="3">
        <v>0</v>
      </c>
      <c r="B33" s="2">
        <f t="shared" si="0"/>
        <v>1.695985839722647E-3</v>
      </c>
      <c r="C33" s="1">
        <v>5703</v>
      </c>
      <c r="D33" s="1">
        <f t="shared" si="1"/>
        <v>-2.7705777781146761</v>
      </c>
      <c r="E33" s="2">
        <f>SUM(B33:$B$37)</f>
        <v>6.210585354509514E-3</v>
      </c>
    </row>
    <row r="34" spans="1:5" x14ac:dyDescent="0.25">
      <c r="A34" s="3">
        <v>9</v>
      </c>
      <c r="B34" s="2">
        <f t="shared" si="0"/>
        <v>1.6347245591715571E-3</v>
      </c>
      <c r="C34" s="1">
        <v>5497</v>
      </c>
      <c r="D34" s="1">
        <f t="shared" si="1"/>
        <v>-2.7865554127340513</v>
      </c>
      <c r="E34" s="2">
        <f>SUM(B34:$B$37)</f>
        <v>4.514599514786867E-3</v>
      </c>
    </row>
    <row r="35" spans="1:5" x14ac:dyDescent="0.25">
      <c r="A35" s="3" t="s">
        <v>16</v>
      </c>
      <c r="B35" s="2">
        <f t="shared" si="0"/>
        <v>1.4726498120825088E-3</v>
      </c>
      <c r="C35" s="1">
        <v>4952</v>
      </c>
      <c r="D35" s="1">
        <f t="shared" si="1"/>
        <v>-2.83190051368772</v>
      </c>
      <c r="E35" s="2">
        <f>SUM(B35:$B$37)</f>
        <v>2.8798749556153101E-3</v>
      </c>
    </row>
    <row r="36" spans="1:5" x14ac:dyDescent="0.25">
      <c r="A36" s="3" t="s">
        <v>25</v>
      </c>
      <c r="B36" s="2">
        <f t="shared" si="0"/>
        <v>9.2754336912062704E-4</v>
      </c>
      <c r="C36" s="1">
        <v>3119</v>
      </c>
      <c r="D36" s="1">
        <f t="shared" si="1"/>
        <v>-3.0326657749426378</v>
      </c>
      <c r="E36" s="2">
        <f>SUM(B36:$B$37)</f>
        <v>1.4072251435328013E-3</v>
      </c>
    </row>
    <row r="37" spans="1:5" x14ac:dyDescent="0.25">
      <c r="A37" s="3" t="s">
        <v>23</v>
      </c>
      <c r="B37" s="2">
        <f t="shared" si="0"/>
        <v>4.7968177441217423E-4</v>
      </c>
      <c r="C37" s="1">
        <v>1613</v>
      </c>
      <c r="D37" s="1">
        <f t="shared" si="1"/>
        <v>-3.3190467823108203</v>
      </c>
      <c r="E37" s="2">
        <f>SUM(B37:$B$37)</f>
        <v>4.7968177441217423E-4</v>
      </c>
    </row>
    <row r="39" spans="1:5" x14ac:dyDescent="0.25">
      <c r="A39" s="1" t="s">
        <v>28</v>
      </c>
      <c r="C39" s="1">
        <f>SUM(C2:C37)</f>
        <v>3362646</v>
      </c>
    </row>
  </sheetData>
  <sortState xmlns:xlrd2="http://schemas.microsoft.com/office/spreadsheetml/2017/richdata2" ref="A2:C37">
    <sortCondition descending="1" ref="B2:B37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prefix_result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郭懷元</dc:creator>
  <cp:lastModifiedBy>郭懷元</cp:lastModifiedBy>
  <dcterms:created xsi:type="dcterms:W3CDTF">2021-06-01T16:51:11Z</dcterms:created>
  <dcterms:modified xsi:type="dcterms:W3CDTF">2021-06-14T04:58:52Z</dcterms:modified>
</cp:coreProperties>
</file>