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pt 1" sheetId="1" r:id="rId4"/>
    <sheet state="visible" name="Prompt 2" sheetId="2" r:id="rId5"/>
    <sheet state="visible" name="Prompt 3" sheetId="3" r:id="rId6"/>
    <sheet state="visible" name="Prompt 4" sheetId="4" r:id="rId7"/>
  </sheets>
  <definedNames/>
  <calcPr/>
</workbook>
</file>

<file path=xl/sharedStrings.xml><?xml version="1.0" encoding="utf-8"?>
<sst xmlns="http://schemas.openxmlformats.org/spreadsheetml/2006/main" count="715" uniqueCount="235">
  <si>
    <t>Assessment (G = generic, D = domain-specific)</t>
  </si>
  <si>
    <t>IN PROMPT</t>
  </si>
  <si>
    <t>G</t>
  </si>
  <si>
    <t>2.1. Efficient use of resources</t>
  </si>
  <si>
    <t>No</t>
  </si>
  <si>
    <t>2.1.1. Allocate limited funds</t>
  </si>
  <si>
    <t>2.1.3. Reduce operating costs</t>
  </si>
  <si>
    <t>D</t>
  </si>
  <si>
    <t>2.2.2. Improve living conditions</t>
  </si>
  <si>
    <t>2.3. Increase availability of social housing</t>
  </si>
  <si>
    <t>2.3.1. Expand the current housing stock</t>
  </si>
  <si>
    <t>2.3.2. Develop partnerships with private sector</t>
  </si>
  <si>
    <t>2.3.3. Promote affordable housing projects</t>
  </si>
  <si>
    <t>2.4.1. Monitor and evaluate performance</t>
  </si>
  <si>
    <t>2.4.2. Share data and information</t>
  </si>
  <si>
    <t>2.4.3. Promote transparency and accountability</t>
  </si>
  <si>
    <t>B. Enhance business intelligence</t>
  </si>
  <si>
    <t>Yes</t>
  </si>
  <si>
    <t>D. Ensure efficient resource allocation</t>
  </si>
  <si>
    <t>E. Reduce homelessness</t>
  </si>
  <si>
    <t>i. Ensure data privacy</t>
  </si>
  <si>
    <t>ii. Increase stakeholder collaboration</t>
  </si>
  <si>
    <t>iii. Maintain flexibility for evolving requirements</t>
  </si>
  <si>
    <t>iv. Ensure user-friendly interface</t>
  </si>
  <si>
    <t>1. Collect and analyze data on social housing occupancies and vacancies</t>
  </si>
  <si>
    <t>2. Monitor and report changes in social housing demand (e.g., waitlist)</t>
  </si>
  <si>
    <t>3. Identify funding sources and partnership opportunities</t>
  </si>
  <si>
    <t>4. Share information and resources across different actors</t>
  </si>
  <si>
    <t>5. Evaluate and implement data analytics tools</t>
  </si>
  <si>
    <t>6. Develop user-oriented dashboards and visualizations for decision making</t>
  </si>
  <si>
    <t>7. Create and enforce data privacy policies and protocols</t>
  </si>
  <si>
    <t>- Goal: Improve social housing allocation</t>
  </si>
  <si>
    <t>- Task: Identify areas for new social housing developments</t>
  </si>
  <si>
    <t>- Softgoal: Collaborate with provincial and federal governments</t>
  </si>
  <si>
    <t>- Task: Identify funding opportunities</t>
  </si>
  <si>
    <t>- Goal: Ensure adequate temporary housing for residents in need</t>
  </si>
  <si>
    <t>- Task: Coordinate with City of Ottawa on housing needs</t>
  </si>
  <si>
    <t>- Softgoal: Collaborate with federal and provincial governments</t>
  </si>
  <si>
    <t>- Task: Share data on shelter residents for better decision making</t>
  </si>
  <si>
    <t>- Goal: Support social housing initiatives at the municipal level</t>
  </si>
  <si>
    <t>- Task: Provide funding and grants for social housing projects</t>
  </si>
  <si>
    <t>- Softgoal: Collaborate with City of Ottawa and shelters</t>
  </si>
  <si>
    <t>- Task: Monitor social housing program outcomes</t>
  </si>
  <si>
    <t>- Goal: Support and coordinate social housing initiatives</t>
  </si>
  <si>
    <t>- Task: Implement provincial social housing policies and regulations</t>
  </si>
  <si>
    <t>- Task: Distribute funding to city-level initiatives</t>
  </si>
  <si>
    <t>- Goal: Enhance decision-making for social housing</t>
  </si>
  <si>
    <t>- Task: Implement business intelligence tools and solutions</t>
  </si>
  <si>
    <t>- Softgoal: Aggregate and analyze data from City, shelters, and government sources</t>
  </si>
  <si>
    <t>- Task: Identify trends and patterns in social housing provision</t>
  </si>
  <si>
    <t>- Task: Visualize data for better understanding and decision-making</t>
  </si>
  <si>
    <t>- Task: Incorporate feedback from actors to improve data-driven decisions</t>
  </si>
  <si>
    <t>- Softgoal: Strengthen collaboration and alignment between actors</t>
  </si>
  <si>
    <t>- Softgoal: User-friendly social housing application</t>
  </si>
  <si>
    <t>- Task: Develop a user-friendly interface</t>
  </si>
  <si>
    <t>- Task: Ensure data privacy and protection</t>
  </si>
  <si>
    <t>- Task: Provide real-time analytics and reporting</t>
  </si>
  <si>
    <t>- Task: Offer customizable and exportable reports and dashboards for various user needs</t>
  </si>
  <si>
    <t>- Task: Create training and support resources for users</t>
  </si>
  <si>
    <t>[Shelters] Enhance Decision Making Processes</t>
  </si>
  <si>
    <t>[PG] Facilitate Optimal Resource Allocation</t>
  </si>
  <si>
    <t>[CoO] Improve Data Quality</t>
  </si>
  <si>
    <t>[CoO] Increase Data Security</t>
  </si>
  <si>
    <t>[FG] Ensure Resource Efficiency</t>
  </si>
  <si>
    <t>[PG] Promote Transparent Policy Implementation</t>
  </si>
  <si>
    <t>[CoO] Implement Housing Application System</t>
  </si>
  <si>
    <t>[FG] Evaluate Policy Impacts</t>
  </si>
  <si>
    <t>[PG] Coordinate with Stakeholders</t>
  </si>
  <si>
    <t>[CoO] Provide Data Analysis and Reporting Tools</t>
  </si>
  <si>
    <t>R1 - Housing Data Sets</t>
  </si>
  <si>
    <t>R2 - Policy Documents</t>
  </si>
  <si>
    <t>R3 - User Access Controls</t>
  </si>
  <si>
    <t>R4 - Data Encryption Tools</t>
  </si>
  <si>
    <t>R5 - Collaboration Platforms</t>
  </si>
  <si>
    <t>ONLY CONSIDERING NO</t>
  </si>
  <si>
    <t>Total</t>
  </si>
  <si>
    <t>Check</t>
  </si>
  <si>
    <t>Blank</t>
  </si>
  <si>
    <t>- Goal: Improve social housing planning and management</t>
  </si>
  <si>
    <t>- Softgoal: Granularity of predictions</t>
  </si>
  <si>
    <t>- Softgoal: Technical capabilities</t>
  </si>
  <si>
    <t>- Softgoal: Feasibility</t>
  </si>
  <si>
    <t>- Task: Integrate anonymized data</t>
  </si>
  <si>
    <t>- Task: Develop Data Warehouse with predictive capabilities</t>
  </si>
  <si>
    <t>- Resource: Current social housing databases</t>
  </si>
  <si>
    <t>Yes (indirectly)</t>
  </si>
  <si>
    <t>- Resource: Anonymized data</t>
  </si>
  <si>
    <t>- Resource: Data warehouse</t>
  </si>
  <si>
    <t>1. Integrate Anonymized Data in Social Housing Databases</t>
  </si>
  <si>
    <t>1.1. Ensure Data Privacy and Security</t>
  </si>
  <si>
    <t>1.2. Standardize Data Formats</t>
  </si>
  <si>
    <t>1.3. Enhance Data Quality</t>
  </si>
  <si>
    <t>2. Support Business Intelligence and Decision Making</t>
  </si>
  <si>
    <t>2.1. Facilitate Access to Information for Relevant Actors</t>
  </si>
  <si>
    <t>2.2. Provide Transparency in Decision-Making Processes</t>
  </si>
  <si>
    <t>2.3. Address Diverse Stakeholder Needs and Concerns</t>
  </si>
  <si>
    <t>2.4. Enable Granular Predictions for Future Housing Stocks</t>
  </si>
  <si>
    <t>3. Develop the Social Housing Application</t>
  </si>
  <si>
    <t>3.1. Prioritize Stakeholder Goals and Concerns</t>
  </si>
  <si>
    <t>3.2. Balance Technical Capabilities and Feasibility</t>
  </si>
  <si>
    <t>3.3. Plan and Manage Application Development</t>
  </si>
  <si>
    <t>S1. Stakeholder Satisfaction</t>
  </si>
  <si>
    <t>S2. Data Accuracy</t>
  </si>
  <si>
    <t>S3. Usability of Application</t>
  </si>
  <si>
    <t>Goal: Improve social housing planning</t>
  </si>
  <si>
    <t>Softgoal: Maximize the use of existing databases</t>
  </si>
  <si>
    <t>Task: Integrate anonymized data from existing databases</t>
  </si>
  <si>
    <t>Resource: Anonymized data from existing databases</t>
  </si>
  <si>
    <t>Softgoal: Prioritize privacy of housing applicants</t>
  </si>
  <si>
    <t>Task: Establish privacy guidelines</t>
  </si>
  <si>
    <t>Resource: Privacy guidelines</t>
  </si>
  <si>
    <t>Goal: Improve shelter management</t>
  </si>
  <si>
    <t>Task: Access and use application for shelter management</t>
  </si>
  <si>
    <t>Resource: Social housing application</t>
  </si>
  <si>
    <t>Softgoal: Maximize transparency of housing availability</t>
  </si>
  <si>
    <t>Task: Provide regular updates on housing availability</t>
  </si>
  <si>
    <t>Softgoal: Establish common goals and guidelines</t>
  </si>
  <si>
    <t>Task: Collaborate with provincial governments and cities</t>
  </si>
  <si>
    <t>Resource: Meeting reports and agreements</t>
  </si>
  <si>
    <t>Softgoal: Ensure sufficient funding for social housing initiatives</t>
  </si>
  <si>
    <t>Task: Allocate funding</t>
  </si>
  <si>
    <t>Resource: Federal budget for social housing</t>
  </si>
  <si>
    <t>Goal: Support social housing development at the provincial level</t>
  </si>
  <si>
    <t>Softgoal: Harmonize goals with federal government</t>
  </si>
  <si>
    <t>Task: Collaborate with federal government and cities</t>
  </si>
  <si>
    <t>Softgoal: Allocate resources towards social housing initiatives</t>
  </si>
  <si>
    <t>Task: Provide funding</t>
  </si>
  <si>
    <t>Resource: Provincial budget for social housing</t>
  </si>
  <si>
    <t>Task: Submit applications using the social housing application</t>
  </si>
  <si>
    <t>Resource: Application form</t>
  </si>
  <si>
    <t>Softgoal: Maintain privacy of personal information</t>
  </si>
  <si>
    <t>Task: Ensure personal data is anonymized</t>
  </si>
  <si>
    <t xml:space="preserve">- Improve social housing planning and management </t>
  </si>
  <si>
    <t>- Enhancing transparency and accountability</t>
  </si>
  <si>
    <t xml:space="preserve">- Prioritizing stakeholder goals and concerns </t>
  </si>
  <si>
    <t>- Integrate anonymized data collected in current social housing databases</t>
  </si>
  <si>
    <t>- Create predictive capabilities in data warehouse</t>
  </si>
  <si>
    <t>- Develop a user-friendly interface for the application</t>
  </si>
  <si>
    <t>softgoal ApprAlloc#"Appropriate Allocation of Social Housing" {
importance 80
}</t>
  </si>
  <si>
    <t>goal ProvShelter#"Provide Shelter to Applicants" {
importance 85
}</t>
  </si>
  <si>
    <t>task RegApplicants#"Register Applicants" {
decomposes ProvShelter
}</t>
  </si>
  <si>
    <t>task AssessApplicants#"Assess Applicants" {
decomposes ProvShelter
}</t>
  </si>
  <si>
    <t>resource FedHousingFunds#"Federal Housing Funds" {
dependsOn FundAlloc
}</t>
  </si>
  <si>
    <t>task FundAlloc#"Allocate Funds to Social Housing" {
importance 95
}</t>
  </si>
  <si>
    <t>goal AffordableHousing#"Increase Affordable Housing" {
importance 80
}</t>
  </si>
  <si>
    <t>softgoal Sustainability#"Sustainable Development" {
importance 70
}</t>
  </si>
  <si>
    <t>indicator HousingStock#"Housing Stock Availability" {
unit "available units"
contributesTo AffordableHousing with 100
}</t>
  </si>
  <si>
    <t>goal SupportHomeless#"Support Homeless People" {
importance 85
}</t>
  </si>
  <si>
    <t>task ProvideShelter#"Provide Temporary Shelter" {
decomposes SupportHomeless
}</t>
  </si>
  <si>
    <t>task AssistPermanentHousing#"Assist in Finding Permanent Housing" {
decomposes SupportHomeless
}</t>
  </si>
  <si>
    <t>belief ImportanceOfHousing#"Permanent Housing is Crucial" {
contributesTo SupportHomeless with somePositive
}</t>
  </si>
  <si>
    <t>softgoal EconGrowth#"Economic Growth" {
importance 65
}</t>
  </si>
  <si>
    <t>task AllocateFunds#"Allocate Funds for Housing" {
contributesTo NationalHousingStrategy with somePositive
contributesTo EconGrowth with somePositive
}</t>
  </si>
  <si>
    <t>softgoal SocStability#"Social Stability" {
importance 60
}</t>
  </si>
  <si>
    <t>task SupportMunicipalities#"Support Municipalities" {
contributesTo ProvincialHousingPlan with somePositive
contributesTo SocStability with somePositive
}</t>
  </si>
  <si>
    <t>task RegulateHousing#"Regulate Housing Market" {
contributesTo ProvincialHousingPlan with somePositive
}</t>
  </si>
  <si>
    <t>goal EnsureHousing#"Ensure availability of Social Housing" {importance 90}</t>
  </si>
  <si>
    <t>softgoal MinimizeCost#"Minimize Social Housing Cost" {importance 70}</t>
  </si>
  <si>
    <t>indicator AvailableHousingUnits#"Number of Available Housing Units" {unit "units"</t>
  </si>
  <si>
    <t>task ReviewHousingData#"Review and Analyze Social Housing Data" {</t>
  </si>
  <si>
    <t>goal ProvideShelter#"Provide temporary shelter for those in need" {importance 80}</t>
  </si>
  <si>
    <t>softgoal MaintainCapacity#"Maintain shelter capacity for new clients" {importance 60}</t>
  </si>
  <si>
    <t>task ManageShelterResources#"Manage shelter resources effectively" {</t>
  </si>
  <si>
    <t>indicator ShelterOccupancy#"Current Shelter Occupancy" {unit "occupants"</t>
  </si>
  <si>
    <t>goal SupportHousingPrograms#"Support social housing programs" {importance 75}</t>
  </si>
  <si>
    <t>softgoal MonitorProgress#"Monitor progress of social housing initiatives" {importance 65}</t>
  </si>
  <si>
    <t>task AllocateFunding#"Allocate funding for social housing" {importance 80}}</t>
  </si>
  <si>
    <t>goal StrengthenHousingPolicies#"Strengthen social housing policies" {importance 70}</t>
  </si>
  <si>
    <t>softgoal AssistMunicipalities#"Assist municipalities in managing social housing" {importance 60}</t>
  </si>
  <si>
    <t>task SupportHousingPrograms#"Support funding and resources for social housing" {importance 75}}</t>
  </si>
  <si>
    <t>goal ProvideSocialHousing#"Provide Affordable Social Housing" {importance 70}</t>
  </si>
  <si>
    <t>softgoal EfficientFundsAlloc#"Efficient Funds Allocation" {importance 60}</t>
  </si>
  <si>
    <t>softgoal ImproveLivingConditions#"Improve Living Conditions" {importance 50}</t>
  </si>
  <si>
    <t>task AnalyzeData#"Analyze Housing Data" {</t>
  </si>
  <si>
    <t>goal SupportHomeless#"Support Homeless People" {importance 65}</t>
  </si>
  <si>
    <t>indicator ShelterOccupancy#"Shelter Occupancy Rate" {unit "percent"</t>
  </si>
  <si>
    <t>task ShareShelterData#"Share Shelter Occupancy Data" {</t>
  </si>
  <si>
    <t>goal AssistSocialHousing#"Assist in Social Housing Efforts" {importance 55}</t>
  </si>
  <si>
    <t>resource Funding#"Federal Housing Funding" {</t>
  </si>
  <si>
    <t>task FundAllocation#"Allocate Funds for Social Housing" {importance 85}</t>
  </si>
  <si>
    <t>goal SupportSocialHousing#"Support Social Housing Initiatives" {importance 60}</t>
  </si>
  <si>
    <t>resource ProvincialFunding#"Provincial Housing Funding" {</t>
  </si>
  <si>
    <t>task ProvincialFundAlloc#"Allocate Provincial Funds for Social Housing" {importance 95}</t>
  </si>
  <si>
    <t>goal ImproveHousingPlanning#"Improve Social Housing Planning" {
importance 90
}</t>
  </si>
  <si>
    <t>task DataWarehouse#"Create Data Warehouse with Predictive Capabilities" {
importance 80
decomposes ImproveHousingPlanning
}</t>
  </si>
  <si>
    <t>indicator DataQuality#"Quality of Data in Existing Databases" {
unit "percentage"
contributesTo ImproveDecisionMaking withString somePositive
}</t>
  </si>
  <si>
    <t>task DevelopApplication#"Develop Social Housing Application" {
contributesTo SupportHousingPolicies withString somePositive
}
}</t>
  </si>
  <si>
    <t>indicator QueryCapabilities#"Ability to Run Queries Related to Housing Demands" {
unit "number of queries"
contributesTo MonitorHousingSituation withString somePositive
}</t>
  </si>
  <si>
    <t>task UpdateDatabase#"Regularly Update Database with Housing Data" {
contributesTo MonitorHousingSituation withString somePositive
}</t>
  </si>
  <si>
    <t>goal ImpPlanning#"Improve Social Housing Planning" {
importance 90
}</t>
  </si>
  <si>
    <t>goal ImpManagement#"Improve Social Housing Management" {
importance 80
}</t>
  </si>
  <si>
    <t>softgoal Granularity#"Granularity of Predictions" {
importance 70
}</t>
  </si>
  <si>
    <t>softgoal DataQuality#"Data Quality" {
importance 60
}</t>
  </si>
  <si>
    <t>softgoal Privacy#"Preserve Privacy" {
importance 50
}</t>
  </si>
  <si>
    <t>goal IncAccess#"Increase Access to Social Housing" {
importance 80
}</t>
  </si>
  <si>
    <t>softgoal Transparency#"Transparency in Decision Making" {
importance 70
}</t>
  </si>
  <si>
    <t>goal MonitorPerformance#"Monitor Performance of Social Housing Programs" {
importance 75
}</t>
  </si>
  <si>
    <t>softgoal NatCoordination#"National Coordination in Social Housing Policies" {
importance 65
}</t>
  </si>
  <si>
    <t>softgoal ProvCoordination#"Provincial Coordination in Social Housing Policies" {
importance 60
}</t>
  </si>
  <si>
    <t>actor DataWarehouse#"Data Warehouse" {</t>
  </si>
  <si>
    <t>goal ImproveHousingPlanning#"Improve Social Housing Planning" {importance 90}</t>
  </si>
  <si>
    <t>softgoal Privacy#"Maintain Privacy of Social Housing Applicants" {importance 70}</t>
  </si>
  <si>
    <t>softgoal Granularity#"Provide Granular Predictions" {importance 60}</t>
  </si>
  <si>
    <t>task IntegrateData#"Integrate Anonymized Social Housing Data" {</t>
  </si>
  <si>
    <t>goal ImproveDecisionMaking#"Improve Decision-Making for Shelter Management" {importance 75}</t>
  </si>
  <si>
    <t>task AccessInformation#"Access Relevant Anonymized Social Housing Data" {</t>
  </si>
  <si>
    <t>softgoal Transparency#"Ensure Transparent Decision-Making" {importance 65}</t>
  </si>
  <si>
    <t>task AccessInformationFed#"Access Necessary Social Housing Data" {</t>
  </si>
  <si>
    <t>task PromoteTransparency#"Promote Transparency in Social Housing Application" {</t>
  </si>
  <si>
    <t>goal ImproveHousingBudget#"Improve Provincial Social Housing Budget Management" {importance 80}</t>
  </si>
  <si>
    <t>task AccessInformationProv#"Access Relevant Social Housing Data" {</t>
  </si>
  <si>
    <t>goal ImproveHousingAllocation#"Improve Allocation of Social Housing" {importance 70}</t>
  </si>
  <si>
    <t>task AccessInformationHP#"Access Required Social Housing Data" {</t>
  </si>
  <si>
    <t>softgoal Privacy#"Maintain Personal Privacy" {importance 60}</t>
  </si>
  <si>
    <t>belief AnonymizedDataApplicant#"Anonymized Data Protects Privacy" {</t>
  </si>
  <si>
    <t>indicator DataQuality#"Quality of Data in Existing Databases" {unit "1-5 (1 being low quality, 5 being high quality)"</t>
  </si>
  <si>
    <t>goal ImproveSocialHousingPlanning#"Improve Social Housing Planning" {importance 80}</t>
  </si>
  <si>
    <t>softgoal DataTransparency#"Data Transparency" {importance 70}</t>
  </si>
  <si>
    <t>softgoal PrivacyProtection#"Privacy Protection" {importance 90}</t>
  </si>
  <si>
    <t>task IntegrateAnonymizedData#"Integrate Anonymized Data" {</t>
  </si>
  <si>
    <t>goal ManageHousingStock#"Manage Housing Stock" {importance 80}</t>
  </si>
  <si>
    <t>softgoal AdhereToRegulations#"Adhere to Government Regulations" {importance 70}</t>
  </si>
  <si>
    <t>task ShareDataWithApplication#"Share Data with Social Housing Application" {</t>
  </si>
  <si>
    <t>goal ImproveSocialHousingPolicy#"Improve Social Housing Policy" {importance 80}</t>
  </si>
  <si>
    <t>softgoal NationalDataStandard#"National Data Standard" {importance 75}</t>
  </si>
  <si>
    <t>task ImplementDataWarehouse#"Implement Data Warehouse with Predictive Capabilities" {</t>
  </si>
  <si>
    <t>goal RegionalHousingStrategy#"Regional Housing Strategy" {importance 80}</t>
  </si>
  <si>
    <t>softgoal GranularPredictions#"Granular Predictions" {importance 70}</t>
  </si>
  <si>
    <t>task EnsureDataQuality#"Ensure Data Quality and Consistency" {</t>
  </si>
  <si>
    <t>goal AccessInformation#"Access Information for Decision Making" {importance 80}</t>
  </si>
  <si>
    <t>softgoal ImproveHousingAllocation#"Improve Housing Allocation" {importance 60}</t>
  </si>
  <si>
    <t>task UsePredictiveAnalytics#"Use Predictive Analytics from Application" {</t>
  </si>
  <si>
    <t>goal SafeHousing#"Safe and Affordable Housing" {importance 100}</t>
  </si>
  <si>
    <t>softgoal PersonalDataProtection#"Personal Data Protection" {importance 90}</t>
  </si>
  <si>
    <t>task ApplyForHousing#"Apply for Housing using the Application" {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</si>
</sst>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lef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horizontal="lef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horizontal="left" vertical="bottom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vertical="bottom"/>
    </xf>
    <xf borderId="0" fillId="2" fontId="5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1" numFmtId="10" xfId="0" applyFont="1" applyNumberFormat="1"/>
    <xf borderId="0" fillId="0" fontId="4" numFmtId="0" xfId="0" applyFont="1"/>
    <xf borderId="1" fillId="0" fontId="3" numFmtId="0" xfId="0" applyAlignment="1" applyBorder="1" applyFont="1">
      <alignment vertical="bottom"/>
    </xf>
    <xf borderId="0" fillId="0" fontId="2" numFmtId="10" xfId="0" applyAlignment="1" applyFont="1" applyNumberForma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13"/>
    <col customWidth="1" min="4" max="4" width="33.38"/>
  </cols>
  <sheetData>
    <row r="1">
      <c r="A1" s="1" t="s">
        <v>0</v>
      </c>
      <c r="C1" s="2" t="s">
        <v>1</v>
      </c>
    </row>
    <row r="2">
      <c r="A2" s="1" t="s">
        <v>2</v>
      </c>
      <c r="B2" s="3" t="s">
        <v>3</v>
      </c>
      <c r="C2" s="4" t="s">
        <v>4</v>
      </c>
    </row>
    <row r="3">
      <c r="A3" s="1" t="s">
        <v>2</v>
      </c>
      <c r="B3" s="5" t="s">
        <v>5</v>
      </c>
      <c r="C3" s="6" t="s">
        <v>4</v>
      </c>
    </row>
    <row r="4">
      <c r="A4" s="1" t="s">
        <v>2</v>
      </c>
      <c r="B4" s="7" t="s">
        <v>6</v>
      </c>
      <c r="C4" s="6" t="s">
        <v>4</v>
      </c>
    </row>
    <row r="5">
      <c r="A5" s="1" t="s">
        <v>2</v>
      </c>
      <c r="C5" s="6" t="s">
        <v>4</v>
      </c>
    </row>
    <row r="6">
      <c r="A6" s="1" t="s">
        <v>7</v>
      </c>
      <c r="B6" s="5" t="s">
        <v>8</v>
      </c>
      <c r="C6" s="6" t="s">
        <v>4</v>
      </c>
    </row>
    <row r="7">
      <c r="A7" s="1" t="s">
        <v>7</v>
      </c>
      <c r="B7" s="5" t="s">
        <v>9</v>
      </c>
      <c r="C7" s="6" t="s">
        <v>4</v>
      </c>
    </row>
    <row r="8">
      <c r="A8" s="1" t="s">
        <v>7</v>
      </c>
      <c r="B8" s="5" t="s">
        <v>10</v>
      </c>
      <c r="C8" s="6" t="s">
        <v>4</v>
      </c>
    </row>
    <row r="9">
      <c r="A9" s="1" t="s">
        <v>2</v>
      </c>
      <c r="B9" s="5" t="s">
        <v>11</v>
      </c>
      <c r="C9" s="6" t="s">
        <v>4</v>
      </c>
    </row>
    <row r="10">
      <c r="A10" s="1" t="s">
        <v>7</v>
      </c>
      <c r="B10" s="5" t="s">
        <v>12</v>
      </c>
      <c r="C10" s="6" t="s">
        <v>4</v>
      </c>
    </row>
    <row r="11">
      <c r="A11" s="1" t="s">
        <v>2</v>
      </c>
      <c r="B11" s="5" t="s">
        <v>13</v>
      </c>
      <c r="C11" s="6" t="s">
        <v>4</v>
      </c>
    </row>
    <row r="12">
      <c r="A12" s="1" t="s">
        <v>2</v>
      </c>
      <c r="B12" s="5" t="s">
        <v>14</v>
      </c>
      <c r="C12" s="6" t="s">
        <v>4</v>
      </c>
    </row>
    <row r="13">
      <c r="A13" s="1" t="s">
        <v>2</v>
      </c>
      <c r="B13" s="5" t="s">
        <v>15</v>
      </c>
      <c r="C13" s="6" t="s">
        <v>4</v>
      </c>
    </row>
    <row r="14">
      <c r="A14" s="1" t="s">
        <v>7</v>
      </c>
      <c r="B14" s="8" t="s">
        <v>16</v>
      </c>
      <c r="C14" s="9" t="s">
        <v>17</v>
      </c>
    </row>
    <row r="15">
      <c r="A15" s="1" t="s">
        <v>2</v>
      </c>
      <c r="B15" s="10" t="s">
        <v>18</v>
      </c>
      <c r="C15" s="11" t="s">
        <v>4</v>
      </c>
    </row>
    <row r="16">
      <c r="A16" s="1" t="s">
        <v>7</v>
      </c>
      <c r="B16" s="10" t="s">
        <v>19</v>
      </c>
      <c r="C16" s="11" t="s">
        <v>4</v>
      </c>
    </row>
    <row r="17">
      <c r="A17" s="1" t="s">
        <v>2</v>
      </c>
      <c r="B17" s="10" t="s">
        <v>20</v>
      </c>
      <c r="C17" s="11" t="s">
        <v>4</v>
      </c>
    </row>
    <row r="18">
      <c r="A18" s="1" t="s">
        <v>2</v>
      </c>
      <c r="B18" s="10" t="s">
        <v>21</v>
      </c>
      <c r="C18" s="11" t="s">
        <v>4</v>
      </c>
    </row>
    <row r="19">
      <c r="A19" s="1" t="s">
        <v>2</v>
      </c>
      <c r="B19" s="10" t="s">
        <v>22</v>
      </c>
      <c r="C19" s="11" t="s">
        <v>4</v>
      </c>
    </row>
    <row r="20">
      <c r="A20" s="1" t="s">
        <v>2</v>
      </c>
      <c r="B20" s="10" t="s">
        <v>23</v>
      </c>
      <c r="C20" s="11" t="s">
        <v>4</v>
      </c>
    </row>
    <row r="21">
      <c r="A21" s="1" t="s">
        <v>7</v>
      </c>
      <c r="B21" s="10" t="s">
        <v>24</v>
      </c>
      <c r="C21" s="11" t="s">
        <v>4</v>
      </c>
    </row>
    <row r="22">
      <c r="A22" s="1" t="s">
        <v>7</v>
      </c>
      <c r="B22" s="10" t="s">
        <v>25</v>
      </c>
      <c r="C22" s="11" t="s">
        <v>4</v>
      </c>
    </row>
    <row r="23">
      <c r="A23" s="1" t="s">
        <v>2</v>
      </c>
      <c r="B23" s="10" t="s">
        <v>26</v>
      </c>
      <c r="C23" s="11" t="s">
        <v>4</v>
      </c>
    </row>
    <row r="24">
      <c r="A24" s="1" t="s">
        <v>2</v>
      </c>
      <c r="B24" s="10" t="s">
        <v>27</v>
      </c>
      <c r="C24" s="11" t="s">
        <v>4</v>
      </c>
    </row>
    <row r="25">
      <c r="A25" s="1" t="s">
        <v>7</v>
      </c>
      <c r="B25" s="10" t="s">
        <v>28</v>
      </c>
      <c r="C25" s="11" t="s">
        <v>4</v>
      </c>
    </row>
    <row r="26">
      <c r="A26" s="1" t="s">
        <v>7</v>
      </c>
      <c r="B26" s="10" t="s">
        <v>29</v>
      </c>
      <c r="C26" s="11" t="s">
        <v>4</v>
      </c>
    </row>
    <row r="27">
      <c r="A27" s="1" t="s">
        <v>2</v>
      </c>
      <c r="B27" s="10" t="s">
        <v>30</v>
      </c>
      <c r="C27" s="11" t="s">
        <v>4</v>
      </c>
    </row>
    <row r="28">
      <c r="A28" s="1" t="s">
        <v>7</v>
      </c>
      <c r="B28" s="12" t="s">
        <v>31</v>
      </c>
      <c r="C28" s="9" t="s">
        <v>4</v>
      </c>
    </row>
    <row r="29">
      <c r="A29" s="1" t="s">
        <v>7</v>
      </c>
      <c r="B29" s="13" t="s">
        <v>32</v>
      </c>
      <c r="C29" s="11" t="s">
        <v>4</v>
      </c>
    </row>
    <row r="30">
      <c r="A30" s="1" t="s">
        <v>2</v>
      </c>
      <c r="B30" s="13" t="s">
        <v>33</v>
      </c>
      <c r="C30" s="11" t="s">
        <v>4</v>
      </c>
    </row>
    <row r="31">
      <c r="A31" s="1" t="s">
        <v>2</v>
      </c>
      <c r="B31" s="13" t="s">
        <v>34</v>
      </c>
      <c r="C31" s="11" t="s">
        <v>4</v>
      </c>
    </row>
    <row r="32">
      <c r="A32" s="1" t="s">
        <v>7</v>
      </c>
      <c r="B32" s="13" t="s">
        <v>35</v>
      </c>
      <c r="C32" s="11" t="s">
        <v>4</v>
      </c>
    </row>
    <row r="33">
      <c r="A33" s="1" t="s">
        <v>2</v>
      </c>
      <c r="B33" s="13" t="s">
        <v>36</v>
      </c>
      <c r="C33" s="11" t="s">
        <v>4</v>
      </c>
    </row>
    <row r="34">
      <c r="A34" s="1" t="s">
        <v>2</v>
      </c>
      <c r="B34" s="13" t="s">
        <v>37</v>
      </c>
      <c r="C34" s="11" t="s">
        <v>4</v>
      </c>
    </row>
    <row r="35">
      <c r="A35" s="1" t="s">
        <v>7</v>
      </c>
      <c r="B35" s="13" t="s">
        <v>38</v>
      </c>
      <c r="C35" s="11" t="s">
        <v>4</v>
      </c>
    </row>
    <row r="36">
      <c r="A36" s="1" t="s">
        <v>7</v>
      </c>
      <c r="B36" s="13" t="s">
        <v>39</v>
      </c>
      <c r="C36" s="11" t="s">
        <v>4</v>
      </c>
    </row>
    <row r="37">
      <c r="A37" s="1" t="s">
        <v>2</v>
      </c>
      <c r="B37" s="13" t="s">
        <v>40</v>
      </c>
      <c r="C37" s="11" t="s">
        <v>4</v>
      </c>
    </row>
    <row r="38">
      <c r="A38" s="1" t="s">
        <v>2</v>
      </c>
      <c r="B38" s="13" t="s">
        <v>41</v>
      </c>
      <c r="C38" s="11" t="s">
        <v>4</v>
      </c>
    </row>
    <row r="39">
      <c r="A39" s="1" t="s">
        <v>2</v>
      </c>
      <c r="B39" s="13" t="s">
        <v>42</v>
      </c>
      <c r="C39" s="11" t="s">
        <v>4</v>
      </c>
    </row>
    <row r="40">
      <c r="A40" s="1" t="s">
        <v>7</v>
      </c>
      <c r="B40" s="13" t="s">
        <v>43</v>
      </c>
      <c r="C40" s="11" t="s">
        <v>4</v>
      </c>
    </row>
    <row r="41">
      <c r="A41" s="1" t="s">
        <v>2</v>
      </c>
      <c r="B41" s="13" t="s">
        <v>44</v>
      </c>
      <c r="C41" s="11" t="s">
        <v>4</v>
      </c>
    </row>
    <row r="42">
      <c r="A42" s="1" t="s">
        <v>2</v>
      </c>
      <c r="B42" s="13" t="s">
        <v>41</v>
      </c>
      <c r="C42" s="11" t="s">
        <v>4</v>
      </c>
    </row>
    <row r="43">
      <c r="A43" s="1" t="s">
        <v>2</v>
      </c>
      <c r="B43" s="13" t="s">
        <v>42</v>
      </c>
      <c r="C43" s="11" t="s">
        <v>4</v>
      </c>
    </row>
    <row r="44">
      <c r="A44" s="1" t="s">
        <v>7</v>
      </c>
      <c r="B44" s="7" t="s">
        <v>45</v>
      </c>
      <c r="C44" s="11" t="s">
        <v>4</v>
      </c>
    </row>
    <row r="45">
      <c r="A45" s="1" t="s">
        <v>7</v>
      </c>
      <c r="B45" s="13" t="s">
        <v>46</v>
      </c>
      <c r="C45" s="14" t="s">
        <v>17</v>
      </c>
    </row>
    <row r="46">
      <c r="A46" s="1" t="s">
        <v>7</v>
      </c>
      <c r="B46" s="13" t="s">
        <v>47</v>
      </c>
      <c r="C46" s="14" t="s">
        <v>17</v>
      </c>
    </row>
    <row r="47">
      <c r="A47" s="15" t="s">
        <v>7</v>
      </c>
      <c r="B47" s="13" t="s">
        <v>48</v>
      </c>
      <c r="C47" s="11" t="s">
        <v>4</v>
      </c>
    </row>
    <row r="48">
      <c r="A48" s="15" t="s">
        <v>7</v>
      </c>
      <c r="B48" s="13" t="s">
        <v>49</v>
      </c>
      <c r="C48" s="11" t="s">
        <v>4</v>
      </c>
    </row>
    <row r="49">
      <c r="A49" s="1" t="s">
        <v>2</v>
      </c>
      <c r="B49" s="13" t="s">
        <v>50</v>
      </c>
      <c r="C49" s="11" t="s">
        <v>4</v>
      </c>
    </row>
    <row r="50">
      <c r="A50" s="1" t="s">
        <v>2</v>
      </c>
      <c r="B50" s="13" t="s">
        <v>51</v>
      </c>
      <c r="C50" s="11" t="s">
        <v>4</v>
      </c>
    </row>
    <row r="51">
      <c r="A51" s="1" t="s">
        <v>2</v>
      </c>
      <c r="B51" s="13" t="s">
        <v>52</v>
      </c>
      <c r="C51" s="11" t="s">
        <v>4</v>
      </c>
    </row>
    <row r="52">
      <c r="A52" s="1" t="s">
        <v>2</v>
      </c>
      <c r="B52" s="13" t="s">
        <v>53</v>
      </c>
      <c r="C52" s="11" t="s">
        <v>4</v>
      </c>
    </row>
    <row r="53">
      <c r="A53" s="1" t="s">
        <v>2</v>
      </c>
      <c r="B53" s="13" t="s">
        <v>54</v>
      </c>
      <c r="C53" s="11" t="s">
        <v>4</v>
      </c>
    </row>
    <row r="54">
      <c r="A54" s="1" t="s">
        <v>2</v>
      </c>
      <c r="B54" s="13" t="s">
        <v>55</v>
      </c>
      <c r="C54" s="11" t="s">
        <v>4</v>
      </c>
    </row>
    <row r="55">
      <c r="A55" s="1" t="s">
        <v>2</v>
      </c>
      <c r="B55" s="13" t="s">
        <v>56</v>
      </c>
      <c r="C55" s="11" t="s">
        <v>4</v>
      </c>
    </row>
    <row r="56">
      <c r="A56" s="1" t="s">
        <v>2</v>
      </c>
      <c r="B56" s="13" t="s">
        <v>57</v>
      </c>
      <c r="C56" s="11" t="s">
        <v>4</v>
      </c>
    </row>
    <row r="57">
      <c r="A57" s="1" t="s">
        <v>2</v>
      </c>
      <c r="B57" s="13" t="s">
        <v>58</v>
      </c>
      <c r="C57" s="11" t="s">
        <v>4</v>
      </c>
    </row>
    <row r="58">
      <c r="A58" s="1" t="s">
        <v>7</v>
      </c>
      <c r="B58" s="16" t="s">
        <v>59</v>
      </c>
      <c r="C58" s="9" t="s">
        <v>17</v>
      </c>
    </row>
    <row r="59">
      <c r="A59" s="1" t="s">
        <v>2</v>
      </c>
      <c r="B59" s="17" t="s">
        <v>60</v>
      </c>
      <c r="C59" s="11" t="s">
        <v>4</v>
      </c>
    </row>
    <row r="60">
      <c r="A60" s="1" t="s">
        <v>2</v>
      </c>
      <c r="B60" s="10" t="s">
        <v>61</v>
      </c>
      <c r="C60" s="11" t="s">
        <v>4</v>
      </c>
    </row>
    <row r="61">
      <c r="A61" s="1" t="s">
        <v>2</v>
      </c>
      <c r="B61" s="10" t="s">
        <v>62</v>
      </c>
      <c r="C61" s="11" t="s">
        <v>4</v>
      </c>
    </row>
    <row r="62">
      <c r="A62" s="1" t="s">
        <v>2</v>
      </c>
      <c r="B62" s="10" t="s">
        <v>63</v>
      </c>
      <c r="C62" s="11" t="s">
        <v>4</v>
      </c>
    </row>
    <row r="63">
      <c r="A63" s="1" t="s">
        <v>2</v>
      </c>
      <c r="B63" s="13" t="s">
        <v>64</v>
      </c>
      <c r="C63" s="11" t="s">
        <v>4</v>
      </c>
    </row>
    <row r="64">
      <c r="A64" s="1" t="s">
        <v>7</v>
      </c>
      <c r="B64" s="13" t="s">
        <v>65</v>
      </c>
      <c r="C64" s="11" t="s">
        <v>17</v>
      </c>
    </row>
    <row r="65">
      <c r="A65" s="1" t="s">
        <v>2</v>
      </c>
      <c r="B65" s="13" t="s">
        <v>66</v>
      </c>
      <c r="C65" s="11" t="s">
        <v>4</v>
      </c>
    </row>
    <row r="66">
      <c r="A66" s="1" t="s">
        <v>2</v>
      </c>
      <c r="B66" s="13" t="s">
        <v>67</v>
      </c>
      <c r="C66" s="11" t="s">
        <v>4</v>
      </c>
    </row>
    <row r="67">
      <c r="A67" s="1" t="s">
        <v>7</v>
      </c>
      <c r="B67" s="13" t="s">
        <v>68</v>
      </c>
      <c r="C67" s="11" t="s">
        <v>4</v>
      </c>
    </row>
    <row r="68">
      <c r="A68" s="1" t="s">
        <v>7</v>
      </c>
      <c r="B68" s="13" t="s">
        <v>69</v>
      </c>
      <c r="C68" s="11" t="s">
        <v>4</v>
      </c>
    </row>
    <row r="69">
      <c r="A69" s="1" t="s">
        <v>2</v>
      </c>
      <c r="B69" s="13" t="s">
        <v>70</v>
      </c>
      <c r="C69" s="11" t="s">
        <v>4</v>
      </c>
    </row>
    <row r="70">
      <c r="A70" s="1" t="s">
        <v>2</v>
      </c>
      <c r="B70" s="13" t="s">
        <v>71</v>
      </c>
      <c r="C70" s="11" t="s">
        <v>4</v>
      </c>
    </row>
    <row r="71">
      <c r="A71" s="1" t="s">
        <v>2</v>
      </c>
      <c r="B71" s="13" t="s">
        <v>72</v>
      </c>
      <c r="C71" s="11" t="s">
        <v>4</v>
      </c>
    </row>
    <row r="72">
      <c r="A72" s="1" t="s">
        <v>2</v>
      </c>
      <c r="B72" s="13" t="s">
        <v>73</v>
      </c>
      <c r="C72" s="11" t="s">
        <v>4</v>
      </c>
    </row>
    <row r="73">
      <c r="C73" s="18"/>
    </row>
    <row r="74">
      <c r="D74" s="19" t="s">
        <v>74</v>
      </c>
    </row>
    <row r="75">
      <c r="A75" s="1" t="s">
        <v>2</v>
      </c>
      <c r="B75" s="20">
        <f t="shared" ref="B75:B76" si="1">countif(A$2:A$72,A75)</f>
        <v>46</v>
      </c>
      <c r="C75" s="21">
        <f>B75/B77</f>
        <v>0.6478873239</v>
      </c>
      <c r="D75" s="20">
        <f t="shared" ref="D75:D76" si="2">countifs(A$2:A$72,A75,C$2:C$72,"NO")</f>
        <v>46</v>
      </c>
      <c r="E75" s="21">
        <f>D75/D77</f>
        <v>0.696969697</v>
      </c>
    </row>
    <row r="76">
      <c r="A76" s="1" t="s">
        <v>7</v>
      </c>
      <c r="B76" s="20">
        <f t="shared" si="1"/>
        <v>25</v>
      </c>
      <c r="C76" s="21">
        <f>B76/B77</f>
        <v>0.3521126761</v>
      </c>
      <c r="D76" s="20">
        <f t="shared" si="2"/>
        <v>20</v>
      </c>
      <c r="E76" s="21">
        <f>D76/D77</f>
        <v>0.303030303</v>
      </c>
    </row>
    <row r="77">
      <c r="A77" s="15" t="s">
        <v>75</v>
      </c>
      <c r="B77" s="22">
        <f>sum(B75:B76)</f>
        <v>71</v>
      </c>
      <c r="D77" s="22">
        <f>sum(D75:D76)</f>
        <v>66</v>
      </c>
    </row>
    <row r="78">
      <c r="A78" s="15" t="s">
        <v>76</v>
      </c>
      <c r="B78" s="22">
        <f>row(A72)-1-countif(A2:A72,"n/a")</f>
        <v>71</v>
      </c>
      <c r="D78" s="22">
        <f>countif(C2:C72,"NO")</f>
        <v>66</v>
      </c>
    </row>
    <row r="79">
      <c r="A79" s="1" t="s">
        <v>77</v>
      </c>
      <c r="B79" s="20">
        <f>COUNTBLANK(A2:A72)</f>
        <v>0</v>
      </c>
      <c r="D79" s="20">
        <f>COUNTBLANK(C2:C72)</f>
        <v>0</v>
      </c>
    </row>
    <row r="80">
      <c r="C80" s="18"/>
    </row>
    <row r="81">
      <c r="C81" s="18"/>
    </row>
    <row r="82">
      <c r="C82" s="18"/>
    </row>
    <row r="83">
      <c r="C83" s="18"/>
    </row>
    <row r="84">
      <c r="C84" s="18"/>
    </row>
    <row r="85">
      <c r="C85" s="18"/>
    </row>
    <row r="86">
      <c r="C86" s="18"/>
    </row>
    <row r="87">
      <c r="C87" s="18"/>
    </row>
    <row r="88">
      <c r="C88" s="18"/>
    </row>
    <row r="89">
      <c r="C89" s="18"/>
    </row>
    <row r="90">
      <c r="C90" s="18"/>
    </row>
    <row r="91">
      <c r="C91" s="18"/>
    </row>
    <row r="92">
      <c r="C92" s="18"/>
    </row>
    <row r="93">
      <c r="C93" s="18"/>
    </row>
    <row r="94">
      <c r="C94" s="18"/>
    </row>
    <row r="95">
      <c r="C95" s="18"/>
    </row>
    <row r="96">
      <c r="C96" s="18"/>
    </row>
    <row r="97">
      <c r="C97" s="18"/>
    </row>
    <row r="98">
      <c r="C98" s="18"/>
    </row>
    <row r="99">
      <c r="C99" s="18"/>
    </row>
    <row r="100">
      <c r="C100" s="18"/>
    </row>
    <row r="101">
      <c r="C101" s="18"/>
    </row>
    <row r="102">
      <c r="C102" s="18"/>
    </row>
    <row r="103">
      <c r="C103" s="18"/>
    </row>
    <row r="104">
      <c r="C104" s="18"/>
    </row>
    <row r="105">
      <c r="C105" s="18"/>
    </row>
    <row r="106">
      <c r="C106" s="18"/>
    </row>
    <row r="107">
      <c r="C107" s="18"/>
    </row>
    <row r="108">
      <c r="C108" s="18"/>
    </row>
    <row r="109">
      <c r="C109" s="18"/>
    </row>
    <row r="110">
      <c r="C110" s="18"/>
    </row>
    <row r="111">
      <c r="C111" s="18"/>
    </row>
    <row r="112">
      <c r="C112" s="18"/>
    </row>
    <row r="113">
      <c r="C113" s="18"/>
    </row>
    <row r="114">
      <c r="C114" s="18"/>
    </row>
    <row r="115">
      <c r="C115" s="18"/>
    </row>
    <row r="116">
      <c r="C116" s="18"/>
    </row>
    <row r="117">
      <c r="C117" s="18"/>
    </row>
    <row r="118">
      <c r="C118" s="18"/>
    </row>
    <row r="119">
      <c r="C119" s="18"/>
    </row>
    <row r="120">
      <c r="C120" s="18"/>
    </row>
    <row r="121">
      <c r="C121" s="18"/>
    </row>
    <row r="122">
      <c r="C122" s="18"/>
    </row>
    <row r="123">
      <c r="C123" s="18"/>
    </row>
    <row r="124">
      <c r="C124" s="18"/>
    </row>
    <row r="125">
      <c r="C125" s="18"/>
    </row>
    <row r="126">
      <c r="C126" s="18"/>
    </row>
    <row r="127">
      <c r="C127" s="18"/>
    </row>
    <row r="128">
      <c r="C128" s="18"/>
    </row>
    <row r="129">
      <c r="C129" s="18"/>
    </row>
    <row r="130">
      <c r="C130" s="18"/>
    </row>
    <row r="131">
      <c r="C131" s="18"/>
    </row>
    <row r="132">
      <c r="C132" s="18"/>
    </row>
    <row r="133">
      <c r="C133" s="18"/>
    </row>
    <row r="134">
      <c r="C134" s="18"/>
    </row>
    <row r="135">
      <c r="C135" s="18"/>
    </row>
    <row r="136">
      <c r="C136" s="18"/>
    </row>
    <row r="137">
      <c r="C137" s="18"/>
    </row>
    <row r="138">
      <c r="C138" s="18"/>
    </row>
    <row r="139">
      <c r="C139" s="18"/>
    </row>
    <row r="140">
      <c r="C140" s="18"/>
    </row>
    <row r="141">
      <c r="C141" s="18"/>
    </row>
    <row r="142">
      <c r="C142" s="18"/>
    </row>
    <row r="143">
      <c r="C143" s="18"/>
    </row>
    <row r="144">
      <c r="C144" s="18"/>
    </row>
    <row r="145">
      <c r="C145" s="18"/>
    </row>
    <row r="146">
      <c r="C146" s="18"/>
    </row>
    <row r="147">
      <c r="C147" s="18"/>
    </row>
    <row r="148">
      <c r="C148" s="18"/>
    </row>
    <row r="149">
      <c r="C149" s="18"/>
    </row>
    <row r="150">
      <c r="C150" s="18"/>
    </row>
    <row r="151">
      <c r="C151" s="18"/>
    </row>
    <row r="152">
      <c r="C152" s="18"/>
    </row>
    <row r="153">
      <c r="C153" s="18"/>
    </row>
    <row r="154">
      <c r="C154" s="18"/>
    </row>
    <row r="155">
      <c r="C155" s="18"/>
    </row>
    <row r="156">
      <c r="C156" s="18"/>
    </row>
    <row r="157">
      <c r="C157" s="18"/>
    </row>
    <row r="158">
      <c r="C158" s="18"/>
    </row>
    <row r="159">
      <c r="C159" s="18"/>
    </row>
    <row r="160">
      <c r="C160" s="18"/>
    </row>
    <row r="161">
      <c r="C161" s="18"/>
    </row>
    <row r="162">
      <c r="C162" s="18"/>
    </row>
    <row r="163">
      <c r="C163" s="18"/>
    </row>
    <row r="164">
      <c r="C164" s="18"/>
    </row>
    <row r="165">
      <c r="C165" s="18"/>
    </row>
    <row r="166">
      <c r="C166" s="18"/>
    </row>
    <row r="167">
      <c r="C167" s="18"/>
    </row>
    <row r="168">
      <c r="C168" s="18"/>
    </row>
    <row r="169">
      <c r="C169" s="18"/>
    </row>
    <row r="170">
      <c r="C170" s="18"/>
    </row>
    <row r="171">
      <c r="C171" s="18"/>
    </row>
    <row r="172">
      <c r="C172" s="18"/>
    </row>
    <row r="173">
      <c r="C173" s="18"/>
    </row>
    <row r="174">
      <c r="C174" s="18"/>
    </row>
    <row r="175">
      <c r="C175" s="18"/>
    </row>
    <row r="176">
      <c r="C176" s="18"/>
    </row>
    <row r="177">
      <c r="C177" s="18"/>
    </row>
    <row r="178">
      <c r="C178" s="18"/>
    </row>
    <row r="179">
      <c r="C179" s="18"/>
    </row>
    <row r="180">
      <c r="C180" s="18"/>
    </row>
    <row r="181">
      <c r="C181" s="18"/>
    </row>
    <row r="182">
      <c r="C182" s="18"/>
    </row>
    <row r="183">
      <c r="C183" s="18"/>
    </row>
    <row r="184">
      <c r="C184" s="18"/>
    </row>
    <row r="185">
      <c r="C185" s="18"/>
    </row>
    <row r="186">
      <c r="C186" s="18"/>
    </row>
    <row r="187">
      <c r="C187" s="18"/>
    </row>
    <row r="188">
      <c r="C188" s="18"/>
    </row>
    <row r="189">
      <c r="C189" s="18"/>
    </row>
    <row r="190">
      <c r="C190" s="18"/>
    </row>
    <row r="191">
      <c r="C191" s="18"/>
    </row>
    <row r="192">
      <c r="C192" s="18"/>
    </row>
    <row r="193">
      <c r="C193" s="18"/>
    </row>
    <row r="194">
      <c r="C194" s="18"/>
    </row>
    <row r="195">
      <c r="C195" s="18"/>
    </row>
    <row r="196">
      <c r="C196" s="18"/>
    </row>
    <row r="197">
      <c r="C197" s="18"/>
    </row>
    <row r="198">
      <c r="C198" s="18"/>
    </row>
    <row r="199">
      <c r="C199" s="18"/>
    </row>
    <row r="200">
      <c r="C200" s="18"/>
    </row>
    <row r="201">
      <c r="C201" s="18"/>
    </row>
    <row r="202">
      <c r="C202" s="18"/>
    </row>
    <row r="203">
      <c r="C203" s="18"/>
    </row>
    <row r="204">
      <c r="C204" s="18"/>
    </row>
    <row r="205">
      <c r="C205" s="18"/>
    </row>
    <row r="206">
      <c r="C206" s="18"/>
    </row>
    <row r="207">
      <c r="C207" s="18"/>
    </row>
    <row r="208">
      <c r="C208" s="18"/>
    </row>
    <row r="209">
      <c r="C209" s="18"/>
    </row>
    <row r="210">
      <c r="C210" s="18"/>
    </row>
    <row r="211">
      <c r="C211" s="18"/>
    </row>
    <row r="212">
      <c r="C212" s="18"/>
    </row>
    <row r="213">
      <c r="C213" s="18"/>
    </row>
    <row r="214">
      <c r="C214" s="18"/>
    </row>
    <row r="215">
      <c r="C215" s="18"/>
    </row>
    <row r="216">
      <c r="C216" s="18"/>
    </row>
    <row r="217">
      <c r="C217" s="18"/>
    </row>
    <row r="218">
      <c r="C218" s="18"/>
    </row>
    <row r="219">
      <c r="C219" s="18"/>
    </row>
    <row r="220">
      <c r="C220" s="18"/>
    </row>
    <row r="221">
      <c r="C221" s="18"/>
    </row>
    <row r="222">
      <c r="C222" s="18"/>
    </row>
    <row r="223">
      <c r="C223" s="18"/>
    </row>
    <row r="224">
      <c r="C224" s="18"/>
    </row>
    <row r="225">
      <c r="C225" s="18"/>
    </row>
    <row r="226">
      <c r="C226" s="18"/>
    </row>
    <row r="227">
      <c r="C227" s="18"/>
    </row>
    <row r="228">
      <c r="C228" s="18"/>
    </row>
    <row r="229">
      <c r="C229" s="18"/>
    </row>
    <row r="230">
      <c r="C230" s="18"/>
    </row>
    <row r="231">
      <c r="C231" s="18"/>
    </row>
    <row r="232">
      <c r="C232" s="18"/>
    </row>
    <row r="233">
      <c r="C233" s="18"/>
    </row>
    <row r="234">
      <c r="C234" s="18"/>
    </row>
    <row r="235">
      <c r="C235" s="18"/>
    </row>
    <row r="236">
      <c r="C236" s="18"/>
    </row>
    <row r="237">
      <c r="C237" s="18"/>
    </row>
    <row r="238">
      <c r="C238" s="18"/>
    </row>
    <row r="239">
      <c r="C239" s="18"/>
    </row>
    <row r="240">
      <c r="C240" s="18"/>
    </row>
    <row r="241">
      <c r="C241" s="18"/>
    </row>
    <row r="242">
      <c r="C242" s="18"/>
    </row>
    <row r="243">
      <c r="C243" s="18"/>
    </row>
    <row r="244">
      <c r="C244" s="18"/>
    </row>
    <row r="245">
      <c r="C245" s="18"/>
    </row>
    <row r="246">
      <c r="C246" s="18"/>
    </row>
    <row r="247">
      <c r="C247" s="18"/>
    </row>
    <row r="248">
      <c r="C248" s="18"/>
    </row>
    <row r="249">
      <c r="C249" s="18"/>
    </row>
    <row r="250">
      <c r="C250" s="18"/>
    </row>
    <row r="251">
      <c r="C251" s="18"/>
    </row>
    <row r="252">
      <c r="C252" s="18"/>
    </row>
    <row r="253">
      <c r="C253" s="18"/>
    </row>
    <row r="254">
      <c r="C254" s="18"/>
    </row>
    <row r="255">
      <c r="C255" s="18"/>
    </row>
    <row r="256">
      <c r="C256" s="18"/>
    </row>
    <row r="257">
      <c r="C257" s="18"/>
    </row>
    <row r="258">
      <c r="C258" s="18"/>
    </row>
    <row r="259">
      <c r="C259" s="18"/>
    </row>
    <row r="260">
      <c r="C260" s="18"/>
    </row>
    <row r="261">
      <c r="C261" s="18"/>
    </row>
    <row r="262">
      <c r="C262" s="18"/>
    </row>
    <row r="263">
      <c r="C263" s="18"/>
    </row>
    <row r="264">
      <c r="C264" s="18"/>
    </row>
    <row r="265">
      <c r="C265" s="18"/>
    </row>
    <row r="266">
      <c r="C266" s="18"/>
    </row>
    <row r="267">
      <c r="C267" s="18"/>
    </row>
    <row r="268">
      <c r="C268" s="18"/>
    </row>
    <row r="269">
      <c r="C269" s="18"/>
    </row>
    <row r="270">
      <c r="C270" s="18"/>
    </row>
    <row r="271">
      <c r="C271" s="18"/>
    </row>
    <row r="272">
      <c r="C272" s="18"/>
    </row>
    <row r="273">
      <c r="C273" s="18"/>
    </row>
    <row r="274">
      <c r="C274" s="18"/>
    </row>
    <row r="275">
      <c r="C275" s="18"/>
    </row>
    <row r="276">
      <c r="C276" s="18"/>
    </row>
    <row r="277">
      <c r="C277" s="18"/>
    </row>
    <row r="278">
      <c r="C278" s="18"/>
    </row>
    <row r="279">
      <c r="C279" s="18"/>
    </row>
    <row r="280">
      <c r="C280" s="18"/>
    </row>
    <row r="281">
      <c r="C281" s="18"/>
    </row>
    <row r="282">
      <c r="C282" s="18"/>
    </row>
    <row r="283">
      <c r="C283" s="18"/>
    </row>
    <row r="284">
      <c r="C284" s="18"/>
    </row>
    <row r="285">
      <c r="C285" s="18"/>
    </row>
    <row r="286">
      <c r="C286" s="18"/>
    </row>
    <row r="287">
      <c r="C287" s="18"/>
    </row>
    <row r="288">
      <c r="C288" s="18"/>
    </row>
    <row r="289">
      <c r="C289" s="18"/>
    </row>
    <row r="290">
      <c r="C290" s="18"/>
    </row>
    <row r="291">
      <c r="C291" s="18"/>
    </row>
    <row r="292">
      <c r="C292" s="18"/>
    </row>
    <row r="293">
      <c r="C293" s="18"/>
    </row>
    <row r="294">
      <c r="C294" s="18"/>
    </row>
    <row r="295">
      <c r="C295" s="18"/>
    </row>
    <row r="296">
      <c r="C296" s="18"/>
    </row>
    <row r="297">
      <c r="C297" s="18"/>
    </row>
    <row r="298">
      <c r="C298" s="18"/>
    </row>
    <row r="299">
      <c r="C299" s="18"/>
    </row>
    <row r="300">
      <c r="C300" s="18"/>
    </row>
    <row r="301">
      <c r="C301" s="18"/>
    </row>
    <row r="302">
      <c r="C302" s="18"/>
    </row>
    <row r="303">
      <c r="C303" s="18"/>
    </row>
    <row r="304">
      <c r="C304" s="18"/>
    </row>
    <row r="305">
      <c r="C305" s="18"/>
    </row>
    <row r="306">
      <c r="C306" s="18"/>
    </row>
    <row r="307">
      <c r="C307" s="18"/>
    </row>
    <row r="308">
      <c r="C308" s="18"/>
    </row>
    <row r="309">
      <c r="C309" s="18"/>
    </row>
    <row r="310">
      <c r="C310" s="18"/>
    </row>
    <row r="311">
      <c r="C311" s="18"/>
    </row>
    <row r="312">
      <c r="C312" s="18"/>
    </row>
    <row r="313">
      <c r="C313" s="18"/>
    </row>
    <row r="314">
      <c r="C314" s="18"/>
    </row>
    <row r="315">
      <c r="C315" s="18"/>
    </row>
    <row r="316">
      <c r="C316" s="18"/>
    </row>
    <row r="317">
      <c r="C317" s="18"/>
    </row>
    <row r="318">
      <c r="C318" s="18"/>
    </row>
    <row r="319">
      <c r="C319" s="18"/>
    </row>
    <row r="320">
      <c r="C320" s="18"/>
    </row>
    <row r="321">
      <c r="C321" s="18"/>
    </row>
    <row r="322">
      <c r="C322" s="18"/>
    </row>
    <row r="323">
      <c r="C323" s="18"/>
    </row>
    <row r="324">
      <c r="C324" s="18"/>
    </row>
    <row r="325">
      <c r="C325" s="18"/>
    </row>
    <row r="326">
      <c r="C326" s="18"/>
    </row>
    <row r="327">
      <c r="C327" s="18"/>
    </row>
    <row r="328">
      <c r="C328" s="18"/>
    </row>
    <row r="329">
      <c r="C329" s="18"/>
    </row>
    <row r="330">
      <c r="C330" s="18"/>
    </row>
    <row r="331">
      <c r="C331" s="18"/>
    </row>
    <row r="332">
      <c r="C332" s="18"/>
    </row>
    <row r="333">
      <c r="C333" s="18"/>
    </row>
    <row r="334">
      <c r="C334" s="18"/>
    </row>
    <row r="335">
      <c r="C335" s="18"/>
    </row>
    <row r="336">
      <c r="C336" s="18"/>
    </row>
    <row r="337">
      <c r="C337" s="18"/>
    </row>
    <row r="338">
      <c r="C338" s="18"/>
    </row>
    <row r="339">
      <c r="C339" s="18"/>
    </row>
    <row r="340">
      <c r="C340" s="18"/>
    </row>
    <row r="341">
      <c r="C341" s="18"/>
    </row>
    <row r="342">
      <c r="C342" s="18"/>
    </row>
    <row r="343">
      <c r="C343" s="18"/>
    </row>
    <row r="344">
      <c r="C344" s="18"/>
    </row>
    <row r="345">
      <c r="C345" s="18"/>
    </row>
    <row r="346">
      <c r="C346" s="18"/>
    </row>
    <row r="347">
      <c r="C347" s="18"/>
    </row>
    <row r="348">
      <c r="C348" s="18"/>
    </row>
    <row r="349">
      <c r="C349" s="18"/>
    </row>
    <row r="350">
      <c r="C350" s="18"/>
    </row>
    <row r="351">
      <c r="C351" s="18"/>
    </row>
    <row r="352">
      <c r="C352" s="18"/>
    </row>
    <row r="353">
      <c r="C353" s="18"/>
    </row>
    <row r="354">
      <c r="C354" s="18"/>
    </row>
    <row r="355">
      <c r="C355" s="18"/>
    </row>
    <row r="356">
      <c r="C356" s="18"/>
    </row>
    <row r="357">
      <c r="C357" s="18"/>
    </row>
    <row r="358">
      <c r="C358" s="18"/>
    </row>
    <row r="359">
      <c r="C359" s="18"/>
    </row>
    <row r="360">
      <c r="C360" s="18"/>
    </row>
    <row r="361">
      <c r="C361" s="18"/>
    </row>
    <row r="362">
      <c r="C362" s="18"/>
    </row>
    <row r="363">
      <c r="C363" s="18"/>
    </row>
    <row r="364">
      <c r="C364" s="18"/>
    </row>
    <row r="365">
      <c r="C365" s="18"/>
    </row>
    <row r="366">
      <c r="C366" s="18"/>
    </row>
    <row r="367">
      <c r="C367" s="18"/>
    </row>
    <row r="368">
      <c r="C368" s="18"/>
    </row>
    <row r="369">
      <c r="C369" s="18"/>
    </row>
    <row r="370">
      <c r="C370" s="18"/>
    </row>
    <row r="371">
      <c r="C371" s="18"/>
    </row>
    <row r="372">
      <c r="C372" s="18"/>
    </row>
    <row r="373">
      <c r="C373" s="18"/>
    </row>
    <row r="374">
      <c r="C374" s="18"/>
    </row>
    <row r="375">
      <c r="C375" s="18"/>
    </row>
    <row r="376">
      <c r="C376" s="18"/>
    </row>
    <row r="377">
      <c r="C377" s="18"/>
    </row>
    <row r="378">
      <c r="C378" s="18"/>
    </row>
    <row r="379">
      <c r="C379" s="18"/>
    </row>
    <row r="380">
      <c r="C380" s="18"/>
    </row>
    <row r="381">
      <c r="C381" s="18"/>
    </row>
    <row r="382">
      <c r="C382" s="18"/>
    </row>
    <row r="383">
      <c r="C383" s="18"/>
    </row>
    <row r="384">
      <c r="C384" s="18"/>
    </row>
    <row r="385">
      <c r="C385" s="18"/>
    </row>
    <row r="386">
      <c r="C386" s="18"/>
    </row>
    <row r="387">
      <c r="C387" s="18"/>
    </row>
    <row r="388">
      <c r="C388" s="18"/>
    </row>
    <row r="389">
      <c r="C389" s="18"/>
    </row>
    <row r="390">
      <c r="C390" s="18"/>
    </row>
    <row r="391">
      <c r="C391" s="18"/>
    </row>
    <row r="392">
      <c r="C392" s="18"/>
    </row>
    <row r="393">
      <c r="C393" s="18"/>
    </row>
    <row r="394">
      <c r="C394" s="18"/>
    </row>
    <row r="395">
      <c r="C395" s="18"/>
    </row>
    <row r="396">
      <c r="C396" s="18"/>
    </row>
    <row r="397">
      <c r="C397" s="18"/>
    </row>
    <row r="398">
      <c r="C398" s="18"/>
    </row>
    <row r="399">
      <c r="C399" s="18"/>
    </row>
    <row r="400">
      <c r="C400" s="18"/>
    </row>
    <row r="401">
      <c r="C401" s="18"/>
    </row>
    <row r="402">
      <c r="C402" s="18"/>
    </row>
    <row r="403">
      <c r="C403" s="18"/>
    </row>
    <row r="404">
      <c r="C404" s="18"/>
    </row>
    <row r="405">
      <c r="C405" s="18"/>
    </row>
    <row r="406">
      <c r="C406" s="18"/>
    </row>
    <row r="407">
      <c r="C407" s="18"/>
    </row>
    <row r="408">
      <c r="C408" s="18"/>
    </row>
    <row r="409">
      <c r="C409" s="18"/>
    </row>
    <row r="410">
      <c r="C410" s="18"/>
    </row>
    <row r="411">
      <c r="C411" s="18"/>
    </row>
    <row r="412">
      <c r="C412" s="18"/>
    </row>
    <row r="413">
      <c r="C413" s="18"/>
    </row>
    <row r="414">
      <c r="C414" s="18"/>
    </row>
    <row r="415">
      <c r="C415" s="18"/>
    </row>
    <row r="416">
      <c r="C416" s="18"/>
    </row>
    <row r="417">
      <c r="C417" s="18"/>
    </row>
    <row r="418">
      <c r="C418" s="18"/>
    </row>
    <row r="419">
      <c r="C419" s="18"/>
    </row>
    <row r="420">
      <c r="C420" s="18"/>
    </row>
    <row r="421">
      <c r="C421" s="18"/>
    </row>
    <row r="422">
      <c r="C422" s="18"/>
    </row>
    <row r="423">
      <c r="C423" s="18"/>
    </row>
    <row r="424">
      <c r="C424" s="18"/>
    </row>
    <row r="425">
      <c r="C425" s="18"/>
    </row>
    <row r="426">
      <c r="C426" s="18"/>
    </row>
    <row r="427">
      <c r="C427" s="18"/>
    </row>
    <row r="428">
      <c r="C428" s="18"/>
    </row>
    <row r="429">
      <c r="C429" s="18"/>
    </row>
    <row r="430">
      <c r="C430" s="18"/>
    </row>
    <row r="431">
      <c r="C431" s="18"/>
    </row>
    <row r="432">
      <c r="C432" s="18"/>
    </row>
    <row r="433">
      <c r="C433" s="18"/>
    </row>
    <row r="434">
      <c r="C434" s="18"/>
    </row>
    <row r="435">
      <c r="C435" s="18"/>
    </row>
    <row r="436">
      <c r="C436" s="18"/>
    </row>
    <row r="437">
      <c r="C437" s="18"/>
    </row>
    <row r="438">
      <c r="C438" s="18"/>
    </row>
    <row r="439">
      <c r="C439" s="18"/>
    </row>
    <row r="440">
      <c r="C440" s="18"/>
    </row>
    <row r="441">
      <c r="C441" s="18"/>
    </row>
    <row r="442">
      <c r="C442" s="18"/>
    </row>
    <row r="443">
      <c r="C443" s="18"/>
    </row>
    <row r="444">
      <c r="C444" s="18"/>
    </row>
    <row r="445">
      <c r="C445" s="18"/>
    </row>
    <row r="446">
      <c r="C446" s="18"/>
    </row>
    <row r="447">
      <c r="C447" s="18"/>
    </row>
    <row r="448">
      <c r="C448" s="18"/>
    </row>
    <row r="449">
      <c r="C449" s="18"/>
    </row>
    <row r="450">
      <c r="C450" s="18"/>
    </row>
    <row r="451">
      <c r="C451" s="18"/>
    </row>
    <row r="452">
      <c r="C452" s="18"/>
    </row>
    <row r="453">
      <c r="C453" s="18"/>
    </row>
    <row r="454">
      <c r="C454" s="18"/>
    </row>
    <row r="455">
      <c r="C455" s="18"/>
    </row>
    <row r="456">
      <c r="C456" s="18"/>
    </row>
    <row r="457">
      <c r="C457" s="18"/>
    </row>
    <row r="458">
      <c r="C458" s="18"/>
    </row>
    <row r="459">
      <c r="C459" s="18"/>
    </row>
    <row r="460">
      <c r="C460" s="18"/>
    </row>
    <row r="461">
      <c r="C461" s="18"/>
    </row>
    <row r="462">
      <c r="C462" s="18"/>
    </row>
    <row r="463">
      <c r="C463" s="18"/>
    </row>
    <row r="464">
      <c r="C464" s="18"/>
    </row>
    <row r="465">
      <c r="C465" s="18"/>
    </row>
    <row r="466">
      <c r="C466" s="18"/>
    </row>
    <row r="467">
      <c r="C467" s="18"/>
    </row>
    <row r="468">
      <c r="C468" s="18"/>
    </row>
    <row r="469">
      <c r="C469" s="18"/>
    </row>
    <row r="470">
      <c r="C470" s="18"/>
    </row>
    <row r="471">
      <c r="C471" s="18"/>
    </row>
    <row r="472">
      <c r="C472" s="18"/>
    </row>
    <row r="473">
      <c r="C473" s="18"/>
    </row>
    <row r="474">
      <c r="C474" s="18"/>
    </row>
    <row r="475">
      <c r="C475" s="18"/>
    </row>
    <row r="476">
      <c r="C476" s="18"/>
    </row>
    <row r="477">
      <c r="C477" s="18"/>
    </row>
    <row r="478">
      <c r="C478" s="18"/>
    </row>
    <row r="479">
      <c r="C479" s="18"/>
    </row>
    <row r="480">
      <c r="C480" s="18"/>
    </row>
    <row r="481">
      <c r="C481" s="18"/>
    </row>
    <row r="482">
      <c r="C482" s="18"/>
    </row>
    <row r="483">
      <c r="C483" s="18"/>
    </row>
    <row r="484">
      <c r="C484" s="18"/>
    </row>
    <row r="485">
      <c r="C485" s="18"/>
    </row>
    <row r="486">
      <c r="C486" s="18"/>
    </row>
    <row r="487">
      <c r="C487" s="18"/>
    </row>
    <row r="488">
      <c r="C488" s="18"/>
    </row>
    <row r="489">
      <c r="C489" s="18"/>
    </row>
    <row r="490">
      <c r="C490" s="18"/>
    </row>
    <row r="491">
      <c r="C491" s="18"/>
    </row>
    <row r="492">
      <c r="C492" s="18"/>
    </row>
    <row r="493">
      <c r="C493" s="18"/>
    </row>
    <row r="494">
      <c r="C494" s="18"/>
    </row>
    <row r="495">
      <c r="C495" s="18"/>
    </row>
    <row r="496">
      <c r="C496" s="18"/>
    </row>
    <row r="497">
      <c r="C497" s="18"/>
    </row>
    <row r="498">
      <c r="C498" s="18"/>
    </row>
    <row r="499">
      <c r="C499" s="18"/>
    </row>
    <row r="500">
      <c r="C500" s="18"/>
    </row>
    <row r="501">
      <c r="C501" s="18"/>
    </row>
    <row r="502">
      <c r="C502" s="18"/>
    </row>
    <row r="503">
      <c r="C503" s="18"/>
    </row>
    <row r="504">
      <c r="C504" s="18"/>
    </row>
    <row r="505">
      <c r="C505" s="18"/>
    </row>
    <row r="506">
      <c r="C506" s="18"/>
    </row>
    <row r="507">
      <c r="C507" s="18"/>
    </row>
    <row r="508">
      <c r="C508" s="18"/>
    </row>
    <row r="509">
      <c r="C509" s="18"/>
    </row>
    <row r="510">
      <c r="C510" s="18"/>
    </row>
    <row r="511">
      <c r="C511" s="18"/>
    </row>
    <row r="512">
      <c r="C512" s="18"/>
    </row>
    <row r="513">
      <c r="C513" s="18"/>
    </row>
    <row r="514">
      <c r="C514" s="18"/>
    </row>
    <row r="515">
      <c r="C515" s="18"/>
    </row>
    <row r="516">
      <c r="C516" s="18"/>
    </row>
    <row r="517">
      <c r="C517" s="18"/>
    </row>
    <row r="518">
      <c r="C518" s="18"/>
    </row>
    <row r="519">
      <c r="C519" s="18"/>
    </row>
    <row r="520">
      <c r="C520" s="18"/>
    </row>
    <row r="521">
      <c r="C521" s="18"/>
    </row>
    <row r="522">
      <c r="C522" s="18"/>
    </row>
    <row r="523">
      <c r="C523" s="18"/>
    </row>
    <row r="524">
      <c r="C524" s="18"/>
    </row>
    <row r="525">
      <c r="C525" s="18"/>
    </row>
    <row r="526">
      <c r="C526" s="18"/>
    </row>
    <row r="527">
      <c r="C527" s="18"/>
    </row>
    <row r="528">
      <c r="C528" s="18"/>
    </row>
    <row r="529">
      <c r="C529" s="18"/>
    </row>
    <row r="530">
      <c r="C530" s="18"/>
    </row>
    <row r="531">
      <c r="C531" s="18"/>
    </row>
    <row r="532">
      <c r="C532" s="18"/>
    </row>
    <row r="533">
      <c r="C533" s="18"/>
    </row>
    <row r="534">
      <c r="C534" s="18"/>
    </row>
    <row r="535">
      <c r="C535" s="18"/>
    </row>
    <row r="536">
      <c r="C536" s="18"/>
    </row>
    <row r="537">
      <c r="C537" s="18"/>
    </row>
    <row r="538">
      <c r="C538" s="18"/>
    </row>
    <row r="539">
      <c r="C539" s="18"/>
    </row>
    <row r="540">
      <c r="C540" s="18"/>
    </row>
    <row r="541">
      <c r="C541" s="18"/>
    </row>
    <row r="542">
      <c r="C542" s="18"/>
    </row>
    <row r="543">
      <c r="C543" s="18"/>
    </row>
    <row r="544">
      <c r="C544" s="18"/>
    </row>
    <row r="545">
      <c r="C545" s="18"/>
    </row>
    <row r="546">
      <c r="C546" s="18"/>
    </row>
    <row r="547">
      <c r="C547" s="18"/>
    </row>
    <row r="548">
      <c r="C548" s="18"/>
    </row>
    <row r="549">
      <c r="C549" s="18"/>
    </row>
    <row r="550">
      <c r="C550" s="18"/>
    </row>
    <row r="551">
      <c r="C551" s="18"/>
    </row>
    <row r="552">
      <c r="C552" s="18"/>
    </row>
    <row r="553">
      <c r="C553" s="18"/>
    </row>
    <row r="554">
      <c r="C554" s="18"/>
    </row>
    <row r="555">
      <c r="C555" s="18"/>
    </row>
    <row r="556">
      <c r="C556" s="18"/>
    </row>
    <row r="557">
      <c r="C557" s="18"/>
    </row>
    <row r="558">
      <c r="C558" s="18"/>
    </row>
    <row r="559">
      <c r="C559" s="18"/>
    </row>
    <row r="560">
      <c r="C560" s="18"/>
    </row>
    <row r="561">
      <c r="C561" s="18"/>
    </row>
    <row r="562">
      <c r="C562" s="18"/>
    </row>
    <row r="563">
      <c r="C563" s="18"/>
    </row>
    <row r="564">
      <c r="C564" s="18"/>
    </row>
    <row r="565">
      <c r="C565" s="18"/>
    </row>
    <row r="566">
      <c r="C566" s="18"/>
    </row>
    <row r="567">
      <c r="C567" s="18"/>
    </row>
    <row r="568">
      <c r="C568" s="18"/>
    </row>
    <row r="569">
      <c r="C569" s="18"/>
    </row>
    <row r="570">
      <c r="C570" s="18"/>
    </row>
    <row r="571">
      <c r="C571" s="18"/>
    </row>
    <row r="572">
      <c r="C572" s="18"/>
    </row>
    <row r="573">
      <c r="C573" s="18"/>
    </row>
    <row r="574">
      <c r="C574" s="18"/>
    </row>
    <row r="575">
      <c r="C575" s="18"/>
    </row>
    <row r="576">
      <c r="C576" s="18"/>
    </row>
    <row r="577">
      <c r="C577" s="18"/>
    </row>
    <row r="578">
      <c r="C578" s="18"/>
    </row>
    <row r="579">
      <c r="C579" s="18"/>
    </row>
    <row r="580">
      <c r="C580" s="18"/>
    </row>
    <row r="581">
      <c r="C581" s="18"/>
    </row>
    <row r="582">
      <c r="C582" s="18"/>
    </row>
    <row r="583">
      <c r="C583" s="18"/>
    </row>
    <row r="584">
      <c r="C584" s="18"/>
    </row>
    <row r="585">
      <c r="C585" s="18"/>
    </row>
    <row r="586">
      <c r="C586" s="18"/>
    </row>
    <row r="587">
      <c r="C587" s="18"/>
    </row>
    <row r="588">
      <c r="C588" s="18"/>
    </row>
    <row r="589">
      <c r="C589" s="18"/>
    </row>
    <row r="590">
      <c r="C590" s="18"/>
    </row>
    <row r="591">
      <c r="C591" s="18"/>
    </row>
    <row r="592">
      <c r="C592" s="18"/>
    </row>
    <row r="593">
      <c r="C593" s="18"/>
    </row>
    <row r="594">
      <c r="C594" s="18"/>
    </row>
    <row r="595">
      <c r="C595" s="18"/>
    </row>
    <row r="596">
      <c r="C596" s="18"/>
    </row>
    <row r="597">
      <c r="C597" s="18"/>
    </row>
    <row r="598">
      <c r="C598" s="18"/>
    </row>
    <row r="599">
      <c r="C599" s="18"/>
    </row>
    <row r="600">
      <c r="C600" s="18"/>
    </row>
    <row r="601">
      <c r="C601" s="18"/>
    </row>
    <row r="602">
      <c r="C602" s="18"/>
    </row>
    <row r="603">
      <c r="C603" s="18"/>
    </row>
    <row r="604">
      <c r="C604" s="18"/>
    </row>
    <row r="605">
      <c r="C605" s="18"/>
    </row>
    <row r="606">
      <c r="C606" s="18"/>
    </row>
    <row r="607">
      <c r="C607" s="18"/>
    </row>
    <row r="608">
      <c r="C608" s="18"/>
    </row>
    <row r="609">
      <c r="C609" s="18"/>
    </row>
    <row r="610">
      <c r="C610" s="18"/>
    </row>
    <row r="611">
      <c r="C611" s="18"/>
    </row>
    <row r="612">
      <c r="C612" s="18"/>
    </row>
    <row r="613">
      <c r="C613" s="18"/>
    </row>
    <row r="614">
      <c r="C614" s="18"/>
    </row>
    <row r="615">
      <c r="C615" s="18"/>
    </row>
    <row r="616">
      <c r="C616" s="18"/>
    </row>
    <row r="617">
      <c r="C617" s="18"/>
    </row>
    <row r="618">
      <c r="C618" s="18"/>
    </row>
    <row r="619">
      <c r="C619" s="18"/>
    </row>
    <row r="620">
      <c r="C620" s="18"/>
    </row>
    <row r="621">
      <c r="C621" s="18"/>
    </row>
    <row r="622">
      <c r="C622" s="18"/>
    </row>
    <row r="623">
      <c r="C623" s="18"/>
    </row>
    <row r="624">
      <c r="C624" s="18"/>
    </row>
    <row r="625">
      <c r="C625" s="18"/>
    </row>
    <row r="626">
      <c r="C626" s="18"/>
    </row>
    <row r="627">
      <c r="C627" s="18"/>
    </row>
    <row r="628">
      <c r="C628" s="18"/>
    </row>
    <row r="629">
      <c r="C629" s="18"/>
    </row>
    <row r="630">
      <c r="C630" s="18"/>
    </row>
    <row r="631">
      <c r="C631" s="18"/>
    </row>
    <row r="632">
      <c r="C632" s="18"/>
    </row>
    <row r="633">
      <c r="C633" s="18"/>
    </row>
    <row r="634">
      <c r="C634" s="18"/>
    </row>
    <row r="635">
      <c r="C635" s="18"/>
    </row>
    <row r="636">
      <c r="C636" s="18"/>
    </row>
    <row r="637">
      <c r="C637" s="18"/>
    </row>
    <row r="638">
      <c r="C638" s="18"/>
    </row>
    <row r="639">
      <c r="C639" s="18"/>
    </row>
    <row r="640">
      <c r="C640" s="18"/>
    </row>
    <row r="641">
      <c r="C641" s="18"/>
    </row>
    <row r="642">
      <c r="C642" s="18"/>
    </row>
    <row r="643">
      <c r="C643" s="18"/>
    </row>
    <row r="644">
      <c r="C644" s="18"/>
    </row>
    <row r="645">
      <c r="C645" s="18"/>
    </row>
    <row r="646">
      <c r="C646" s="18"/>
    </row>
    <row r="647">
      <c r="C647" s="18"/>
    </row>
    <row r="648">
      <c r="C648" s="18"/>
    </row>
    <row r="649">
      <c r="C649" s="18"/>
    </row>
    <row r="650">
      <c r="C650" s="18"/>
    </row>
    <row r="651">
      <c r="C651" s="18"/>
    </row>
    <row r="652">
      <c r="C652" s="18"/>
    </row>
    <row r="653">
      <c r="C653" s="18"/>
    </row>
    <row r="654">
      <c r="C654" s="18"/>
    </row>
    <row r="655">
      <c r="C655" s="18"/>
    </row>
    <row r="656">
      <c r="C656" s="18"/>
    </row>
    <row r="657">
      <c r="C657" s="18"/>
    </row>
    <row r="658">
      <c r="C658" s="18"/>
    </row>
    <row r="659">
      <c r="C659" s="18"/>
    </row>
    <row r="660">
      <c r="C660" s="18"/>
    </row>
    <row r="661">
      <c r="C661" s="18"/>
    </row>
    <row r="662">
      <c r="C662" s="18"/>
    </row>
    <row r="663">
      <c r="C663" s="18"/>
    </row>
    <row r="664">
      <c r="C664" s="18"/>
    </row>
    <row r="665">
      <c r="C665" s="18"/>
    </row>
    <row r="666">
      <c r="C666" s="18"/>
    </row>
    <row r="667">
      <c r="C667" s="18"/>
    </row>
    <row r="668">
      <c r="C668" s="18"/>
    </row>
    <row r="669">
      <c r="C669" s="18"/>
    </row>
    <row r="670">
      <c r="C670" s="18"/>
    </row>
    <row r="671">
      <c r="C671" s="18"/>
    </row>
    <row r="672">
      <c r="C672" s="18"/>
    </row>
    <row r="673">
      <c r="C673" s="18"/>
    </row>
    <row r="674">
      <c r="C674" s="18"/>
    </row>
    <row r="675">
      <c r="C675" s="18"/>
    </row>
    <row r="676">
      <c r="C676" s="18"/>
    </row>
    <row r="677">
      <c r="C677" s="18"/>
    </row>
    <row r="678">
      <c r="C678" s="18"/>
    </row>
    <row r="679">
      <c r="C679" s="18"/>
    </row>
    <row r="680">
      <c r="C680" s="18"/>
    </row>
    <row r="681">
      <c r="C681" s="18"/>
    </row>
    <row r="682">
      <c r="C682" s="18"/>
    </row>
    <row r="683">
      <c r="C683" s="18"/>
    </row>
    <row r="684">
      <c r="C684" s="18"/>
    </row>
    <row r="685">
      <c r="C685" s="18"/>
    </row>
    <row r="686">
      <c r="C686" s="18"/>
    </row>
    <row r="687">
      <c r="C687" s="18"/>
    </row>
    <row r="688">
      <c r="C688" s="18"/>
    </row>
    <row r="689">
      <c r="C689" s="18"/>
    </row>
    <row r="690">
      <c r="C690" s="18"/>
    </row>
    <row r="691">
      <c r="C691" s="18"/>
    </row>
    <row r="692">
      <c r="C692" s="18"/>
    </row>
    <row r="693">
      <c r="C693" s="18"/>
    </row>
    <row r="694">
      <c r="C694" s="18"/>
    </row>
    <row r="695">
      <c r="C695" s="18"/>
    </row>
    <row r="696">
      <c r="C696" s="18"/>
    </row>
    <row r="697">
      <c r="C697" s="18"/>
    </row>
    <row r="698">
      <c r="C698" s="18"/>
    </row>
    <row r="699">
      <c r="C699" s="18"/>
    </row>
    <row r="700">
      <c r="C700" s="18"/>
    </row>
    <row r="701">
      <c r="C701" s="18"/>
    </row>
    <row r="702">
      <c r="C702" s="18"/>
    </row>
    <row r="703">
      <c r="C703" s="18"/>
    </row>
    <row r="704">
      <c r="C704" s="18"/>
    </row>
    <row r="705">
      <c r="C705" s="18"/>
    </row>
    <row r="706">
      <c r="C706" s="18"/>
    </row>
    <row r="707">
      <c r="C707" s="18"/>
    </row>
    <row r="708">
      <c r="C708" s="18"/>
    </row>
    <row r="709">
      <c r="C709" s="18"/>
    </row>
    <row r="710">
      <c r="C710" s="18"/>
    </row>
    <row r="711">
      <c r="C711" s="18"/>
    </row>
    <row r="712">
      <c r="C712" s="18"/>
    </row>
    <row r="713">
      <c r="C713" s="18"/>
    </row>
    <row r="714">
      <c r="C714" s="18"/>
    </row>
    <row r="715">
      <c r="C715" s="18"/>
    </row>
    <row r="716">
      <c r="C716" s="18"/>
    </row>
    <row r="717">
      <c r="C717" s="18"/>
    </row>
    <row r="718">
      <c r="C718" s="18"/>
    </row>
    <row r="719">
      <c r="C719" s="18"/>
    </row>
    <row r="720">
      <c r="C720" s="18"/>
    </row>
    <row r="721">
      <c r="C721" s="18"/>
    </row>
    <row r="722">
      <c r="C722" s="18"/>
    </row>
    <row r="723">
      <c r="C723" s="18"/>
    </row>
    <row r="724">
      <c r="C724" s="18"/>
    </row>
    <row r="725">
      <c r="C725" s="18"/>
    </row>
    <row r="726">
      <c r="C726" s="18"/>
    </row>
    <row r="727">
      <c r="C727" s="18"/>
    </row>
    <row r="728">
      <c r="C728" s="18"/>
    </row>
    <row r="729">
      <c r="C729" s="18"/>
    </row>
    <row r="730">
      <c r="C730" s="18"/>
    </row>
    <row r="731">
      <c r="C731" s="18"/>
    </row>
    <row r="732">
      <c r="C732" s="18"/>
    </row>
    <row r="733">
      <c r="C733" s="18"/>
    </row>
    <row r="734">
      <c r="C734" s="18"/>
    </row>
    <row r="735">
      <c r="C735" s="18"/>
    </row>
    <row r="736">
      <c r="C736" s="18"/>
    </row>
    <row r="737">
      <c r="C737" s="18"/>
    </row>
    <row r="738">
      <c r="C738" s="18"/>
    </row>
    <row r="739">
      <c r="C739" s="18"/>
    </row>
    <row r="740">
      <c r="C740" s="18"/>
    </row>
    <row r="741">
      <c r="C741" s="18"/>
    </row>
    <row r="742">
      <c r="C742" s="18"/>
    </row>
    <row r="743">
      <c r="C743" s="18"/>
    </row>
    <row r="744">
      <c r="C744" s="18"/>
    </row>
    <row r="745">
      <c r="C745" s="18"/>
    </row>
    <row r="746">
      <c r="C746" s="18"/>
    </row>
    <row r="747">
      <c r="C747" s="18"/>
    </row>
    <row r="748">
      <c r="C748" s="18"/>
    </row>
    <row r="749">
      <c r="C749" s="18"/>
    </row>
    <row r="750">
      <c r="C750" s="18"/>
    </row>
    <row r="751">
      <c r="C751" s="18"/>
    </row>
    <row r="752">
      <c r="C752" s="18"/>
    </row>
    <row r="753">
      <c r="C753" s="18"/>
    </row>
    <row r="754">
      <c r="C754" s="18"/>
    </row>
    <row r="755">
      <c r="C755" s="18"/>
    </row>
    <row r="756">
      <c r="C756" s="18"/>
    </row>
    <row r="757">
      <c r="C757" s="18"/>
    </row>
    <row r="758">
      <c r="C758" s="18"/>
    </row>
    <row r="759">
      <c r="C759" s="18"/>
    </row>
    <row r="760">
      <c r="C760" s="18"/>
    </row>
    <row r="761">
      <c r="C761" s="18"/>
    </row>
    <row r="762">
      <c r="C762" s="18"/>
    </row>
    <row r="763">
      <c r="C763" s="18"/>
    </row>
    <row r="764">
      <c r="C764" s="18"/>
    </row>
    <row r="765">
      <c r="C765" s="18"/>
    </row>
    <row r="766">
      <c r="C766" s="18"/>
    </row>
    <row r="767">
      <c r="C767" s="18"/>
    </row>
    <row r="768">
      <c r="C768" s="18"/>
    </row>
    <row r="769">
      <c r="C769" s="18"/>
    </row>
    <row r="770">
      <c r="C770" s="18"/>
    </row>
    <row r="771">
      <c r="C771" s="18"/>
    </row>
    <row r="772">
      <c r="C772" s="18"/>
    </row>
    <row r="773">
      <c r="C773" s="18"/>
    </row>
    <row r="774">
      <c r="C774" s="18"/>
    </row>
    <row r="775">
      <c r="C775" s="18"/>
    </row>
    <row r="776">
      <c r="C776" s="18"/>
    </row>
    <row r="777">
      <c r="C777" s="18"/>
    </row>
    <row r="778">
      <c r="C778" s="18"/>
    </row>
    <row r="779">
      <c r="C779" s="18"/>
    </row>
    <row r="780">
      <c r="C780" s="18"/>
    </row>
    <row r="781">
      <c r="C781" s="18"/>
    </row>
    <row r="782">
      <c r="C782" s="18"/>
    </row>
    <row r="783">
      <c r="C783" s="18"/>
    </row>
    <row r="784">
      <c r="C784" s="18"/>
    </row>
    <row r="785">
      <c r="C785" s="18"/>
    </row>
    <row r="786">
      <c r="C786" s="18"/>
    </row>
    <row r="787">
      <c r="C787" s="18"/>
    </row>
    <row r="788">
      <c r="C788" s="18"/>
    </row>
    <row r="789">
      <c r="C789" s="18"/>
    </row>
    <row r="790">
      <c r="C790" s="18"/>
    </row>
    <row r="791">
      <c r="C791" s="18"/>
    </row>
    <row r="792">
      <c r="C792" s="18"/>
    </row>
    <row r="793">
      <c r="C793" s="18"/>
    </row>
    <row r="794">
      <c r="C794" s="18"/>
    </row>
    <row r="795">
      <c r="C795" s="18"/>
    </row>
    <row r="796">
      <c r="C796" s="18"/>
    </row>
    <row r="797">
      <c r="C797" s="18"/>
    </row>
    <row r="798">
      <c r="C798" s="18"/>
    </row>
    <row r="799">
      <c r="C799" s="18"/>
    </row>
    <row r="800">
      <c r="C800" s="18"/>
    </row>
    <row r="801">
      <c r="C801" s="18"/>
    </row>
    <row r="802">
      <c r="C802" s="18"/>
    </row>
    <row r="803">
      <c r="C803" s="18"/>
    </row>
    <row r="804">
      <c r="C804" s="18"/>
    </row>
    <row r="805">
      <c r="C805" s="18"/>
    </row>
    <row r="806">
      <c r="C806" s="18"/>
    </row>
    <row r="807">
      <c r="C807" s="18"/>
    </row>
    <row r="808">
      <c r="C808" s="18"/>
    </row>
    <row r="809">
      <c r="C809" s="18"/>
    </row>
    <row r="810">
      <c r="C810" s="18"/>
    </row>
    <row r="811">
      <c r="C811" s="18"/>
    </row>
    <row r="812">
      <c r="C812" s="18"/>
    </row>
    <row r="813">
      <c r="C813" s="18"/>
    </row>
    <row r="814">
      <c r="C814" s="18"/>
    </row>
    <row r="815">
      <c r="C815" s="18"/>
    </row>
    <row r="816">
      <c r="C816" s="18"/>
    </row>
    <row r="817">
      <c r="C817" s="18"/>
    </row>
    <row r="818">
      <c r="C818" s="18"/>
    </row>
    <row r="819">
      <c r="C819" s="18"/>
    </row>
    <row r="820">
      <c r="C820" s="18"/>
    </row>
    <row r="821">
      <c r="C821" s="18"/>
    </row>
    <row r="822">
      <c r="C822" s="18"/>
    </row>
    <row r="823">
      <c r="C823" s="18"/>
    </row>
    <row r="824">
      <c r="C824" s="18"/>
    </row>
    <row r="825">
      <c r="C825" s="18"/>
    </row>
    <row r="826">
      <c r="C826" s="18"/>
    </row>
    <row r="827">
      <c r="C827" s="18"/>
    </row>
    <row r="828">
      <c r="C828" s="18"/>
    </row>
    <row r="829">
      <c r="C829" s="18"/>
    </row>
    <row r="830">
      <c r="C830" s="18"/>
    </row>
    <row r="831">
      <c r="C831" s="18"/>
    </row>
    <row r="832">
      <c r="C832" s="18"/>
    </row>
    <row r="833">
      <c r="C833" s="18"/>
    </row>
    <row r="834">
      <c r="C834" s="18"/>
    </row>
    <row r="835">
      <c r="C835" s="18"/>
    </row>
    <row r="836">
      <c r="C836" s="18"/>
    </row>
    <row r="837">
      <c r="C837" s="18"/>
    </row>
    <row r="838">
      <c r="C838" s="18"/>
    </row>
    <row r="839">
      <c r="C839" s="18"/>
    </row>
    <row r="840">
      <c r="C840" s="18"/>
    </row>
    <row r="841">
      <c r="C841" s="18"/>
    </row>
    <row r="842">
      <c r="C842" s="18"/>
    </row>
    <row r="843">
      <c r="C843" s="18"/>
    </row>
    <row r="844">
      <c r="C844" s="18"/>
    </row>
    <row r="845">
      <c r="C845" s="18"/>
    </row>
    <row r="846">
      <c r="C846" s="18"/>
    </row>
    <row r="847">
      <c r="C847" s="18"/>
    </row>
    <row r="848">
      <c r="C848" s="18"/>
    </row>
    <row r="849">
      <c r="C849" s="18"/>
    </row>
    <row r="850">
      <c r="C850" s="18"/>
    </row>
    <row r="851">
      <c r="C851" s="18"/>
    </row>
    <row r="852">
      <c r="C852" s="18"/>
    </row>
    <row r="853">
      <c r="C853" s="18"/>
    </row>
    <row r="854">
      <c r="C854" s="18"/>
    </row>
    <row r="855">
      <c r="C855" s="18"/>
    </row>
    <row r="856">
      <c r="C856" s="18"/>
    </row>
    <row r="857">
      <c r="C857" s="18"/>
    </row>
    <row r="858">
      <c r="C858" s="18"/>
    </row>
    <row r="859">
      <c r="C859" s="18"/>
    </row>
    <row r="860">
      <c r="C860" s="18"/>
    </row>
    <row r="861">
      <c r="C861" s="18"/>
    </row>
    <row r="862">
      <c r="C862" s="18"/>
    </row>
    <row r="863">
      <c r="C863" s="18"/>
    </row>
    <row r="864">
      <c r="C864" s="18"/>
    </row>
    <row r="865">
      <c r="C865" s="18"/>
    </row>
    <row r="866">
      <c r="C866" s="18"/>
    </row>
    <row r="867">
      <c r="C867" s="18"/>
    </row>
    <row r="868">
      <c r="C868" s="18"/>
    </row>
    <row r="869">
      <c r="C869" s="18"/>
    </row>
    <row r="870">
      <c r="C870" s="18"/>
    </row>
    <row r="871">
      <c r="C871" s="18"/>
    </row>
    <row r="872">
      <c r="C872" s="18"/>
    </row>
    <row r="873">
      <c r="C873" s="18"/>
    </row>
    <row r="874">
      <c r="C874" s="18"/>
    </row>
    <row r="875">
      <c r="C875" s="18"/>
    </row>
    <row r="876">
      <c r="C876" s="18"/>
    </row>
    <row r="877">
      <c r="C877" s="18"/>
    </row>
    <row r="878">
      <c r="C878" s="18"/>
    </row>
    <row r="879">
      <c r="C879" s="18"/>
    </row>
    <row r="880">
      <c r="C880" s="18"/>
    </row>
    <row r="881">
      <c r="C881" s="18"/>
    </row>
    <row r="882">
      <c r="C882" s="18"/>
    </row>
    <row r="883">
      <c r="C883" s="18"/>
    </row>
    <row r="884">
      <c r="C884" s="18"/>
    </row>
    <row r="885">
      <c r="C885" s="18"/>
    </row>
    <row r="886">
      <c r="C886" s="18"/>
    </row>
    <row r="887">
      <c r="C887" s="18"/>
    </row>
    <row r="888">
      <c r="C888" s="18"/>
    </row>
    <row r="889">
      <c r="C889" s="18"/>
    </row>
    <row r="890">
      <c r="C890" s="18"/>
    </row>
    <row r="891">
      <c r="C891" s="18"/>
    </row>
    <row r="892">
      <c r="C892" s="18"/>
    </row>
    <row r="893">
      <c r="C893" s="18"/>
    </row>
    <row r="894">
      <c r="C894" s="18"/>
    </row>
    <row r="895">
      <c r="C895" s="18"/>
    </row>
    <row r="896">
      <c r="C896" s="18"/>
    </row>
    <row r="897">
      <c r="C897" s="18"/>
    </row>
    <row r="898">
      <c r="C898" s="18"/>
    </row>
    <row r="899">
      <c r="C899" s="18"/>
    </row>
    <row r="900">
      <c r="C900" s="18"/>
    </row>
    <row r="901">
      <c r="C901" s="18"/>
    </row>
    <row r="902">
      <c r="C902" s="18"/>
    </row>
    <row r="903">
      <c r="C903" s="18"/>
    </row>
    <row r="904">
      <c r="C904" s="18"/>
    </row>
    <row r="905">
      <c r="C905" s="18"/>
    </row>
    <row r="906">
      <c r="C906" s="18"/>
    </row>
    <row r="907">
      <c r="C907" s="18"/>
    </row>
    <row r="908">
      <c r="C908" s="18"/>
    </row>
    <row r="909">
      <c r="C909" s="18"/>
    </row>
    <row r="910">
      <c r="C910" s="18"/>
    </row>
    <row r="911">
      <c r="C911" s="18"/>
    </row>
    <row r="912">
      <c r="C912" s="18"/>
    </row>
    <row r="913">
      <c r="C913" s="18"/>
    </row>
    <row r="914">
      <c r="C914" s="18"/>
    </row>
    <row r="915">
      <c r="C915" s="18"/>
    </row>
    <row r="916">
      <c r="C916" s="18"/>
    </row>
    <row r="917">
      <c r="C917" s="18"/>
    </row>
    <row r="918">
      <c r="C918" s="18"/>
    </row>
    <row r="919">
      <c r="C919" s="18"/>
    </row>
    <row r="920">
      <c r="C920" s="18"/>
    </row>
    <row r="921">
      <c r="C921" s="18"/>
    </row>
    <row r="922">
      <c r="C922" s="18"/>
    </row>
    <row r="923">
      <c r="C923" s="18"/>
    </row>
    <row r="924">
      <c r="C924" s="18"/>
    </row>
    <row r="925">
      <c r="C925" s="18"/>
    </row>
    <row r="926">
      <c r="C926" s="18"/>
    </row>
    <row r="927">
      <c r="C927" s="18"/>
    </row>
    <row r="928">
      <c r="C928" s="18"/>
    </row>
    <row r="929">
      <c r="C929" s="18"/>
    </row>
    <row r="930">
      <c r="C930" s="18"/>
    </row>
    <row r="931">
      <c r="C931" s="18"/>
    </row>
    <row r="932">
      <c r="C932" s="18"/>
    </row>
    <row r="933">
      <c r="C933" s="18"/>
    </row>
    <row r="934">
      <c r="C934" s="18"/>
    </row>
    <row r="935">
      <c r="C935" s="18"/>
    </row>
    <row r="936">
      <c r="C936" s="18"/>
    </row>
    <row r="937">
      <c r="C937" s="18"/>
    </row>
    <row r="938">
      <c r="C938" s="18"/>
    </row>
    <row r="939">
      <c r="C939" s="18"/>
    </row>
    <row r="940">
      <c r="C940" s="18"/>
    </row>
    <row r="941">
      <c r="C941" s="18"/>
    </row>
    <row r="942">
      <c r="C942" s="18"/>
    </row>
    <row r="943">
      <c r="C943" s="18"/>
    </row>
    <row r="944">
      <c r="C944" s="18"/>
    </row>
    <row r="945">
      <c r="C945" s="18"/>
    </row>
    <row r="946">
      <c r="C946" s="18"/>
    </row>
    <row r="947">
      <c r="C947" s="18"/>
    </row>
    <row r="948">
      <c r="C948" s="18"/>
    </row>
    <row r="949">
      <c r="C949" s="18"/>
    </row>
    <row r="950">
      <c r="C950" s="18"/>
    </row>
    <row r="951">
      <c r="C951" s="18"/>
    </row>
    <row r="952">
      <c r="C952" s="18"/>
    </row>
    <row r="953">
      <c r="C953" s="18"/>
    </row>
    <row r="954">
      <c r="C954" s="18"/>
    </row>
    <row r="955">
      <c r="C955" s="18"/>
    </row>
    <row r="956">
      <c r="C956" s="18"/>
    </row>
    <row r="957">
      <c r="C957" s="18"/>
    </row>
    <row r="958">
      <c r="C958" s="18"/>
    </row>
    <row r="959">
      <c r="C959" s="18"/>
    </row>
    <row r="960">
      <c r="C960" s="18"/>
    </row>
    <row r="961">
      <c r="C961" s="18"/>
    </row>
    <row r="962">
      <c r="C962" s="18"/>
    </row>
    <row r="963">
      <c r="C963" s="18"/>
    </row>
    <row r="964">
      <c r="C964" s="18"/>
    </row>
    <row r="965">
      <c r="C965" s="18"/>
    </row>
    <row r="966">
      <c r="C966" s="18"/>
    </row>
    <row r="967">
      <c r="C967" s="18"/>
    </row>
    <row r="968">
      <c r="C968" s="18"/>
    </row>
    <row r="969">
      <c r="C969" s="18"/>
    </row>
    <row r="970">
      <c r="C970" s="18"/>
    </row>
    <row r="971">
      <c r="C971" s="18"/>
    </row>
    <row r="972">
      <c r="C972" s="18"/>
    </row>
    <row r="973">
      <c r="C973" s="18"/>
    </row>
    <row r="974">
      <c r="C974" s="18"/>
    </row>
    <row r="975">
      <c r="C975" s="18"/>
    </row>
    <row r="976">
      <c r="C976" s="18"/>
    </row>
    <row r="977">
      <c r="C977" s="18"/>
    </row>
    <row r="978">
      <c r="C978" s="18"/>
    </row>
    <row r="979">
      <c r="C979" s="18"/>
    </row>
    <row r="980">
      <c r="C980" s="18"/>
    </row>
    <row r="981">
      <c r="C981" s="18"/>
    </row>
    <row r="982">
      <c r="C982" s="18"/>
    </row>
    <row r="983">
      <c r="C983" s="18"/>
    </row>
    <row r="984">
      <c r="C984" s="18"/>
    </row>
    <row r="985">
      <c r="C985" s="18"/>
    </row>
    <row r="986">
      <c r="C986" s="18"/>
    </row>
    <row r="987">
      <c r="C987" s="18"/>
    </row>
    <row r="988">
      <c r="C988" s="18"/>
    </row>
    <row r="989">
      <c r="C989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63"/>
    <col customWidth="1" min="3" max="3" width="18.13"/>
    <col customWidth="1" min="4" max="4" width="50.25"/>
  </cols>
  <sheetData>
    <row r="1">
      <c r="A1" s="1" t="s">
        <v>0</v>
      </c>
      <c r="C1" s="2" t="s">
        <v>1</v>
      </c>
    </row>
    <row r="2">
      <c r="A2" s="1" t="s">
        <v>7</v>
      </c>
      <c r="B2" s="23" t="s">
        <v>78</v>
      </c>
      <c r="C2" s="3" t="s">
        <v>17</v>
      </c>
    </row>
    <row r="3">
      <c r="A3" s="1" t="s">
        <v>7</v>
      </c>
      <c r="B3" s="5" t="s">
        <v>79</v>
      </c>
      <c r="C3" s="7" t="s">
        <v>17</v>
      </c>
    </row>
    <row r="4">
      <c r="A4" s="1" t="s">
        <v>2</v>
      </c>
      <c r="B4" s="5" t="s">
        <v>80</v>
      </c>
      <c r="C4" s="7" t="s">
        <v>17</v>
      </c>
    </row>
    <row r="5">
      <c r="A5" s="1" t="s">
        <v>2</v>
      </c>
      <c r="B5" s="10" t="s">
        <v>81</v>
      </c>
      <c r="C5" s="7" t="s">
        <v>17</v>
      </c>
    </row>
    <row r="6">
      <c r="A6" s="1" t="s">
        <v>2</v>
      </c>
      <c r="B6" s="5" t="s">
        <v>82</v>
      </c>
      <c r="C6" s="7" t="s">
        <v>17</v>
      </c>
    </row>
    <row r="7">
      <c r="A7" s="1" t="s">
        <v>7</v>
      </c>
      <c r="B7" s="5" t="s">
        <v>83</v>
      </c>
      <c r="C7" s="7" t="s">
        <v>17</v>
      </c>
    </row>
    <row r="8">
      <c r="A8" s="1" t="s">
        <v>7</v>
      </c>
      <c r="B8" s="5" t="s">
        <v>84</v>
      </c>
      <c r="C8" s="7" t="s">
        <v>85</v>
      </c>
    </row>
    <row r="9">
      <c r="A9" s="1" t="s">
        <v>7</v>
      </c>
      <c r="B9" s="5" t="s">
        <v>86</v>
      </c>
      <c r="C9" s="7" t="s">
        <v>85</v>
      </c>
    </row>
    <row r="10">
      <c r="A10" s="1" t="s">
        <v>7</v>
      </c>
      <c r="B10" s="5" t="s">
        <v>87</v>
      </c>
      <c r="C10" s="7" t="s">
        <v>85</v>
      </c>
    </row>
    <row r="11">
      <c r="A11" s="1" t="s">
        <v>7</v>
      </c>
      <c r="B11" s="23" t="s">
        <v>88</v>
      </c>
      <c r="C11" s="3" t="s">
        <v>17</v>
      </c>
    </row>
    <row r="12">
      <c r="A12" s="1" t="s">
        <v>7</v>
      </c>
      <c r="B12" s="5" t="s">
        <v>89</v>
      </c>
      <c r="C12" s="7" t="s">
        <v>17</v>
      </c>
    </row>
    <row r="13">
      <c r="A13" s="1" t="s">
        <v>2</v>
      </c>
      <c r="B13" s="5" t="s">
        <v>90</v>
      </c>
      <c r="C13" s="7" t="s">
        <v>85</v>
      </c>
    </row>
    <row r="14">
      <c r="A14" s="1" t="s">
        <v>7</v>
      </c>
      <c r="B14" s="10" t="s">
        <v>91</v>
      </c>
      <c r="C14" s="13" t="s">
        <v>85</v>
      </c>
    </row>
    <row r="15">
      <c r="A15" s="1" t="s">
        <v>7</v>
      </c>
      <c r="B15" s="10" t="s">
        <v>92</v>
      </c>
      <c r="C15" s="13" t="s">
        <v>17</v>
      </c>
    </row>
    <row r="16">
      <c r="A16" s="1" t="s">
        <v>7</v>
      </c>
      <c r="B16" s="10" t="s">
        <v>93</v>
      </c>
      <c r="C16" s="13" t="s">
        <v>85</v>
      </c>
    </row>
    <row r="17">
      <c r="A17" s="1" t="s">
        <v>7</v>
      </c>
      <c r="B17" s="10" t="s">
        <v>94</v>
      </c>
      <c r="C17" s="13" t="s">
        <v>85</v>
      </c>
    </row>
    <row r="18">
      <c r="A18" s="1" t="s">
        <v>2</v>
      </c>
      <c r="B18" s="10" t="s">
        <v>95</v>
      </c>
      <c r="C18" s="13" t="s">
        <v>85</v>
      </c>
    </row>
    <row r="19">
      <c r="A19" s="1" t="s">
        <v>7</v>
      </c>
      <c r="B19" s="10" t="s">
        <v>96</v>
      </c>
      <c r="C19" s="13" t="s">
        <v>17</v>
      </c>
    </row>
    <row r="20">
      <c r="A20" s="1" t="s">
        <v>7</v>
      </c>
      <c r="B20" s="10" t="s">
        <v>97</v>
      </c>
      <c r="C20" s="13" t="s">
        <v>17</v>
      </c>
    </row>
    <row r="21">
      <c r="A21" s="1" t="s">
        <v>2</v>
      </c>
      <c r="B21" s="10" t="s">
        <v>98</v>
      </c>
      <c r="C21" s="13" t="s">
        <v>17</v>
      </c>
    </row>
    <row r="22">
      <c r="A22" s="1" t="s">
        <v>7</v>
      </c>
      <c r="B22" s="10" t="s">
        <v>99</v>
      </c>
      <c r="C22" s="13" t="s">
        <v>17</v>
      </c>
    </row>
    <row r="23">
      <c r="A23" s="1" t="s">
        <v>2</v>
      </c>
      <c r="B23" s="10" t="s">
        <v>100</v>
      </c>
      <c r="C23" s="13" t="s">
        <v>4</v>
      </c>
    </row>
    <row r="24">
      <c r="A24" s="1" t="s">
        <v>2</v>
      </c>
      <c r="B24" s="10" t="s">
        <v>101</v>
      </c>
      <c r="C24" s="13" t="s">
        <v>4</v>
      </c>
    </row>
    <row r="25">
      <c r="A25" s="1" t="s">
        <v>2</v>
      </c>
      <c r="B25" s="10" t="s">
        <v>102</v>
      </c>
      <c r="C25" s="13" t="s">
        <v>4</v>
      </c>
    </row>
    <row r="26">
      <c r="A26" s="1" t="s">
        <v>2</v>
      </c>
      <c r="B26" s="10" t="s">
        <v>103</v>
      </c>
      <c r="C26" s="13" t="s">
        <v>4</v>
      </c>
    </row>
    <row r="27">
      <c r="A27" s="1" t="s">
        <v>7</v>
      </c>
      <c r="B27" s="12" t="s">
        <v>104</v>
      </c>
      <c r="C27" s="12" t="s">
        <v>17</v>
      </c>
    </row>
    <row r="28">
      <c r="A28" s="1" t="s">
        <v>7</v>
      </c>
      <c r="B28" s="13" t="s">
        <v>105</v>
      </c>
      <c r="C28" s="13" t="s">
        <v>85</v>
      </c>
    </row>
    <row r="29">
      <c r="A29" s="1" t="s">
        <v>7</v>
      </c>
      <c r="B29" s="13" t="s">
        <v>106</v>
      </c>
      <c r="C29" s="13" t="s">
        <v>17</v>
      </c>
    </row>
    <row r="30">
      <c r="A30" s="1" t="s">
        <v>7</v>
      </c>
      <c r="B30" s="13" t="s">
        <v>107</v>
      </c>
      <c r="C30" s="13" t="s">
        <v>17</v>
      </c>
    </row>
    <row r="31">
      <c r="A31" s="1" t="s">
        <v>7</v>
      </c>
      <c r="B31" s="13" t="s">
        <v>108</v>
      </c>
      <c r="C31" s="13" t="s">
        <v>4</v>
      </c>
    </row>
    <row r="32">
      <c r="A32" s="1" t="s">
        <v>7</v>
      </c>
      <c r="B32" s="13" t="s">
        <v>109</v>
      </c>
      <c r="C32" s="13" t="s">
        <v>4</v>
      </c>
    </row>
    <row r="33">
      <c r="A33" s="1" t="s">
        <v>7</v>
      </c>
      <c r="B33" s="13" t="s">
        <v>110</v>
      </c>
      <c r="C33" s="13" t="s">
        <v>4</v>
      </c>
    </row>
    <row r="34">
      <c r="A34" s="1" t="s">
        <v>7</v>
      </c>
      <c r="B34" s="13" t="s">
        <v>111</v>
      </c>
      <c r="C34" s="13" t="s">
        <v>85</v>
      </c>
    </row>
    <row r="35">
      <c r="A35" s="1" t="s">
        <v>7</v>
      </c>
      <c r="B35" s="13" t="s">
        <v>112</v>
      </c>
      <c r="C35" s="13" t="s">
        <v>85</v>
      </c>
    </row>
    <row r="36">
      <c r="A36" s="1" t="s">
        <v>7</v>
      </c>
      <c r="B36" s="13" t="s">
        <v>113</v>
      </c>
      <c r="C36" s="13" t="s">
        <v>17</v>
      </c>
    </row>
    <row r="37">
      <c r="A37" s="1" t="s">
        <v>7</v>
      </c>
      <c r="B37" s="13" t="s">
        <v>114</v>
      </c>
      <c r="C37" s="13" t="s">
        <v>4</v>
      </c>
    </row>
    <row r="38">
      <c r="A38" s="1" t="s">
        <v>7</v>
      </c>
      <c r="B38" s="13" t="s">
        <v>115</v>
      </c>
      <c r="C38" s="13" t="s">
        <v>4</v>
      </c>
    </row>
    <row r="39">
      <c r="A39" s="1" t="s">
        <v>2</v>
      </c>
      <c r="B39" s="13" t="s">
        <v>116</v>
      </c>
      <c r="C39" s="13" t="s">
        <v>4</v>
      </c>
    </row>
    <row r="40">
      <c r="A40" s="1" t="s">
        <v>2</v>
      </c>
      <c r="B40" s="13" t="s">
        <v>117</v>
      </c>
      <c r="C40" s="13" t="s">
        <v>4</v>
      </c>
    </row>
    <row r="41">
      <c r="A41" s="1" t="s">
        <v>2</v>
      </c>
      <c r="B41" s="13" t="s">
        <v>118</v>
      </c>
      <c r="C41" s="13" t="s">
        <v>4</v>
      </c>
    </row>
    <row r="42">
      <c r="A42" s="1" t="s">
        <v>7</v>
      </c>
      <c r="B42" s="7" t="s">
        <v>119</v>
      </c>
      <c r="C42" s="13" t="s">
        <v>4</v>
      </c>
    </row>
    <row r="43">
      <c r="A43" s="1" t="s">
        <v>2</v>
      </c>
      <c r="B43" s="13" t="s">
        <v>120</v>
      </c>
      <c r="C43" s="24" t="s">
        <v>4</v>
      </c>
    </row>
    <row r="44">
      <c r="A44" s="1" t="s">
        <v>2</v>
      </c>
      <c r="B44" s="13" t="s">
        <v>121</v>
      </c>
      <c r="C44" s="24" t="s">
        <v>4</v>
      </c>
    </row>
    <row r="45">
      <c r="A45" s="1" t="s">
        <v>2</v>
      </c>
      <c r="B45" s="13" t="s">
        <v>122</v>
      </c>
      <c r="C45" s="13" t="s">
        <v>4</v>
      </c>
    </row>
    <row r="46">
      <c r="A46" s="1" t="s">
        <v>2</v>
      </c>
      <c r="B46" s="13" t="s">
        <v>123</v>
      </c>
      <c r="C46" s="13" t="s">
        <v>4</v>
      </c>
    </row>
    <row r="47">
      <c r="A47" s="1" t="s">
        <v>2</v>
      </c>
      <c r="B47" s="13" t="s">
        <v>124</v>
      </c>
      <c r="C47" s="13" t="s">
        <v>4</v>
      </c>
    </row>
    <row r="48">
      <c r="A48" s="1" t="s">
        <v>2</v>
      </c>
      <c r="B48" s="13" t="s">
        <v>118</v>
      </c>
      <c r="C48" s="13" t="s">
        <v>4</v>
      </c>
    </row>
    <row r="49">
      <c r="A49" s="1" t="s">
        <v>7</v>
      </c>
      <c r="B49" s="13" t="s">
        <v>125</v>
      </c>
      <c r="C49" s="13" t="s">
        <v>4</v>
      </c>
    </row>
    <row r="50">
      <c r="A50" s="1" t="s">
        <v>2</v>
      </c>
      <c r="B50" s="13" t="s">
        <v>126</v>
      </c>
      <c r="C50" s="13" t="s">
        <v>4</v>
      </c>
    </row>
    <row r="51">
      <c r="A51" s="1" t="s">
        <v>2</v>
      </c>
      <c r="B51" s="13" t="s">
        <v>127</v>
      </c>
      <c r="C51" s="13" t="s">
        <v>4</v>
      </c>
    </row>
    <row r="52">
      <c r="A52" s="1" t="s">
        <v>7</v>
      </c>
      <c r="B52" s="13" t="s">
        <v>128</v>
      </c>
      <c r="C52" s="13" t="s">
        <v>4</v>
      </c>
    </row>
    <row r="53">
      <c r="A53" s="1" t="s">
        <v>7</v>
      </c>
      <c r="B53" s="13" t="s">
        <v>129</v>
      </c>
      <c r="C53" s="13" t="s">
        <v>4</v>
      </c>
    </row>
    <row r="54">
      <c r="A54" s="1" t="s">
        <v>7</v>
      </c>
      <c r="B54" s="13" t="s">
        <v>130</v>
      </c>
      <c r="C54" s="13" t="s">
        <v>85</v>
      </c>
    </row>
    <row r="55">
      <c r="A55" s="1" t="s">
        <v>7</v>
      </c>
      <c r="B55" s="13" t="s">
        <v>131</v>
      </c>
      <c r="C55" s="13" t="s">
        <v>17</v>
      </c>
    </row>
    <row r="56">
      <c r="A56" s="1" t="s">
        <v>7</v>
      </c>
      <c r="B56" s="25" t="s">
        <v>132</v>
      </c>
      <c r="C56" s="12" t="s">
        <v>17</v>
      </c>
    </row>
    <row r="57">
      <c r="A57" s="1" t="s">
        <v>2</v>
      </c>
      <c r="B57" s="26" t="s">
        <v>133</v>
      </c>
      <c r="C57" s="13" t="s">
        <v>85</v>
      </c>
    </row>
    <row r="58">
      <c r="A58" s="1" t="s">
        <v>2</v>
      </c>
      <c r="B58" s="26" t="s">
        <v>134</v>
      </c>
      <c r="C58" s="13" t="s">
        <v>17</v>
      </c>
    </row>
    <row r="59">
      <c r="A59" s="1" t="s">
        <v>7</v>
      </c>
      <c r="B59" s="26" t="s">
        <v>135</v>
      </c>
      <c r="C59" s="13" t="s">
        <v>17</v>
      </c>
    </row>
    <row r="60">
      <c r="A60" s="1" t="s">
        <v>2</v>
      </c>
      <c r="B60" s="26" t="s">
        <v>136</v>
      </c>
      <c r="C60" s="13" t="s">
        <v>17</v>
      </c>
    </row>
    <row r="61">
      <c r="A61" s="1" t="s">
        <v>2</v>
      </c>
      <c r="B61" s="26" t="s">
        <v>137</v>
      </c>
      <c r="C61" s="13" t="s">
        <v>4</v>
      </c>
    </row>
    <row r="62">
      <c r="B62" s="13"/>
      <c r="C62" s="11"/>
    </row>
    <row r="63">
      <c r="C63" s="18"/>
    </row>
    <row r="64">
      <c r="D64" s="19" t="s">
        <v>74</v>
      </c>
    </row>
    <row r="65">
      <c r="A65" s="1" t="s">
        <v>2</v>
      </c>
      <c r="B65" s="20">
        <f t="shared" ref="B65:B66" si="1">countif(A$2:A$62,A65)</f>
        <v>25</v>
      </c>
      <c r="C65" s="21">
        <f>B65/B67</f>
        <v>0.4166666667</v>
      </c>
      <c r="D65" s="20">
        <f t="shared" ref="D65:D66" si="2">countifs(A$2:A$62,A65,C$2:C$62,"NO")</f>
        <v>16</v>
      </c>
      <c r="E65" s="21">
        <f>D65/D67</f>
        <v>0.64</v>
      </c>
    </row>
    <row r="66">
      <c r="A66" s="1" t="s">
        <v>7</v>
      </c>
      <c r="B66" s="20">
        <f t="shared" si="1"/>
        <v>35</v>
      </c>
      <c r="C66" s="21">
        <f>B66/B67</f>
        <v>0.5833333333</v>
      </c>
      <c r="D66" s="20">
        <f t="shared" si="2"/>
        <v>9</v>
      </c>
      <c r="E66" s="21">
        <f>D66/D67</f>
        <v>0.36</v>
      </c>
    </row>
    <row r="67">
      <c r="A67" s="15" t="s">
        <v>75</v>
      </c>
      <c r="B67" s="22">
        <f>sum(B65:B66)</f>
        <v>60</v>
      </c>
      <c r="D67" s="22">
        <f>sum(D65:D66)</f>
        <v>25</v>
      </c>
    </row>
    <row r="68">
      <c r="A68" s="15" t="s">
        <v>76</v>
      </c>
      <c r="B68" s="22">
        <f>row(A61)-1-countif(A2:A61,"n/a")</f>
        <v>60</v>
      </c>
      <c r="D68" s="22">
        <f>countif(C2:C62,"NO")</f>
        <v>25</v>
      </c>
    </row>
    <row r="69">
      <c r="A69" s="1" t="s">
        <v>77</v>
      </c>
      <c r="B69" s="20">
        <f>COUNTBLANK(A2:A61)</f>
        <v>0</v>
      </c>
      <c r="D69" s="20">
        <f>COUNTBLANK(C2:C62)</f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63"/>
  </cols>
  <sheetData>
    <row r="1">
      <c r="A1" s="1" t="s">
        <v>0</v>
      </c>
      <c r="C1" s="2" t="s">
        <v>1</v>
      </c>
    </row>
    <row r="2">
      <c r="A2" s="1" t="s">
        <v>7</v>
      </c>
      <c r="B2" s="7" t="s">
        <v>138</v>
      </c>
      <c r="C2" s="7" t="s">
        <v>4</v>
      </c>
    </row>
    <row r="3">
      <c r="A3" s="1" t="s">
        <v>7</v>
      </c>
      <c r="B3" s="7" t="s">
        <v>139</v>
      </c>
      <c r="C3" s="7" t="s">
        <v>4</v>
      </c>
    </row>
    <row r="4">
      <c r="A4" s="1" t="s">
        <v>7</v>
      </c>
      <c r="B4" s="7" t="s">
        <v>140</v>
      </c>
      <c r="C4" s="7" t="s">
        <v>4</v>
      </c>
    </row>
    <row r="5">
      <c r="A5" s="1" t="s">
        <v>7</v>
      </c>
      <c r="B5" s="7" t="s">
        <v>141</v>
      </c>
      <c r="C5" s="7" t="s">
        <v>4</v>
      </c>
    </row>
    <row r="6">
      <c r="A6" s="1" t="s">
        <v>2</v>
      </c>
      <c r="B6" s="7" t="s">
        <v>142</v>
      </c>
      <c r="C6" s="27" t="s">
        <v>4</v>
      </c>
    </row>
    <row r="7">
      <c r="A7" s="1" t="s">
        <v>2</v>
      </c>
      <c r="B7" s="7" t="s">
        <v>143</v>
      </c>
      <c r="C7" s="27" t="s">
        <v>4</v>
      </c>
    </row>
    <row r="8">
      <c r="A8" s="1" t="s">
        <v>7</v>
      </c>
      <c r="B8" s="12" t="s">
        <v>144</v>
      </c>
      <c r="C8" s="12" t="s">
        <v>4</v>
      </c>
    </row>
    <row r="9">
      <c r="A9" s="1" t="s">
        <v>2</v>
      </c>
      <c r="B9" s="13" t="s">
        <v>145</v>
      </c>
      <c r="C9" s="13" t="s">
        <v>4</v>
      </c>
    </row>
    <row r="10">
      <c r="A10" s="1" t="s">
        <v>7</v>
      </c>
      <c r="B10" s="13" t="s">
        <v>146</v>
      </c>
      <c r="C10" s="13" t="s">
        <v>4</v>
      </c>
    </row>
    <row r="11">
      <c r="A11" s="1" t="s">
        <v>7</v>
      </c>
      <c r="B11" s="13" t="s">
        <v>147</v>
      </c>
      <c r="C11" s="13" t="s">
        <v>4</v>
      </c>
    </row>
    <row r="12">
      <c r="A12" s="1" t="s">
        <v>7</v>
      </c>
      <c r="B12" s="13" t="s">
        <v>148</v>
      </c>
      <c r="C12" s="13" t="s">
        <v>4</v>
      </c>
    </row>
    <row r="13">
      <c r="A13" s="1" t="s">
        <v>7</v>
      </c>
      <c r="B13" s="13" t="s">
        <v>149</v>
      </c>
      <c r="C13" s="13" t="s">
        <v>4</v>
      </c>
    </row>
    <row r="14">
      <c r="A14" s="1" t="s">
        <v>7</v>
      </c>
      <c r="B14" s="13" t="s">
        <v>150</v>
      </c>
      <c r="C14" s="13" t="s">
        <v>4</v>
      </c>
    </row>
    <row r="15">
      <c r="A15" s="1" t="s">
        <v>2</v>
      </c>
      <c r="B15" s="13" t="s">
        <v>151</v>
      </c>
      <c r="C15" s="13" t="s">
        <v>4</v>
      </c>
    </row>
    <row r="16">
      <c r="A16" s="1" t="s">
        <v>2</v>
      </c>
      <c r="B16" s="13" t="s">
        <v>152</v>
      </c>
      <c r="C16" s="13" t="s">
        <v>4</v>
      </c>
    </row>
    <row r="17">
      <c r="A17" s="1" t="s">
        <v>7</v>
      </c>
      <c r="B17" s="13" t="s">
        <v>153</v>
      </c>
      <c r="C17" s="13" t="s">
        <v>4</v>
      </c>
    </row>
    <row r="18">
      <c r="A18" s="1" t="s">
        <v>2</v>
      </c>
      <c r="B18" s="13" t="s">
        <v>154</v>
      </c>
      <c r="C18" s="13" t="s">
        <v>4</v>
      </c>
    </row>
    <row r="19">
      <c r="A19" s="1" t="s">
        <v>7</v>
      </c>
      <c r="B19" s="13" t="s">
        <v>155</v>
      </c>
      <c r="C19" s="13" t="s">
        <v>4</v>
      </c>
    </row>
    <row r="20">
      <c r="A20" s="1" t="s">
        <v>7</v>
      </c>
      <c r="B20" s="12" t="s">
        <v>156</v>
      </c>
      <c r="C20" s="12" t="s">
        <v>4</v>
      </c>
    </row>
    <row r="21">
      <c r="A21" s="1" t="s">
        <v>7</v>
      </c>
      <c r="B21" s="13" t="s">
        <v>157</v>
      </c>
      <c r="C21" s="13" t="s">
        <v>4</v>
      </c>
    </row>
    <row r="22">
      <c r="A22" s="1" t="s">
        <v>7</v>
      </c>
      <c r="B22" s="13" t="s">
        <v>158</v>
      </c>
      <c r="C22" s="13" t="s">
        <v>4</v>
      </c>
    </row>
    <row r="23">
      <c r="A23" s="1" t="s">
        <v>7</v>
      </c>
      <c r="B23" s="13" t="s">
        <v>159</v>
      </c>
      <c r="C23" s="13" t="s">
        <v>4</v>
      </c>
    </row>
    <row r="24">
      <c r="A24" s="1" t="s">
        <v>7</v>
      </c>
      <c r="B24" s="13" t="s">
        <v>160</v>
      </c>
      <c r="C24" s="13" t="s">
        <v>4</v>
      </c>
    </row>
    <row r="25">
      <c r="A25" s="1" t="s">
        <v>7</v>
      </c>
      <c r="B25" s="13" t="s">
        <v>161</v>
      </c>
      <c r="C25" s="13" t="s">
        <v>4</v>
      </c>
    </row>
    <row r="26">
      <c r="A26" s="1" t="s">
        <v>7</v>
      </c>
      <c r="B26" s="13" t="s">
        <v>162</v>
      </c>
      <c r="C26" s="13" t="s">
        <v>4</v>
      </c>
    </row>
    <row r="27">
      <c r="A27" s="1" t="s">
        <v>7</v>
      </c>
      <c r="B27" s="7" t="s">
        <v>163</v>
      </c>
      <c r="C27" s="13" t="s">
        <v>4</v>
      </c>
    </row>
    <row r="28">
      <c r="A28" s="15" t="s">
        <v>2</v>
      </c>
      <c r="B28" s="13" t="s">
        <v>164</v>
      </c>
      <c r="C28" s="13" t="s">
        <v>4</v>
      </c>
    </row>
    <row r="29">
      <c r="A29" s="15" t="s">
        <v>2</v>
      </c>
      <c r="B29" s="13" t="s">
        <v>165</v>
      </c>
      <c r="C29" s="13" t="s">
        <v>4</v>
      </c>
    </row>
    <row r="30">
      <c r="A30" s="1" t="s">
        <v>2</v>
      </c>
      <c r="B30" s="13" t="s">
        <v>166</v>
      </c>
      <c r="C30" s="13" t="s">
        <v>4</v>
      </c>
    </row>
    <row r="31">
      <c r="A31" s="1" t="s">
        <v>2</v>
      </c>
      <c r="B31" s="13" t="s">
        <v>167</v>
      </c>
      <c r="C31" s="13" t="s">
        <v>4</v>
      </c>
    </row>
    <row r="32">
      <c r="A32" s="1" t="s">
        <v>7</v>
      </c>
      <c r="B32" s="13" t="s">
        <v>168</v>
      </c>
      <c r="C32" s="13" t="s">
        <v>4</v>
      </c>
    </row>
    <row r="33">
      <c r="A33" s="1" t="s">
        <v>2</v>
      </c>
      <c r="B33" s="13" t="s">
        <v>169</v>
      </c>
      <c r="C33" s="13" t="s">
        <v>4</v>
      </c>
    </row>
    <row r="34">
      <c r="A34" s="1" t="s">
        <v>7</v>
      </c>
      <c r="B34" s="12" t="s">
        <v>170</v>
      </c>
      <c r="C34" s="12" t="s">
        <v>4</v>
      </c>
    </row>
    <row r="35">
      <c r="A35" s="1" t="s">
        <v>2</v>
      </c>
      <c r="B35" s="13" t="s">
        <v>171</v>
      </c>
      <c r="C35" s="13" t="s">
        <v>4</v>
      </c>
    </row>
    <row r="36">
      <c r="A36" s="1" t="s">
        <v>7</v>
      </c>
      <c r="B36" s="13" t="s">
        <v>172</v>
      </c>
      <c r="C36" s="13" t="s">
        <v>4</v>
      </c>
    </row>
    <row r="37">
      <c r="A37" s="1" t="s">
        <v>7</v>
      </c>
      <c r="B37" s="13" t="s">
        <v>173</v>
      </c>
      <c r="C37" s="13" t="s">
        <v>4</v>
      </c>
    </row>
    <row r="38">
      <c r="A38" s="1" t="s">
        <v>7</v>
      </c>
      <c r="B38" s="13" t="s">
        <v>174</v>
      </c>
      <c r="C38" s="13" t="s">
        <v>4</v>
      </c>
    </row>
    <row r="39">
      <c r="A39" s="1" t="s">
        <v>7</v>
      </c>
      <c r="B39" s="13" t="s">
        <v>175</v>
      </c>
      <c r="C39" s="13" t="s">
        <v>4</v>
      </c>
    </row>
    <row r="40">
      <c r="A40" s="1" t="s">
        <v>7</v>
      </c>
      <c r="B40" s="13" t="s">
        <v>176</v>
      </c>
      <c r="C40" s="13" t="s">
        <v>4</v>
      </c>
    </row>
    <row r="41">
      <c r="A41" s="1" t="s">
        <v>7</v>
      </c>
      <c r="B41" s="13" t="s">
        <v>177</v>
      </c>
      <c r="C41" s="13" t="s">
        <v>4</v>
      </c>
    </row>
    <row r="42">
      <c r="A42" s="1" t="s">
        <v>2</v>
      </c>
      <c r="B42" s="13" t="s">
        <v>178</v>
      </c>
      <c r="C42" s="13" t="s">
        <v>4</v>
      </c>
    </row>
    <row r="43">
      <c r="A43" s="1" t="s">
        <v>2</v>
      </c>
      <c r="B43" s="13" t="s">
        <v>179</v>
      </c>
      <c r="C43" s="13" t="s">
        <v>4</v>
      </c>
    </row>
    <row r="44">
      <c r="A44" s="1" t="s">
        <v>7</v>
      </c>
      <c r="B44" s="13" t="s">
        <v>180</v>
      </c>
      <c r="C44" s="13" t="s">
        <v>4</v>
      </c>
    </row>
    <row r="45">
      <c r="A45" s="1" t="s">
        <v>2</v>
      </c>
      <c r="B45" s="13" t="s">
        <v>181</v>
      </c>
      <c r="C45" s="13" t="s">
        <v>4</v>
      </c>
    </row>
    <row r="46">
      <c r="A46" s="1" t="s">
        <v>2</v>
      </c>
      <c r="B46" s="13" t="s">
        <v>182</v>
      </c>
      <c r="C46" s="13" t="s">
        <v>4</v>
      </c>
    </row>
    <row r="47">
      <c r="C47" s="18"/>
    </row>
    <row r="48">
      <c r="D48" s="19" t="s">
        <v>74</v>
      </c>
    </row>
    <row r="49">
      <c r="A49" s="1" t="s">
        <v>2</v>
      </c>
      <c r="B49" s="20">
        <f t="shared" ref="B49:B50" si="1">countif(A$2:A$46,A49)</f>
        <v>16</v>
      </c>
      <c r="C49" s="21">
        <f>B49/B51</f>
        <v>0.3555555556</v>
      </c>
      <c r="D49" s="20">
        <f t="shared" ref="D49:D50" si="2">countifs(A$2:A$46,A49,C$2:C$46,"NO")</f>
        <v>16</v>
      </c>
      <c r="E49" s="21">
        <f>D49/D51</f>
        <v>0.3555555556</v>
      </c>
    </row>
    <row r="50">
      <c r="A50" s="1" t="s">
        <v>7</v>
      </c>
      <c r="B50" s="20">
        <f t="shared" si="1"/>
        <v>29</v>
      </c>
      <c r="C50" s="21">
        <f>B50/B51</f>
        <v>0.6444444444</v>
      </c>
      <c r="D50" s="20">
        <f t="shared" si="2"/>
        <v>29</v>
      </c>
      <c r="E50" s="21">
        <f>D50/D51</f>
        <v>0.6444444444</v>
      </c>
    </row>
    <row r="51">
      <c r="A51" s="15" t="s">
        <v>75</v>
      </c>
      <c r="B51" s="22">
        <f>sum(B49:B50)</f>
        <v>45</v>
      </c>
      <c r="D51" s="22">
        <f>sum(D49:D50)</f>
        <v>45</v>
      </c>
    </row>
    <row r="52">
      <c r="A52" s="15" t="s">
        <v>76</v>
      </c>
      <c r="B52" s="22">
        <f>row(A46)-1-countif(A2:A46,"n/a")</f>
        <v>45</v>
      </c>
      <c r="D52" s="22">
        <f>countif(C2:C46,"NO")</f>
        <v>45</v>
      </c>
    </row>
    <row r="53">
      <c r="A53" s="1" t="s">
        <v>77</v>
      </c>
      <c r="B53" s="20">
        <f>COUNTBLANK(A2:A46)</f>
        <v>0</v>
      </c>
      <c r="D53" s="20">
        <f>COUNTBLANK(C2:C46)</f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18.13"/>
    <col customWidth="1" min="4" max="4" width="27.38"/>
  </cols>
  <sheetData>
    <row r="1">
      <c r="A1" s="1" t="s">
        <v>0</v>
      </c>
      <c r="C1" s="2" t="s">
        <v>1</v>
      </c>
    </row>
    <row r="2">
      <c r="A2" s="1" t="s">
        <v>7</v>
      </c>
      <c r="B2" s="23" t="s">
        <v>183</v>
      </c>
      <c r="C2" s="3" t="s">
        <v>17</v>
      </c>
    </row>
    <row r="3">
      <c r="A3" s="1" t="s">
        <v>7</v>
      </c>
      <c r="B3" s="5" t="s">
        <v>184</v>
      </c>
      <c r="C3" s="7" t="s">
        <v>17</v>
      </c>
    </row>
    <row r="4">
      <c r="A4" s="1" t="s">
        <v>2</v>
      </c>
      <c r="B4" s="7" t="s">
        <v>185</v>
      </c>
      <c r="C4" s="7" t="s">
        <v>17</v>
      </c>
    </row>
    <row r="5">
      <c r="A5" s="1" t="s">
        <v>7</v>
      </c>
      <c r="B5" s="5" t="s">
        <v>186</v>
      </c>
      <c r="C5" s="7" t="s">
        <v>85</v>
      </c>
    </row>
    <row r="6">
      <c r="A6" s="1" t="s">
        <v>7</v>
      </c>
      <c r="B6" s="5" t="s">
        <v>187</v>
      </c>
      <c r="C6" s="7" t="s">
        <v>4</v>
      </c>
    </row>
    <row r="7">
      <c r="A7" s="1" t="s">
        <v>7</v>
      </c>
      <c r="B7" s="5" t="s">
        <v>188</v>
      </c>
      <c r="C7" s="7" t="s">
        <v>4</v>
      </c>
    </row>
    <row r="8">
      <c r="A8" s="1" t="s">
        <v>7</v>
      </c>
      <c r="B8" s="23" t="s">
        <v>189</v>
      </c>
      <c r="C8" s="3" t="s">
        <v>17</v>
      </c>
    </row>
    <row r="9">
      <c r="A9" s="1" t="s">
        <v>7</v>
      </c>
      <c r="B9" s="10" t="s">
        <v>190</v>
      </c>
      <c r="C9" s="13" t="s">
        <v>17</v>
      </c>
    </row>
    <row r="10">
      <c r="A10" s="1" t="s">
        <v>7</v>
      </c>
      <c r="B10" s="10" t="s">
        <v>191</v>
      </c>
      <c r="C10" s="13" t="s">
        <v>17</v>
      </c>
    </row>
    <row r="11">
      <c r="A11" s="1" t="s">
        <v>2</v>
      </c>
      <c r="B11" s="10" t="s">
        <v>192</v>
      </c>
      <c r="C11" s="13" t="s">
        <v>17</v>
      </c>
    </row>
    <row r="12">
      <c r="A12" s="1" t="s">
        <v>2</v>
      </c>
      <c r="B12" s="10" t="s">
        <v>193</v>
      </c>
      <c r="C12" s="13" t="s">
        <v>17</v>
      </c>
    </row>
    <row r="13">
      <c r="A13" s="1" t="s">
        <v>7</v>
      </c>
      <c r="B13" s="10" t="s">
        <v>194</v>
      </c>
      <c r="C13" s="13" t="s">
        <v>4</v>
      </c>
    </row>
    <row r="14">
      <c r="A14" s="1" t="s">
        <v>7</v>
      </c>
      <c r="B14" s="10" t="s">
        <v>195</v>
      </c>
      <c r="C14" s="13" t="s">
        <v>85</v>
      </c>
    </row>
    <row r="15">
      <c r="A15" s="1" t="s">
        <v>7</v>
      </c>
      <c r="B15" s="10" t="s">
        <v>196</v>
      </c>
      <c r="C15" s="13" t="s">
        <v>4</v>
      </c>
    </row>
    <row r="16">
      <c r="A16" s="1" t="s">
        <v>7</v>
      </c>
      <c r="B16" s="10" t="s">
        <v>197</v>
      </c>
      <c r="C16" s="13" t="s">
        <v>4</v>
      </c>
    </row>
    <row r="17">
      <c r="A17" s="1" t="s">
        <v>7</v>
      </c>
      <c r="B17" s="10" t="s">
        <v>198</v>
      </c>
      <c r="C17" s="13" t="s">
        <v>4</v>
      </c>
    </row>
    <row r="18">
      <c r="A18" s="1" t="s">
        <v>7</v>
      </c>
      <c r="B18" s="10" t="s">
        <v>199</v>
      </c>
      <c r="C18" s="13" t="s">
        <v>85</v>
      </c>
    </row>
    <row r="19">
      <c r="A19" s="1" t="s">
        <v>7</v>
      </c>
      <c r="B19" s="8" t="s">
        <v>200</v>
      </c>
      <c r="C19" s="12" t="s">
        <v>17</v>
      </c>
    </row>
    <row r="20">
      <c r="A20" s="1" t="s">
        <v>7</v>
      </c>
      <c r="B20" s="10" t="s">
        <v>201</v>
      </c>
      <c r="C20" s="13" t="s">
        <v>85</v>
      </c>
    </row>
    <row r="21">
      <c r="A21" s="1" t="s">
        <v>7</v>
      </c>
      <c r="B21" s="10" t="s">
        <v>202</v>
      </c>
      <c r="C21" s="13" t="s">
        <v>17</v>
      </c>
    </row>
    <row r="22">
      <c r="A22" s="1" t="s">
        <v>7</v>
      </c>
      <c r="B22" s="10" t="s">
        <v>203</v>
      </c>
      <c r="C22" s="13" t="s">
        <v>17</v>
      </c>
    </row>
    <row r="23">
      <c r="A23" s="1" t="s">
        <v>7</v>
      </c>
      <c r="B23" s="10" t="s">
        <v>204</v>
      </c>
      <c r="C23" s="13" t="s">
        <v>85</v>
      </c>
    </row>
    <row r="24">
      <c r="A24" s="1" t="s">
        <v>7</v>
      </c>
      <c r="B24" s="10" t="s">
        <v>205</v>
      </c>
      <c r="C24" s="13" t="s">
        <v>85</v>
      </c>
    </row>
    <row r="25">
      <c r="A25" s="1" t="s">
        <v>7</v>
      </c>
      <c r="B25" s="5" t="s">
        <v>206</v>
      </c>
      <c r="C25" s="13" t="s">
        <v>85</v>
      </c>
    </row>
    <row r="26">
      <c r="A26" s="1" t="s">
        <v>2</v>
      </c>
      <c r="B26" s="10" t="s">
        <v>207</v>
      </c>
      <c r="C26" s="24" t="s">
        <v>85</v>
      </c>
    </row>
    <row r="27">
      <c r="A27" s="15" t="s">
        <v>2</v>
      </c>
      <c r="B27" s="10" t="s">
        <v>208</v>
      </c>
      <c r="C27" s="13" t="s">
        <v>85</v>
      </c>
    </row>
    <row r="28">
      <c r="A28" s="1" t="s">
        <v>7</v>
      </c>
      <c r="B28" s="10" t="s">
        <v>209</v>
      </c>
      <c r="C28" s="13" t="s">
        <v>4</v>
      </c>
    </row>
    <row r="29">
      <c r="A29" s="1" t="s">
        <v>2</v>
      </c>
      <c r="B29" s="10" t="s">
        <v>210</v>
      </c>
      <c r="C29" s="13" t="s">
        <v>17</v>
      </c>
    </row>
    <row r="30">
      <c r="A30" s="1" t="s">
        <v>2</v>
      </c>
      <c r="B30" s="10" t="s">
        <v>211</v>
      </c>
      <c r="C30" s="13" t="s">
        <v>4</v>
      </c>
    </row>
    <row r="31">
      <c r="A31" s="1" t="s">
        <v>2</v>
      </c>
      <c r="B31" s="10" t="s">
        <v>212</v>
      </c>
      <c r="C31" s="13" t="s">
        <v>17</v>
      </c>
    </row>
    <row r="32">
      <c r="A32" s="1" t="s">
        <v>7</v>
      </c>
      <c r="B32" s="10" t="s">
        <v>213</v>
      </c>
      <c r="C32" s="13" t="s">
        <v>17</v>
      </c>
    </row>
    <row r="33">
      <c r="A33" s="1" t="s">
        <v>7</v>
      </c>
      <c r="B33" s="10" t="s">
        <v>214</v>
      </c>
      <c r="C33" s="13" t="s">
        <v>17</v>
      </c>
    </row>
    <row r="34">
      <c r="A34" s="1" t="s">
        <v>2</v>
      </c>
      <c r="B34" s="10" t="s">
        <v>215</v>
      </c>
      <c r="C34" s="13" t="s">
        <v>17</v>
      </c>
    </row>
    <row r="35">
      <c r="A35" s="1" t="s">
        <v>7</v>
      </c>
      <c r="B35" s="12" t="s">
        <v>216</v>
      </c>
      <c r="C35" s="12" t="s">
        <v>17</v>
      </c>
    </row>
    <row r="36">
      <c r="A36" s="1" t="s">
        <v>2</v>
      </c>
      <c r="B36" s="13" t="s">
        <v>217</v>
      </c>
      <c r="C36" s="13" t="s">
        <v>17</v>
      </c>
    </row>
    <row r="37">
      <c r="A37" s="1" t="s">
        <v>2</v>
      </c>
      <c r="B37" s="13" t="s">
        <v>218</v>
      </c>
      <c r="C37" s="13" t="s">
        <v>17</v>
      </c>
    </row>
    <row r="38">
      <c r="A38" s="1" t="s">
        <v>7</v>
      </c>
      <c r="B38" s="13" t="s">
        <v>219</v>
      </c>
      <c r="C38" s="13" t="s">
        <v>17</v>
      </c>
    </row>
    <row r="39">
      <c r="A39" s="1" t="s">
        <v>7</v>
      </c>
      <c r="B39" s="13" t="s">
        <v>220</v>
      </c>
      <c r="C39" s="13" t="s">
        <v>85</v>
      </c>
    </row>
    <row r="40">
      <c r="A40" s="1" t="s">
        <v>2</v>
      </c>
      <c r="B40" s="13" t="s">
        <v>221</v>
      </c>
      <c r="C40" s="13" t="s">
        <v>4</v>
      </c>
    </row>
    <row r="41">
      <c r="A41" s="1" t="s">
        <v>7</v>
      </c>
      <c r="B41" s="13" t="s">
        <v>222</v>
      </c>
      <c r="C41" s="13" t="s">
        <v>4</v>
      </c>
    </row>
    <row r="42">
      <c r="A42" s="1" t="s">
        <v>2</v>
      </c>
      <c r="B42" s="13" t="s">
        <v>223</v>
      </c>
      <c r="C42" s="13" t="s">
        <v>4</v>
      </c>
    </row>
    <row r="43">
      <c r="A43" s="1" t="s">
        <v>2</v>
      </c>
      <c r="B43" s="13" t="s">
        <v>224</v>
      </c>
      <c r="C43" s="13" t="s">
        <v>4</v>
      </c>
    </row>
    <row r="44">
      <c r="A44" s="1" t="s">
        <v>7</v>
      </c>
      <c r="B44" s="13" t="s">
        <v>225</v>
      </c>
      <c r="C44" s="13" t="s">
        <v>17</v>
      </c>
    </row>
    <row r="45">
      <c r="A45" s="1" t="s">
        <v>7</v>
      </c>
      <c r="B45" s="13" t="s">
        <v>226</v>
      </c>
      <c r="C45" s="13" t="s">
        <v>4</v>
      </c>
    </row>
    <row r="46">
      <c r="A46" s="1" t="s">
        <v>7</v>
      </c>
      <c r="B46" s="13" t="s">
        <v>227</v>
      </c>
      <c r="C46" s="13" t="s">
        <v>17</v>
      </c>
    </row>
    <row r="47">
      <c r="A47" s="1" t="s">
        <v>2</v>
      </c>
      <c r="B47" s="13" t="s">
        <v>228</v>
      </c>
      <c r="C47" s="13" t="s">
        <v>85</v>
      </c>
    </row>
    <row r="48">
      <c r="A48" s="1" t="s">
        <v>2</v>
      </c>
      <c r="B48" s="13" t="s">
        <v>229</v>
      </c>
      <c r="C48" s="13" t="s">
        <v>17</v>
      </c>
    </row>
    <row r="49">
      <c r="A49" s="1" t="s">
        <v>7</v>
      </c>
      <c r="B49" s="13" t="s">
        <v>230</v>
      </c>
      <c r="C49" s="13" t="s">
        <v>4</v>
      </c>
    </row>
    <row r="50">
      <c r="A50" s="1" t="s">
        <v>2</v>
      </c>
      <c r="B50" s="13" t="s">
        <v>231</v>
      </c>
      <c r="C50" s="13" t="s">
        <v>4</v>
      </c>
    </row>
    <row r="51">
      <c r="A51" s="1" t="s">
        <v>7</v>
      </c>
      <c r="B51" s="13" t="s">
        <v>232</v>
      </c>
      <c r="C51" s="13" t="s">
        <v>4</v>
      </c>
    </row>
    <row r="52">
      <c r="A52" s="1" t="s">
        <v>2</v>
      </c>
      <c r="B52" s="13" t="s">
        <v>233</v>
      </c>
      <c r="C52" s="13" t="s">
        <v>4</v>
      </c>
    </row>
    <row r="53">
      <c r="A53" s="1" t="s">
        <v>7</v>
      </c>
      <c r="B53" s="13" t="s">
        <v>234</v>
      </c>
      <c r="C53" s="13" t="s">
        <v>4</v>
      </c>
    </row>
    <row r="54">
      <c r="C54" s="18"/>
    </row>
    <row r="55">
      <c r="D55" s="19" t="s">
        <v>74</v>
      </c>
    </row>
    <row r="56">
      <c r="A56" s="1" t="s">
        <v>2</v>
      </c>
      <c r="B56" s="20">
        <f t="shared" ref="B56:B57" si="1">countif(A$2:A$53,A56)</f>
        <v>18</v>
      </c>
      <c r="C56" s="21">
        <f>B56/B58</f>
        <v>0.3461538462</v>
      </c>
      <c r="D56" s="20">
        <f t="shared" ref="D56:D57" si="2">countifs(A$2:A$53,A56,C$2:C$53,"NO")</f>
        <v>6</v>
      </c>
      <c r="E56" s="21">
        <f>D56/D58</f>
        <v>0.3333333333</v>
      </c>
    </row>
    <row r="57">
      <c r="A57" s="1" t="s">
        <v>7</v>
      </c>
      <c r="B57" s="20">
        <f t="shared" si="1"/>
        <v>34</v>
      </c>
      <c r="C57" s="21">
        <f>B57/B58</f>
        <v>0.6538461538</v>
      </c>
      <c r="D57" s="20">
        <f t="shared" si="2"/>
        <v>12</v>
      </c>
      <c r="E57" s="21">
        <f>D57/D58</f>
        <v>0.6666666667</v>
      </c>
    </row>
    <row r="58">
      <c r="A58" s="15" t="s">
        <v>75</v>
      </c>
      <c r="B58" s="22">
        <f>sum(B56:B57)</f>
        <v>52</v>
      </c>
      <c r="D58" s="22">
        <f>sum(D56:D57)</f>
        <v>18</v>
      </c>
    </row>
    <row r="59">
      <c r="A59" s="15" t="s">
        <v>76</v>
      </c>
      <c r="B59" s="22">
        <f>row(A53)-1-countif(A2:A53,"n/a")</f>
        <v>52</v>
      </c>
      <c r="D59" s="22">
        <f>countif(C2:C53,"NO")</f>
        <v>18</v>
      </c>
    </row>
    <row r="60">
      <c r="A60" s="1" t="s">
        <v>77</v>
      </c>
      <c r="B60" s="20">
        <f>COUNTBLANK(A2:A53)</f>
        <v>0</v>
      </c>
      <c r="D60" s="20">
        <f>COUNTBLANK(C2:C53)</f>
        <v>0</v>
      </c>
    </row>
  </sheetData>
  <drawing r:id="rId1"/>
</worksheet>
</file>