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9370" windowHeight="90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4" i="1" l="1"/>
  <c r="H34" i="1" l="1"/>
  <c r="H33" i="1"/>
  <c r="H32" i="1"/>
  <c r="H31" i="1"/>
  <c r="H42" i="1" s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5" i="1"/>
  <c r="H3" i="1"/>
  <c r="F42" i="1" l="1"/>
  <c r="D42" i="1"/>
</calcChain>
</file>

<file path=xl/sharedStrings.xml><?xml version="1.0" encoding="utf-8"?>
<sst xmlns="http://schemas.openxmlformats.org/spreadsheetml/2006/main" count="101" uniqueCount="100">
  <si>
    <t>姓名</t>
  </si>
  <si>
    <t>学号</t>
  </si>
  <si>
    <t>课堂表现</t>
  </si>
  <si>
    <t>出勤</t>
  </si>
  <si>
    <t>宿舍情况</t>
  </si>
  <si>
    <t>活动加分</t>
  </si>
  <si>
    <t>管理加分</t>
  </si>
  <si>
    <t>总分</t>
  </si>
  <si>
    <t>备注</t>
  </si>
  <si>
    <t>武文静</t>
  </si>
  <si>
    <t>王彩凤</t>
  </si>
  <si>
    <t>田梦迪</t>
  </si>
  <si>
    <t xml:space="preserve">祁文丽 </t>
  </si>
  <si>
    <t>孙思悦</t>
  </si>
  <si>
    <t>王春莹</t>
  </si>
  <si>
    <t>赵迷丹</t>
  </si>
  <si>
    <t>李玥</t>
  </si>
  <si>
    <t>侯雪敏</t>
  </si>
  <si>
    <t>董尚辉</t>
  </si>
  <si>
    <t>陈静威</t>
  </si>
  <si>
    <t>韩磊</t>
  </si>
  <si>
    <t>胥江雷</t>
  </si>
  <si>
    <t>张豪</t>
  </si>
  <si>
    <t>贺晨阳</t>
  </si>
  <si>
    <t>许广平</t>
  </si>
  <si>
    <t>仇世龙</t>
  </si>
  <si>
    <t>孟恒</t>
  </si>
  <si>
    <t>苟源超</t>
  </si>
  <si>
    <t>张文豪</t>
  </si>
  <si>
    <t>谢帆</t>
  </si>
  <si>
    <t>王曹可</t>
  </si>
  <si>
    <t>胡旭洋</t>
  </si>
  <si>
    <t>张成昱</t>
  </si>
  <si>
    <t>南杰</t>
  </si>
  <si>
    <t>杨志勇</t>
  </si>
  <si>
    <t>王帆</t>
  </si>
  <si>
    <t>席子龙</t>
  </si>
  <si>
    <t>翁明辉</t>
  </si>
  <si>
    <t>白旭涛</t>
  </si>
  <si>
    <t>曹文杰</t>
  </si>
  <si>
    <t>王小奥</t>
  </si>
  <si>
    <t>马泽成</t>
  </si>
  <si>
    <t>卞振</t>
  </si>
  <si>
    <t>师浩彦</t>
  </si>
  <si>
    <t>郭霖东</t>
  </si>
  <si>
    <t>30317102</t>
  </si>
  <si>
    <t>30317103</t>
  </si>
  <si>
    <t>30317104</t>
  </si>
  <si>
    <t>30317105</t>
  </si>
  <si>
    <t>30317106</t>
  </si>
  <si>
    <t>30317109</t>
  </si>
  <si>
    <t>30317110</t>
  </si>
  <si>
    <t>30317111</t>
  </si>
  <si>
    <t>30317112</t>
  </si>
  <si>
    <t>30317113</t>
  </si>
  <si>
    <t>30317114</t>
  </si>
  <si>
    <t>30317115</t>
  </si>
  <si>
    <t>30317117</t>
  </si>
  <si>
    <t>30317118</t>
  </si>
  <si>
    <t>30317119</t>
  </si>
  <si>
    <t>30317120</t>
  </si>
  <si>
    <t>30317121</t>
  </si>
  <si>
    <t>30317122</t>
  </si>
  <si>
    <t>30317124</t>
  </si>
  <si>
    <t>30317126</t>
  </si>
  <si>
    <t>30317128</t>
  </si>
  <si>
    <t>30317129</t>
  </si>
  <si>
    <t>30317130</t>
  </si>
  <si>
    <t>30317131</t>
  </si>
  <si>
    <t>30317134</t>
  </si>
  <si>
    <t>30317135</t>
  </si>
  <si>
    <t>30317136</t>
  </si>
  <si>
    <t>30317137</t>
  </si>
  <si>
    <t>女生委员</t>
    <phoneticPr fontId="1" type="noConversion"/>
  </si>
  <si>
    <t>志协委员</t>
    <phoneticPr fontId="1" type="noConversion"/>
  </si>
  <si>
    <t>组织委员</t>
    <phoneticPr fontId="1" type="noConversion"/>
  </si>
  <si>
    <t>宣传委员</t>
    <phoneticPr fontId="1" type="noConversion"/>
  </si>
  <si>
    <t>文艺委员</t>
    <phoneticPr fontId="1" type="noConversion"/>
  </si>
  <si>
    <t>尚云公司企划部副经理</t>
    <phoneticPr fontId="1" type="noConversion"/>
  </si>
  <si>
    <t>纪律委员  尚云公司成员</t>
    <phoneticPr fontId="1" type="noConversion"/>
  </si>
  <si>
    <t>学习委员  尚云公司成员</t>
    <phoneticPr fontId="1" type="noConversion"/>
  </si>
  <si>
    <t>卢旺旺</t>
    <phoneticPr fontId="1" type="noConversion"/>
  </si>
  <si>
    <r>
      <t>2018第二学期云算</t>
    </r>
    <r>
      <rPr>
        <b/>
        <sz val="14"/>
        <color rgb="FFFF0000"/>
        <rFont val="微软雅黑"/>
        <family val="2"/>
        <charset val="134"/>
      </rPr>
      <t>3171</t>
    </r>
    <r>
      <rPr>
        <b/>
        <sz val="14"/>
        <color theme="1"/>
        <rFont val="微软雅黑"/>
        <family val="2"/>
        <charset val="134"/>
      </rPr>
      <t>班学生学分量化表</t>
    </r>
    <phoneticPr fontId="1" type="noConversion"/>
  </si>
  <si>
    <t xml:space="preserve">心理委员  尚云公司成员  </t>
    <phoneticPr fontId="1" type="noConversion"/>
  </si>
  <si>
    <t>班长</t>
    <phoneticPr fontId="1" type="noConversion"/>
  </si>
  <si>
    <t>起止时间：5.01-5.30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</si>
  <si>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</si>
  <si>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</si>
  <si>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</si>
  <si>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杨辽</t>
    <phoneticPr fontId="1" type="noConversion"/>
  </si>
  <si>
    <t>闫一震</t>
    <phoneticPr fontId="1" type="noConversion"/>
  </si>
  <si>
    <t>30316405</t>
  </si>
  <si>
    <t xml:space="preserve">  </t>
    <phoneticPr fontId="1" type="noConversion"/>
  </si>
  <si>
    <t>团支书</t>
    <phoneticPr fontId="1" type="noConversion"/>
  </si>
  <si>
    <t>体育委员</t>
    <phoneticPr fontId="1" type="noConversion"/>
  </si>
  <si>
    <t xml:space="preserve"> 副班长 尚云公司成员</t>
    <phoneticPr fontId="1" type="noConversion"/>
  </si>
  <si>
    <t>生活委员</t>
    <phoneticPr fontId="1" type="noConversion"/>
  </si>
  <si>
    <t>30317138</t>
    <phoneticPr fontId="1" type="noConversion"/>
  </si>
  <si>
    <t>课堂表现不佳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</si>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</sst>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9" fontId="12" fillId="0" borderId="1" xfId="1" applyNumberFormat="1" applyFont="1" applyFill="1" applyBorder="1" applyAlignment="1">
      <alignment vertical="center"/>
    </xf>
    <xf numFmtId="49" fontId="12" fillId="0" borderId="1" xfId="1" applyNumberFormat="1" applyFont="1" applyFill="1" applyBorder="1" applyAlignment="1">
      <alignment vertical="center"/>
    </xf>
    <xf numFmtId="0" fontId="12" fillId="0" borderId="1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top"/>
    </xf>
    <xf numFmtId="0" fontId="12" fillId="0" borderId="0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3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0" borderId="3" xfId="1" applyFont="1" applyBorder="1" applyAlignment="1">
      <alignment horizontal="right" vertical="center"/>
    </xf>
    <xf numFmtId="0" fontId="11" fillId="0" borderId="4" xfId="1" applyFont="1" applyBorder="1" applyAlignment="1">
      <alignment horizontal="right" vertical="center"/>
    </xf>
    <xf numFmtId="0" fontId="11" fillId="0" borderId="5" xfId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37" zoomScaleNormal="100" workbookViewId="0">
      <selection activeCell="A47" sqref="A47:I47"/>
    </sheetView>
  </sheetViews>
  <sheetFormatPr defaultColWidth="9" defaultRowHeight="14" x14ac:dyDescent="0.25"/>
  <cols>
    <col min="1" max="1" width="9" style="1" customWidth="1"/>
    <col min="2" max="2" width="13" style="1" customWidth="1"/>
    <col min="3" max="4" width="9" style="1"/>
    <col min="5" max="5" width="11.08984375" style="1" bestFit="1" customWidth="1"/>
    <col min="6" max="8" width="9" style="1"/>
    <col min="9" max="9" width="60.6328125" style="13" customWidth="1"/>
    <col min="10" max="16384" width="9" style="1"/>
  </cols>
  <sheetData>
    <row r="1" spans="1:13" ht="66" x14ac:dyDescent="0.25">
      <c r="A1" s="24" t="s">
        <v>85</v>
      </c>
      <c r="B1" s="30" t="s">
        <v>82</v>
      </c>
      <c r="C1" s="30"/>
      <c r="D1" s="30"/>
      <c r="E1" s="30"/>
      <c r="F1" s="30"/>
      <c r="G1" s="30"/>
      <c r="H1" s="30"/>
      <c r="I1" s="30"/>
    </row>
    <row r="2" spans="1:13" ht="16.5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4" t="s">
        <v>5</v>
      </c>
      <c r="G2" s="4" t="s">
        <v>6</v>
      </c>
      <c r="H2" s="2" t="s">
        <v>7</v>
      </c>
      <c r="I2" s="2" t="s">
        <v>8</v>
      </c>
    </row>
    <row r="3" spans="1:13" ht="16.5" x14ac:dyDescent="0.25">
      <c r="A3" s="17" t="s">
        <v>81</v>
      </c>
      <c r="B3" s="19">
        <v>30317101</v>
      </c>
      <c r="C3" s="6"/>
      <c r="D3" s="5"/>
      <c r="E3" s="5"/>
      <c r="F3" s="5"/>
      <c r="G3" s="5"/>
      <c r="H3" s="7">
        <f t="shared" ref="H3:H26" si="0">100+SUM(C3:G3)</f>
        <v>100</v>
      </c>
      <c r="I3" s="9" t="s">
        <v>92</v>
      </c>
    </row>
    <row r="4" spans="1:13" ht="16.5" x14ac:dyDescent="0.25">
      <c r="A4" s="17" t="s">
        <v>9</v>
      </c>
      <c r="B4" s="18" t="s">
        <v>45</v>
      </c>
      <c r="C4" s="6"/>
      <c r="D4" s="5"/>
      <c r="E4" s="5"/>
      <c r="F4" s="5"/>
      <c r="G4" s="5">
        <v>1</v>
      </c>
      <c r="H4" s="7">
        <f>100+SUM(C4:G4)</f>
        <v>101</v>
      </c>
      <c r="I4" s="8" t="s">
        <v>73</v>
      </c>
      <c r="L4" s="25"/>
      <c r="M4" s="25"/>
    </row>
    <row r="5" spans="1:13" ht="16.5" x14ac:dyDescent="0.25">
      <c r="A5" s="17" t="s">
        <v>10</v>
      </c>
      <c r="B5" s="18" t="s">
        <v>46</v>
      </c>
      <c r="C5" s="6"/>
      <c r="D5" s="5"/>
      <c r="E5" s="5"/>
      <c r="F5" s="5"/>
      <c r="G5" s="5"/>
      <c r="H5" s="7">
        <f t="shared" si="0"/>
        <v>100</v>
      </c>
      <c r="I5" s="10"/>
      <c r="L5" s="25"/>
      <c r="M5" s="25"/>
    </row>
    <row r="6" spans="1:13" ht="16.5" x14ac:dyDescent="0.25">
      <c r="A6" s="17" t="s">
        <v>11</v>
      </c>
      <c r="B6" s="18" t="s">
        <v>47</v>
      </c>
      <c r="C6" s="6"/>
      <c r="D6" s="5"/>
      <c r="E6" s="5"/>
      <c r="F6" s="5"/>
      <c r="G6" s="5"/>
      <c r="H6" s="7">
        <f t="shared" si="0"/>
        <v>100</v>
      </c>
      <c r="I6" s="9"/>
      <c r="L6" s="25"/>
      <c r="M6" s="26"/>
    </row>
    <row r="7" spans="1:13" ht="16.5" x14ac:dyDescent="0.25">
      <c r="A7" s="17" t="s">
        <v>12</v>
      </c>
      <c r="B7" s="18" t="s">
        <v>48</v>
      </c>
      <c r="C7" s="6"/>
      <c r="D7" s="5"/>
      <c r="E7" s="5"/>
      <c r="F7" s="5"/>
      <c r="G7" s="5">
        <v>1</v>
      </c>
      <c r="H7" s="7">
        <v>98</v>
      </c>
      <c r="I7" s="8" t="s">
        <v>93</v>
      </c>
    </row>
    <row r="8" spans="1:13" ht="16.5" x14ac:dyDescent="0.25">
      <c r="A8" s="17" t="s">
        <v>13</v>
      </c>
      <c r="B8" s="18" t="s">
        <v>49</v>
      </c>
      <c r="C8" s="6"/>
      <c r="D8" s="5"/>
      <c r="E8" s="5"/>
      <c r="F8" s="5"/>
      <c r="G8" s="5"/>
      <c r="H8" s="7">
        <f t="shared" si="0"/>
        <v>100</v>
      </c>
      <c r="I8" s="9"/>
    </row>
    <row r="9" spans="1:13" ht="16.5" x14ac:dyDescent="0.25">
      <c r="A9" s="17" t="s">
        <v>14</v>
      </c>
      <c r="B9" s="20">
        <v>30317107</v>
      </c>
      <c r="C9" s="6"/>
      <c r="D9" s="5"/>
      <c r="E9" s="5"/>
      <c r="F9" s="5"/>
      <c r="G9" s="5"/>
      <c r="H9" s="7">
        <f t="shared" si="0"/>
        <v>100</v>
      </c>
      <c r="I9" s="9"/>
    </row>
    <row r="10" spans="1:13" ht="16.5" x14ac:dyDescent="0.25">
      <c r="A10" s="17" t="s">
        <v>15</v>
      </c>
      <c r="B10" s="20">
        <v>30317108</v>
      </c>
      <c r="C10" s="6"/>
      <c r="D10" s="5"/>
      <c r="E10" s="5"/>
      <c r="F10" s="5"/>
      <c r="G10" s="5"/>
      <c r="H10" s="7">
        <f t="shared" si="0"/>
        <v>100</v>
      </c>
      <c r="I10" s="9"/>
      <c r="K10" s="25"/>
      <c r="L10" s="25"/>
    </row>
    <row r="11" spans="1:13" ht="16.5" x14ac:dyDescent="0.25">
      <c r="A11" s="17" t="s">
        <v>16</v>
      </c>
      <c r="B11" s="18" t="s">
        <v>50</v>
      </c>
      <c r="C11" s="6"/>
      <c r="D11" s="5"/>
      <c r="E11" s="5"/>
      <c r="F11" s="5"/>
      <c r="G11" s="5">
        <v>2</v>
      </c>
      <c r="H11" s="7">
        <f t="shared" si="0"/>
        <v>102</v>
      </c>
      <c r="I11" s="8" t="s">
        <v>79</v>
      </c>
      <c r="K11" s="25"/>
      <c r="L11" s="25"/>
    </row>
    <row r="12" spans="1:13" ht="16.5" x14ac:dyDescent="0.25">
      <c r="A12" s="17" t="s">
        <v>17</v>
      </c>
      <c r="B12" s="18" t="s">
        <v>51</v>
      </c>
      <c r="C12" s="6"/>
      <c r="D12" s="5"/>
      <c r="E12" s="5"/>
      <c r="F12" s="5"/>
      <c r="G12" s="5">
        <v>1</v>
      </c>
      <c r="H12" s="7">
        <f t="shared" si="0"/>
        <v>101</v>
      </c>
      <c r="I12" s="8" t="s">
        <v>74</v>
      </c>
      <c r="K12" s="25"/>
      <c r="L12" s="26"/>
    </row>
    <row r="13" spans="1:13" ht="16.5" x14ac:dyDescent="0.25">
      <c r="A13" s="17" t="s">
        <v>18</v>
      </c>
      <c r="B13" s="18" t="s">
        <v>52</v>
      </c>
      <c r="C13" s="6"/>
      <c r="D13" s="5"/>
      <c r="E13" s="5"/>
      <c r="F13" s="5"/>
      <c r="G13" s="5"/>
      <c r="H13" s="7">
        <f t="shared" si="0"/>
        <v>100</v>
      </c>
      <c r="I13" s="8"/>
      <c r="K13" s="27"/>
      <c r="L13" s="27"/>
    </row>
    <row r="14" spans="1:13" ht="16.5" x14ac:dyDescent="0.25">
      <c r="A14" s="17" t="s">
        <v>19</v>
      </c>
      <c r="B14" s="18" t="s">
        <v>53</v>
      </c>
      <c r="C14" s="6"/>
      <c r="D14" s="5"/>
      <c r="E14" s="5"/>
      <c r="F14" s="5"/>
      <c r="G14" s="5"/>
      <c r="H14" s="7">
        <f t="shared" si="0"/>
        <v>100</v>
      </c>
      <c r="I14" s="8"/>
    </row>
    <row r="15" spans="1:13" ht="16.5" x14ac:dyDescent="0.25">
      <c r="A15" s="17" t="s">
        <v>20</v>
      </c>
      <c r="B15" s="18" t="s">
        <v>54</v>
      </c>
      <c r="C15" s="6"/>
      <c r="D15" s="5"/>
      <c r="E15" s="5"/>
      <c r="F15" s="5"/>
      <c r="G15" s="5">
        <v>2</v>
      </c>
      <c r="H15" s="7">
        <f t="shared" si="0"/>
        <v>102</v>
      </c>
      <c r="I15" s="8" t="s">
        <v>95</v>
      </c>
    </row>
    <row r="16" spans="1:13" ht="16.5" x14ac:dyDescent="0.25">
      <c r="A16" s="17" t="s">
        <v>21</v>
      </c>
      <c r="B16" s="18" t="s">
        <v>55</v>
      </c>
      <c r="C16" s="6"/>
      <c r="D16" s="5"/>
      <c r="E16" s="5"/>
      <c r="F16" s="5"/>
      <c r="G16" s="5">
        <v>1</v>
      </c>
      <c r="H16" s="7">
        <f t="shared" si="0"/>
        <v>101</v>
      </c>
      <c r="I16" s="8" t="s">
        <v>76</v>
      </c>
    </row>
    <row r="17" spans="1:9" ht="16.5" x14ac:dyDescent="0.25">
      <c r="A17" s="17" t="s">
        <v>22</v>
      </c>
      <c r="B17" s="18" t="s">
        <v>56</v>
      </c>
      <c r="C17" s="6"/>
      <c r="D17" s="5"/>
      <c r="E17" s="5"/>
      <c r="F17" s="5"/>
      <c r="G17" s="5"/>
      <c r="H17" s="7">
        <f t="shared" si="0"/>
        <v>100</v>
      </c>
      <c r="I17" s="9"/>
    </row>
    <row r="18" spans="1:9" ht="16.5" x14ac:dyDescent="0.25">
      <c r="A18" s="17" t="s">
        <v>23</v>
      </c>
      <c r="B18" s="20">
        <v>30317116</v>
      </c>
      <c r="C18" s="6"/>
      <c r="D18" s="5"/>
      <c r="E18" s="5"/>
      <c r="F18" s="5"/>
      <c r="G18" s="5">
        <v>3</v>
      </c>
      <c r="H18" s="7">
        <f t="shared" si="0"/>
        <v>103</v>
      </c>
      <c r="I18" s="10" t="s">
        <v>84</v>
      </c>
    </row>
    <row r="19" spans="1:9" ht="16.5" x14ac:dyDescent="0.25">
      <c r="A19" s="17" t="s">
        <v>24</v>
      </c>
      <c r="B19" s="18" t="s">
        <v>57</v>
      </c>
      <c r="C19" s="6"/>
      <c r="D19" s="5"/>
      <c r="E19" s="5"/>
      <c r="F19" s="5"/>
      <c r="G19" s="5"/>
      <c r="H19" s="7">
        <f t="shared" si="0"/>
        <v>100</v>
      </c>
      <c r="I19" s="9"/>
    </row>
    <row r="20" spans="1:9" ht="16.5" x14ac:dyDescent="0.25">
      <c r="A20" s="17" t="s">
        <v>25</v>
      </c>
      <c r="B20" s="18" t="s">
        <v>58</v>
      </c>
      <c r="C20" s="6"/>
      <c r="D20" s="5"/>
      <c r="E20" s="5"/>
      <c r="F20" s="5"/>
      <c r="G20" s="5">
        <v>1</v>
      </c>
      <c r="H20" s="7">
        <f t="shared" si="0"/>
        <v>101</v>
      </c>
      <c r="I20" s="10" t="s">
        <v>94</v>
      </c>
    </row>
    <row r="21" spans="1:9" ht="16.5" x14ac:dyDescent="0.25">
      <c r="A21" s="17" t="s">
        <v>26</v>
      </c>
      <c r="B21" s="18" t="s">
        <v>59</v>
      </c>
      <c r="C21" s="6"/>
      <c r="D21" s="5"/>
      <c r="E21" s="5"/>
      <c r="F21" s="5"/>
      <c r="G21" s="5">
        <v>3</v>
      </c>
      <c r="H21" s="7">
        <f t="shared" si="0"/>
        <v>103</v>
      </c>
      <c r="I21" s="10" t="s">
        <v>80</v>
      </c>
    </row>
    <row r="22" spans="1:9" ht="16.5" x14ac:dyDescent="0.25">
      <c r="A22" s="17" t="s">
        <v>27</v>
      </c>
      <c r="B22" s="18" t="s">
        <v>60</v>
      </c>
      <c r="C22" s="6"/>
      <c r="D22" s="5"/>
      <c r="E22" s="5"/>
      <c r="F22" s="5"/>
      <c r="G22" s="5">
        <v>2</v>
      </c>
      <c r="H22" s="7">
        <f t="shared" si="0"/>
        <v>102</v>
      </c>
      <c r="I22" s="8" t="s">
        <v>83</v>
      </c>
    </row>
    <row r="23" spans="1:9" ht="16.5" x14ac:dyDescent="0.25">
      <c r="A23" s="17" t="s">
        <v>28</v>
      </c>
      <c r="B23" s="18" t="s">
        <v>61</v>
      </c>
      <c r="C23" s="6"/>
      <c r="D23" s="5"/>
      <c r="E23" s="5"/>
      <c r="F23" s="5"/>
      <c r="G23" s="5"/>
      <c r="H23" s="7">
        <f t="shared" si="0"/>
        <v>100</v>
      </c>
      <c r="I23" s="9"/>
    </row>
    <row r="24" spans="1:9" ht="16.5" x14ac:dyDescent="0.25">
      <c r="A24" s="17" t="s">
        <v>29</v>
      </c>
      <c r="B24" s="18" t="s">
        <v>62</v>
      </c>
      <c r="C24" s="6"/>
      <c r="D24" s="5"/>
      <c r="E24" s="5"/>
      <c r="F24" s="5"/>
      <c r="G24" s="5"/>
      <c r="H24" s="7">
        <f t="shared" si="0"/>
        <v>100</v>
      </c>
      <c r="I24" s="9"/>
    </row>
    <row r="25" spans="1:9" ht="16.5" x14ac:dyDescent="0.25">
      <c r="A25" s="17" t="s">
        <v>30</v>
      </c>
      <c r="B25" s="18" t="s">
        <v>63</v>
      </c>
      <c r="C25" s="6"/>
      <c r="D25" s="5"/>
      <c r="E25" s="5"/>
      <c r="F25" s="5"/>
      <c r="G25" s="5"/>
      <c r="H25" s="7">
        <f t="shared" si="0"/>
        <v>100</v>
      </c>
      <c r="I25" s="9"/>
    </row>
    <row r="26" spans="1:9" ht="16.5" x14ac:dyDescent="0.25">
      <c r="A26" s="17" t="s">
        <v>31</v>
      </c>
      <c r="B26" s="20">
        <v>30317125</v>
      </c>
      <c r="C26" s="6"/>
      <c r="D26" s="5"/>
      <c r="E26" s="5"/>
      <c r="F26" s="5"/>
      <c r="G26" s="5"/>
      <c r="H26" s="7">
        <f t="shared" si="0"/>
        <v>100</v>
      </c>
      <c r="I26" s="10"/>
    </row>
    <row r="27" spans="1:9" ht="16.5" x14ac:dyDescent="0.25">
      <c r="A27" s="17" t="s">
        <v>32</v>
      </c>
      <c r="B27" s="18" t="s">
        <v>64</v>
      </c>
      <c r="C27" s="6"/>
      <c r="D27" s="5"/>
      <c r="E27" s="5"/>
      <c r="F27" s="5"/>
      <c r="G27" s="5">
        <v>1</v>
      </c>
      <c r="H27" s="7">
        <f t="shared" ref="H27:H34" si="1">100+SUM(C27:G27)</f>
        <v>101</v>
      </c>
      <c r="I27" s="10" t="s">
        <v>96</v>
      </c>
    </row>
    <row r="28" spans="1:9" ht="16.5" x14ac:dyDescent="0.25">
      <c r="A28" s="17" t="s">
        <v>33</v>
      </c>
      <c r="B28" s="20">
        <v>30317127</v>
      </c>
      <c r="C28" s="6"/>
      <c r="D28" s="5"/>
      <c r="E28" s="5"/>
      <c r="F28" s="5"/>
      <c r="G28" s="5"/>
      <c r="H28" s="7">
        <f t="shared" si="1"/>
        <v>100</v>
      </c>
      <c r="I28" s="9"/>
    </row>
    <row r="29" spans="1:9" ht="16.5" x14ac:dyDescent="0.25">
      <c r="A29" s="17" t="s">
        <v>34</v>
      </c>
      <c r="B29" s="18" t="s">
        <v>65</v>
      </c>
      <c r="C29" s="6"/>
      <c r="D29" s="5"/>
      <c r="E29" s="5"/>
      <c r="F29" s="5"/>
      <c r="G29" s="5"/>
      <c r="H29" s="7">
        <f t="shared" si="1"/>
        <v>100</v>
      </c>
      <c r="I29" s="9"/>
    </row>
    <row r="30" spans="1:9" ht="16.5" x14ac:dyDescent="0.25">
      <c r="A30" s="17" t="s">
        <v>35</v>
      </c>
      <c r="B30" s="18" t="s">
        <v>66</v>
      </c>
      <c r="C30" s="6"/>
      <c r="D30" s="5"/>
      <c r="E30" s="5"/>
      <c r="F30" s="5"/>
      <c r="G30" s="5"/>
      <c r="H30" s="7">
        <f t="shared" si="1"/>
        <v>100</v>
      </c>
      <c r="I30" s="9"/>
    </row>
    <row r="31" spans="1:9" ht="16.5" x14ac:dyDescent="0.25">
      <c r="A31" s="17" t="s">
        <v>36</v>
      </c>
      <c r="B31" s="18" t="s">
        <v>67</v>
      </c>
      <c r="C31" s="6">
        <v>-1</v>
      </c>
      <c r="D31" s="5"/>
      <c r="E31" s="5"/>
      <c r="F31" s="5"/>
      <c r="G31" s="5"/>
      <c r="H31" s="7">
        <f t="shared" si="1"/>
        <v>99</v>
      </c>
      <c r="I31" s="9" t="s">
        <v>98</v>
      </c>
    </row>
    <row r="32" spans="1:9" ht="16.5" x14ac:dyDescent="0.25">
      <c r="A32" s="17" t="s">
        <v>37</v>
      </c>
      <c r="B32" s="18" t="s">
        <v>68</v>
      </c>
      <c r="C32" s="6"/>
      <c r="D32" s="5"/>
      <c r="E32" s="5"/>
      <c r="F32" s="5"/>
      <c r="G32" s="5"/>
      <c r="H32" s="7">
        <f t="shared" si="1"/>
        <v>100</v>
      </c>
      <c r="I32" s="9"/>
    </row>
    <row r="33" spans="1:9" ht="16.5" x14ac:dyDescent="0.25">
      <c r="A33" s="17" t="s">
        <v>38</v>
      </c>
      <c r="B33" s="21">
        <v>30317132</v>
      </c>
      <c r="C33" s="6"/>
      <c r="D33" s="5"/>
      <c r="E33" s="5"/>
      <c r="F33" s="5"/>
      <c r="G33" s="5"/>
      <c r="H33" s="7">
        <f t="shared" si="1"/>
        <v>100</v>
      </c>
      <c r="I33" s="9"/>
    </row>
    <row r="34" spans="1:9" ht="16.5" x14ac:dyDescent="0.25">
      <c r="A34" s="17" t="s">
        <v>39</v>
      </c>
      <c r="B34" s="22">
        <v>30317133</v>
      </c>
      <c r="C34" s="6"/>
      <c r="D34" s="5"/>
      <c r="E34" s="5"/>
      <c r="F34" s="5"/>
      <c r="G34" s="5"/>
      <c r="H34" s="7">
        <f t="shared" si="1"/>
        <v>100</v>
      </c>
      <c r="I34" s="9"/>
    </row>
    <row r="35" spans="1:9" s="14" customFormat="1" ht="16.5" x14ac:dyDescent="0.25">
      <c r="A35" s="17" t="s">
        <v>40</v>
      </c>
      <c r="B35" s="18" t="s">
        <v>69</v>
      </c>
      <c r="C35" s="12"/>
      <c r="D35" s="11"/>
      <c r="E35" s="11"/>
      <c r="F35" s="11"/>
      <c r="G35" s="11">
        <v>1</v>
      </c>
      <c r="H35" s="7">
        <v>101</v>
      </c>
      <c r="I35" s="16" t="s">
        <v>75</v>
      </c>
    </row>
    <row r="36" spans="1:9" s="14" customFormat="1" ht="16.5" x14ac:dyDescent="0.25">
      <c r="A36" s="17" t="s">
        <v>41</v>
      </c>
      <c r="B36" s="18" t="s">
        <v>70</v>
      </c>
      <c r="C36" s="12"/>
      <c r="D36" s="11"/>
      <c r="E36" s="11"/>
      <c r="F36" s="11"/>
      <c r="G36" s="11"/>
      <c r="H36" s="7">
        <v>100</v>
      </c>
      <c r="I36" s="15"/>
    </row>
    <row r="37" spans="1:9" s="14" customFormat="1" ht="16.5" x14ac:dyDescent="0.25">
      <c r="A37" s="17" t="s">
        <v>42</v>
      </c>
      <c r="B37" s="18" t="s">
        <v>71</v>
      </c>
      <c r="C37" s="12"/>
      <c r="D37" s="11"/>
      <c r="E37" s="11"/>
      <c r="F37" s="11"/>
      <c r="G37" s="11">
        <v>1.5</v>
      </c>
      <c r="H37" s="7">
        <v>101.5</v>
      </c>
      <c r="I37" s="16" t="s">
        <v>78</v>
      </c>
    </row>
    <row r="38" spans="1:9" s="14" customFormat="1" ht="16.5" x14ac:dyDescent="0.25">
      <c r="A38" s="17" t="s">
        <v>43</v>
      </c>
      <c r="B38" s="18" t="s">
        <v>72</v>
      </c>
      <c r="C38" s="12"/>
      <c r="D38" s="11"/>
      <c r="E38" s="11"/>
      <c r="F38" s="11"/>
      <c r="G38" s="11">
        <v>1</v>
      </c>
      <c r="H38" s="7">
        <v>101</v>
      </c>
      <c r="I38" s="16" t="s">
        <v>77</v>
      </c>
    </row>
    <row r="39" spans="1:9" s="14" customFormat="1" ht="16.5" x14ac:dyDescent="0.25">
      <c r="A39" s="17" t="s">
        <v>44</v>
      </c>
      <c r="B39" s="18" t="s">
        <v>97</v>
      </c>
      <c r="C39" s="12"/>
      <c r="D39" s="11"/>
      <c r="E39" s="11"/>
      <c r="F39" s="11"/>
      <c r="G39" s="11"/>
      <c r="H39" s="7">
        <v>100</v>
      </c>
      <c r="I39" s="15"/>
    </row>
    <row r="40" spans="1:9" s="23" customFormat="1" ht="16.5" x14ac:dyDescent="0.25">
      <c r="A40" s="18" t="s">
        <v>89</v>
      </c>
      <c r="B40" s="28">
        <v>30316213</v>
      </c>
      <c r="C40" s="12"/>
      <c r="D40" s="11"/>
      <c r="E40" s="11"/>
      <c r="F40" s="11"/>
      <c r="G40" s="11"/>
      <c r="H40" s="7">
        <v>100</v>
      </c>
      <c r="I40" s="15"/>
    </row>
    <row r="41" spans="1:9" s="23" customFormat="1" ht="16.5" x14ac:dyDescent="0.25">
      <c r="A41" s="18" t="s">
        <v>90</v>
      </c>
      <c r="B41" s="18" t="s">
        <v>91</v>
      </c>
      <c r="C41" s="12"/>
      <c r="D41" s="11"/>
      <c r="E41" s="11"/>
      <c r="F41" s="11"/>
      <c r="G41" s="11"/>
      <c r="H41" s="7">
        <v>100</v>
      </c>
      <c r="I41" s="15"/>
    </row>
    <row r="42" spans="1:9" s="23" customFormat="1" ht="16.5" x14ac:dyDescent="0.25">
      <c r="A42" s="18"/>
      <c r="B42" s="18"/>
      <c r="C42" s="6" t="s">
        <v>86</v>
      </c>
      <c r="D42" s="5">
        <f>MAX(H3:H39)</f>
        <v>103</v>
      </c>
      <c r="E42" s="5" t="s">
        <v>87</v>
      </c>
      <c r="F42" s="5">
        <f>MIN(H3:H39)</f>
        <v>98</v>
      </c>
      <c r="G42" s="5" t="s">
        <v>88</v>
      </c>
      <c r="H42" s="7">
        <f>AVERAGE(H3:H41)</f>
        <v>100.44871794871794</v>
      </c>
      <c r="I42" s="9"/>
    </row>
    <row r="43" spans="1:9" ht="16.5" x14ac:dyDescent="0.25">
      <c r="A43" s="31"/>
      <c r="B43" s="32"/>
      <c r="C43" s="32"/>
      <c r="D43" s="32"/>
      <c r="E43" s="32"/>
      <c r="F43" s="32"/>
      <c r="G43" s="32"/>
      <c r="H43" s="32"/>
      <c r="I43" s="33"/>
    </row>
    <row r="44" spans="1:9" x14ac:dyDescent="0.25">
      <c r="A44" s="29"/>
      <c r="B44" s="29"/>
      <c r="C44" s="29"/>
      <c r="D44" s="29"/>
      <c r="E44" s="29"/>
      <c r="F44" s="29"/>
      <c r="G44" s="29"/>
      <c r="H44" s="29"/>
      <c r="I44" s="29"/>
    </row>
    <row r="45" spans="1:9" x14ac:dyDescent="0.25">
      <c r="A45" s="29"/>
      <c r="B45" s="29"/>
      <c r="C45" s="29"/>
      <c r="D45" s="29"/>
      <c r="E45" s="29"/>
      <c r="F45" s="29"/>
      <c r="G45" s="29"/>
      <c r="H45" s="29"/>
      <c r="I45" s="29"/>
    </row>
    <row r="46" spans="1:9" x14ac:dyDescent="0.25">
      <c r="A46" s="34" t="s">
        <v>99</v>
      </c>
      <c r="B46" s="34"/>
      <c r="C46" s="34"/>
      <c r="D46" s="34"/>
      <c r="E46" s="34"/>
      <c r="F46" s="34"/>
      <c r="G46" s="34"/>
      <c r="H46" s="34"/>
      <c r="I46" s="34"/>
    </row>
    <row r="47" spans="1:9" x14ac:dyDescent="0.25">
      <c r="A47" s="29" t="s">
        <v>99</v>
      </c>
      <c r="B47" s="29"/>
      <c r="C47" s="29"/>
      <c r="D47" s="29"/>
      <c r="E47" s="29"/>
      <c r="F47" s="29"/>
      <c r="G47" s="29"/>
      <c r="H47" s="29"/>
      <c r="I47" s="29"/>
    </row>
  </sheetData>
  <mergeCells count="6">
    <mergeCell ref="A47:I47"/>
    <mergeCell ref="B1:I1"/>
    <mergeCell ref="A43:I43"/>
    <mergeCell ref="A44:I44"/>
    <mergeCell ref="A45:I45"/>
    <mergeCell ref="A46:I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cols>
    <col min="1" max="1" width="8.90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cols>
    <col min="1" max="1" width="8.9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2018-11-07T16:32:43Z</dcterms:modified>
</cp:coreProperties>
</file>