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fig1" sheetId="1" r:id="rId1"/>
    <sheet name="fig2" sheetId="2" r:id="rId2"/>
    <sheet name="fig3" sheetId="3" r:id="rId3"/>
    <sheet name="fig4" sheetId="4" r:id="rId4"/>
    <sheet name="fig5" sheetId="5" r:id="rId5"/>
    <sheet name="fig6" sheetId="6" r:id="rId6"/>
    <sheet name="fig7" sheetId="7" r:id="rId7"/>
  </sheets>
  <externalReferences>
    <externalReference r:id="rId8"/>
    <externalReference r:id="rId9"/>
    <externalReference r:id="rId10"/>
  </externalReferences>
  <calcPr calcId="144525"/>
</workbook>
</file>

<file path=xl/sharedStrings.xml><?xml version="1.0" encoding="utf-8"?>
<sst xmlns="http://schemas.openxmlformats.org/spreadsheetml/2006/main" count="81" uniqueCount="47">
  <si>
    <t>China</t>
  </si>
  <si>
    <t>the U.S.</t>
  </si>
  <si>
    <t>the U.K.</t>
  </si>
  <si>
    <t>Germany</t>
  </si>
  <si>
    <t>Spain</t>
  </si>
  <si>
    <t>Denmark</t>
  </si>
  <si>
    <t>China（68%）</t>
  </si>
  <si>
    <t>U.S.（36%）</t>
  </si>
  <si>
    <t>U.K.（64%）</t>
  </si>
  <si>
    <t>Germany（41%）</t>
  </si>
  <si>
    <t>Spain（19%）</t>
  </si>
  <si>
    <t>Denmark（60%）</t>
  </si>
  <si>
    <t>Year</t>
  </si>
  <si>
    <t>Capacity(MW)</t>
  </si>
  <si>
    <t>Production (GWh)</t>
  </si>
  <si>
    <t>Capacity factor</t>
  </si>
  <si>
    <t>Max</t>
  </si>
  <si>
    <t>Min</t>
  </si>
  <si>
    <t>Average</t>
  </si>
  <si>
    <t>Uncertainty</t>
  </si>
  <si>
    <t>ERCOT</t>
  </si>
  <si>
    <t>PJM</t>
  </si>
  <si>
    <t>ercot_low</t>
  </si>
  <si>
    <t>ercot_high</t>
  </si>
  <si>
    <t>pjm_low</t>
  </si>
  <si>
    <t>pjm_high</t>
  </si>
  <si>
    <t>PJM (no-RPS high)</t>
  </si>
  <si>
    <t>PJM (no-RPS low)</t>
  </si>
  <si>
    <t>ERCOT (no-RPS high)</t>
  </si>
  <si>
    <t>ERCOT (no-RPS low)</t>
  </si>
  <si>
    <t>PJM (RPS high)</t>
  </si>
  <si>
    <t>PJM (RPS low)</t>
  </si>
  <si>
    <t>ERCOT (RPS high)</t>
  </si>
  <si>
    <t>ERCOT (RPS low)</t>
  </si>
  <si>
    <t>PJM (no-RPS scenario)</t>
  </si>
  <si>
    <t>PJM (RPS scenario)</t>
  </si>
  <si>
    <t>ERCOT (no-RPS scenario)</t>
  </si>
  <si>
    <t>ERCOT (RPS scenario)</t>
  </si>
  <si>
    <t>ERCOT with PJM wind</t>
  </si>
  <si>
    <t>PJM with ERCOT wind</t>
  </si>
  <si>
    <t>10% wind penetration</t>
  </si>
  <si>
    <t>20% wind penetration</t>
  </si>
  <si>
    <t>30% wind penetration</t>
  </si>
  <si>
    <t>40% wind penetration</t>
  </si>
  <si>
    <t>50% wind penetration</t>
  </si>
  <si>
    <t>60% wind penetration</t>
  </si>
  <si>
    <t>70% wind penetration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</si>
</sst>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000%"/>
    <numFmt numFmtId="43" formatCode="_ * #,##0.00_ ;_ * \-#,##0.00_ ;_ * &quot;-&quot;??_ ;_ @_ "/>
    <numFmt numFmtId="177" formatCode="0.0000000%"/>
    <numFmt numFmtId="178" formatCode="0.000"/>
    <numFmt numFmtId="179" formatCode="0.000_ "/>
    <numFmt numFmtId="180" formatCode="0.00_ "/>
    <numFmt numFmtId="181" formatCode="0.0%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9" fontId="0" fillId="0" borderId="0" xfId="0" applyNumberFormat="1" applyFill="1" applyAlignment="1">
      <alignment vertical="center"/>
    </xf>
    <xf numFmtId="9" fontId="0" fillId="0" borderId="0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0" xfId="0" applyNumberFormat="1" applyFill="1" applyBorder="1" applyAlignment="1">
      <alignment vertical="center"/>
    </xf>
    <xf numFmtId="179" fontId="0" fillId="0" borderId="0" xfId="0" applyNumberForma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1" fillId="0" borderId="0" xfId="0" applyNumberFormat="1" applyFont="1" applyFill="1" applyBorder="1" applyAlignment="1" applyProtection="1">
      <alignment vertical="center"/>
    </xf>
    <xf numFmtId="2" fontId="0" fillId="0" borderId="0" xfId="0" applyNumberFormat="1" applyFill="1" applyBorder="1" applyAlignment="1">
      <alignment vertical="center"/>
    </xf>
    <xf numFmtId="18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18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E5E5"/>
      <color rgb="00FF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47689519783"/>
          <c:y val="0.0231725300189593"/>
          <c:w val="0.87544548474781"/>
          <c:h val="0.857425742574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'fig1'!$AA$1:$AA$2</c:f>
              <c:strCache>
                <c:ptCount val="1"/>
                <c:pt idx="0">
                  <c:v>China（68%）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'fig1'!$AA$3:$AA$18</c:f>
              <c:numCache>
                <c:formatCode>0%</c:formatCode>
                <c:ptCount val="16"/>
                <c:pt idx="0">
                  <c:v>0.175</c:v>
                </c:pt>
                <c:pt idx="1" c:formatCode="0.0%">
                  <c:v>0.161</c:v>
                </c:pt>
                <c:pt idx="2" c:formatCode="0.0%">
                  <c:v>0.11</c:v>
                </c:pt>
                <c:pt idx="3" c:formatCode="0.0%">
                  <c:v>0.138</c:v>
                </c:pt>
                <c:pt idx="4" c:formatCode="0.0%">
                  <c:v>0.192</c:v>
                </c:pt>
                <c:pt idx="5" c:formatCode="0.0%">
                  <c:v>0.164</c:v>
                </c:pt>
                <c:pt idx="6" c:formatCode="0.0%">
                  <c:v>0.135</c:v>
                </c:pt>
                <c:pt idx="7" c:formatCode="0.0%">
                  <c:v>0.157</c:v>
                </c:pt>
                <c:pt idx="8" c:formatCode="0.0%">
                  <c:v>0.168</c:v>
                </c:pt>
                <c:pt idx="9" c:formatCode="0.0%">
                  <c:v>0.153</c:v>
                </c:pt>
                <c:pt idx="10" c:formatCode="0.0%">
                  <c:v>0.164</c:v>
                </c:pt>
                <c:pt idx="11" c:formatCode="0.0%">
                  <c:v>0.185</c:v>
                </c:pt>
                <c:pt idx="12" c:formatCode="0.0%">
                  <c:v>0.213</c:v>
                </c:pt>
                <c:pt idx="13" c:formatCode="0.0%">
                  <c:v>0.227</c:v>
                </c:pt>
                <c:pt idx="14" c:formatCode="0.0%">
                  <c:v>0.22</c:v>
                </c:pt>
                <c:pt idx="15" c:formatCode="0.0%">
                  <c:v>0.1884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'fig1'!$AB$1:$AB$2</c:f>
              <c:strCache>
                <c:ptCount val="1"/>
                <c:pt idx="0">
                  <c:v>U.S.（36%）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'fig1'!$AB$3:$AB$18</c:f>
              <c:numCache>
                <c:formatCode>0.0%</c:formatCode>
                <c:ptCount val="16"/>
                <c:pt idx="0">
                  <c:v>0.22228262578793</c:v>
                </c:pt>
                <c:pt idx="1">
                  <c:v>0.262226693097429</c:v>
                </c:pt>
                <c:pt idx="2">
                  <c:v>0.232604743705358</c:v>
                </c:pt>
                <c:pt idx="3">
                  <c:v>0.248720077487201</c:v>
                </c:pt>
                <c:pt idx="4">
                  <c:v>0.241931987661554</c:v>
                </c:pt>
                <c:pt idx="5">
                  <c:v>0.268334438399936</c:v>
                </c:pt>
                <c:pt idx="6">
                  <c:v>0.292412729483297</c:v>
                </c:pt>
                <c:pt idx="7">
                  <c:v>0.267903854283072</c:v>
                </c:pt>
                <c:pt idx="8">
                  <c:v>0.313545376987877</c:v>
                </c:pt>
                <c:pt idx="9">
                  <c:v>0.314767336765615</c:v>
                </c:pt>
                <c:pt idx="10">
                  <c:v>0.292668550639889</c:v>
                </c:pt>
                <c:pt idx="11">
                  <c:v>0.315347785987446</c:v>
                </c:pt>
                <c:pt idx="12">
                  <c:v>0.325894416478258</c:v>
                </c:pt>
                <c:pt idx="13">
                  <c:v>0.325299932756456</c:v>
                </c:pt>
                <c:pt idx="14">
                  <c:v>0.324433671758681</c:v>
                </c:pt>
                <c:pt idx="15">
                  <c:v>0.314575179320248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'fig1'!$AC$1:$AC$2</c:f>
              <c:strCache>
                <c:ptCount val="1"/>
                <c:pt idx="0">
                  <c:v>U.K.（64%）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'fig1'!$AC$3:$AC$18</c:f>
              <c:numCache>
                <c:formatCode>0.0%</c:formatCode>
                <c:ptCount val="16"/>
                <c:pt idx="3">
                  <c:v>0.206</c:v>
                </c:pt>
                <c:pt idx="4">
                  <c:v>0.195</c:v>
                </c:pt>
                <c:pt idx="5">
                  <c:v>0.174</c:v>
                </c:pt>
                <c:pt idx="6">
                  <c:v>0.221</c:v>
                </c:pt>
                <c:pt idx="7">
                  <c:v>0.267</c:v>
                </c:pt>
                <c:pt idx="8">
                  <c:v>0.255</c:v>
                </c:pt>
                <c:pt idx="9">
                  <c:v>0.258</c:v>
                </c:pt>
                <c:pt idx="10">
                  <c:v>0.339</c:v>
                </c:pt>
                <c:pt idx="11">
                  <c:v>0.263</c:v>
                </c:pt>
                <c:pt idx="12">
                  <c:v>0.285</c:v>
                </c:pt>
                <c:pt idx="13">
                  <c:v>0.3</c:v>
                </c:pt>
                <c:pt idx="14">
                  <c:v>0.32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'fig1'!$AD$1:$AD$2</c:f>
              <c:strCache>
                <c:ptCount val="1"/>
                <c:pt idx="0">
                  <c:v>Germany（41%）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'fig1'!$AD$3:$AD$18</c:f>
              <c:numCache>
                <c:formatCode>0.0%</c:formatCode>
                <c:ptCount val="16"/>
                <c:pt idx="0">
                  <c:v>0.1692</c:v>
                </c:pt>
                <c:pt idx="1">
                  <c:v>0.1704</c:v>
                </c:pt>
                <c:pt idx="2">
                  <c:v>0.2044</c:v>
                </c:pt>
                <c:pt idx="3">
                  <c:v>0.1945</c:v>
                </c:pt>
                <c:pt idx="4">
                  <c:v>0.1719</c:v>
                </c:pt>
                <c:pt idx="5">
                  <c:v>0.1604</c:v>
                </c:pt>
                <c:pt idx="6">
                  <c:v>0.1944</c:v>
                </c:pt>
                <c:pt idx="7">
                  <c:v>0.1868</c:v>
                </c:pt>
                <c:pt idx="8">
                  <c:v>0.1775</c:v>
                </c:pt>
                <c:pt idx="9">
                  <c:v>0.1707</c:v>
                </c:pt>
                <c:pt idx="10">
                  <c:v>0.2043</c:v>
                </c:pt>
                <c:pt idx="11">
                  <c:v>0.1795</c:v>
                </c:pt>
                <c:pt idx="12">
                  <c:v>0.213</c:v>
                </c:pt>
                <c:pt idx="13">
                  <c:v>0.214</c:v>
                </c:pt>
                <c:pt idx="14">
                  <c:v>0.236712560958647</c:v>
                </c:pt>
                <c:pt idx="15">
                  <c:v>0.239750057015731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'fig1'!$AE$1:$AE$2</c:f>
              <c:strCache>
                <c:ptCount val="1"/>
                <c:pt idx="0">
                  <c:v>Spain（19%）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'fig1'!$AE$3:$AE$18</c:f>
              <c:numCache>
                <c:formatCode>0.0%</c:formatCode>
                <c:ptCount val="16"/>
                <c:pt idx="2">
                  <c:v>0.230683167046293</c:v>
                </c:pt>
                <c:pt idx="3">
                  <c:v>0.227560458483377</c:v>
                </c:pt>
                <c:pt idx="4">
                  <c:v>0.231536628945801</c:v>
                </c:pt>
                <c:pt idx="5">
                  <c:v>0.25225263427174</c:v>
                </c:pt>
                <c:pt idx="6">
                  <c:v>0.229027815351319</c:v>
                </c:pt>
                <c:pt idx="7">
                  <c:v>0.243329213972599</c:v>
                </c:pt>
                <c:pt idx="8">
                  <c:v>0.271520073716809</c:v>
                </c:pt>
                <c:pt idx="9">
                  <c:v>0.252944760377565</c:v>
                </c:pt>
                <c:pt idx="10">
                  <c:v>0.23850125372017</c:v>
                </c:pt>
                <c:pt idx="11">
                  <c:v>0.236055797004189</c:v>
                </c:pt>
                <c:pt idx="12">
                  <c:v>0.236828148988323</c:v>
                </c:pt>
                <c:pt idx="13">
                  <c:v>0.241012242669448</c:v>
                </c:pt>
                <c:pt idx="14">
                  <c:v>0.240910037277214</c:v>
                </c:pt>
                <c:pt idx="15">
                  <c:v>0.225682698490481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'fig1'!$AF$1:$AF$2</c:f>
              <c:strCache>
                <c:ptCount val="1"/>
                <c:pt idx="0">
                  <c:v>Denmark（60%）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'fig1'!$Z$3:$Z$18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xVal>
          <c:yVal>
            <c:numRef>
              <c:f>'fig1'!$AF$3:$AF$18</c:f>
              <c:numCache>
                <c:formatCode>0.0%</c:formatCode>
                <c:ptCount val="16"/>
                <c:pt idx="0">
                  <c:v>0.185</c:v>
                </c:pt>
                <c:pt idx="1">
                  <c:v>0.168</c:v>
                </c:pt>
                <c:pt idx="2">
                  <c:v>0.197</c:v>
                </c:pt>
                <c:pt idx="3">
                  <c:v>0.191</c:v>
                </c:pt>
                <c:pt idx="4">
                  <c:v>0.193</c:v>
                </c:pt>
                <c:pt idx="5">
                  <c:v>0.238</c:v>
                </c:pt>
                <c:pt idx="6">
                  <c:v>0.284</c:v>
                </c:pt>
                <c:pt idx="7">
                  <c:v>0.282</c:v>
                </c:pt>
                <c:pt idx="8">
                  <c:v>0.265</c:v>
                </c:pt>
                <c:pt idx="9">
                  <c:v>0.308</c:v>
                </c:pt>
                <c:pt idx="10">
                  <c:v>0.318</c:v>
                </c:pt>
                <c:pt idx="11">
                  <c:v>0.279</c:v>
                </c:pt>
                <c:pt idx="12">
                  <c:v>0.308</c:v>
                </c:pt>
                <c:pt idx="13">
                  <c:v>0.259</c:v>
                </c:pt>
                <c:pt idx="14">
                  <c:v>0.301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11344"/>
        <c:axId val="615504301"/>
      </c:scatterChart>
      <c:valAx>
        <c:axId val="621011344"/>
        <c:scaling>
          <c:orientation val="minMax"/>
          <c:max val="2020"/>
          <c:min val="2007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Year</a:t>
                </a:r>
                <a:endParaRPr lang="en-US" altLang="zh-CN" sz="14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3236182422229"/>
              <c:y val="0.9510216979144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5504301"/>
        <c:crosses val="autoZero"/>
        <c:crossBetween val="midCat"/>
        <c:majorUnit val="1"/>
      </c:valAx>
      <c:valAx>
        <c:axId val="61550430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Capacity factor</a:t>
                </a:r>
                <a:endParaRPr lang="en-US" altLang="zh-CN" sz="1400" u="none" strike="noStrike" cap="none" normalizeH="0">
                  <a:solidFill>
                    <a:schemeClr val="tx1"/>
                  </a:solidFill>
                  <a:uFill>
                    <a:solidFill>
                      <a:schemeClr val="tx1"/>
                    </a:solidFill>
                  </a:u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2101134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539489580187255"/>
          <c:y val="0.679903096692648"/>
          <c:w val="0.420643310178194"/>
          <c:h val="0.1816937012850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'fig5'!$I$1</c:f>
              <c:strCache>
                <c:ptCount val="1"/>
                <c:pt idx="0">
                  <c:v>30%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'fig5'!$H$2:$H$108</c:f>
              <c:numCache>
                <c:formatCode>0.000</c:formatCode>
                <c:ptCount val="107"/>
                <c:pt idx="0" c:formatCode="0.000">
                  <c:v>0.521</c:v>
                </c:pt>
                <c:pt idx="1" c:formatCode="0.000">
                  <c:v>0.522</c:v>
                </c:pt>
                <c:pt idx="2" c:formatCode="0.000">
                  <c:v>0.523</c:v>
                </c:pt>
                <c:pt idx="3" c:formatCode="0.000">
                  <c:v>0.524</c:v>
                </c:pt>
                <c:pt idx="4" c:formatCode="0.000">
                  <c:v>0.525</c:v>
                </c:pt>
                <c:pt idx="5" c:formatCode="0.000">
                  <c:v>0.526</c:v>
                </c:pt>
                <c:pt idx="6" c:formatCode="0.000">
                  <c:v>0.527</c:v>
                </c:pt>
                <c:pt idx="7" c:formatCode="0.000">
                  <c:v>0.528</c:v>
                </c:pt>
                <c:pt idx="8" c:formatCode="0.000">
                  <c:v>0.529</c:v>
                </c:pt>
                <c:pt idx="9" c:formatCode="0.000">
                  <c:v>0.53</c:v>
                </c:pt>
                <c:pt idx="10" c:formatCode="0.000">
                  <c:v>0.531</c:v>
                </c:pt>
                <c:pt idx="11" c:formatCode="0.000">
                  <c:v>0.532</c:v>
                </c:pt>
                <c:pt idx="12" c:formatCode="0.000">
                  <c:v>0.533</c:v>
                </c:pt>
                <c:pt idx="13" c:formatCode="0.000">
                  <c:v>0.534</c:v>
                </c:pt>
                <c:pt idx="14" c:formatCode="0.000">
                  <c:v>0.535</c:v>
                </c:pt>
                <c:pt idx="15" c:formatCode="0.000">
                  <c:v>0.536</c:v>
                </c:pt>
                <c:pt idx="16" c:formatCode="0.000">
                  <c:v>0.537</c:v>
                </c:pt>
                <c:pt idx="17" c:formatCode="0.000">
                  <c:v>0.538</c:v>
                </c:pt>
                <c:pt idx="18" c:formatCode="0.000">
                  <c:v>0.539</c:v>
                </c:pt>
                <c:pt idx="19" c:formatCode="0.000">
                  <c:v>0.54</c:v>
                </c:pt>
                <c:pt idx="20" c:formatCode="0.000">
                  <c:v>0.541</c:v>
                </c:pt>
                <c:pt idx="21" c:formatCode="0.000">
                  <c:v>0.542</c:v>
                </c:pt>
                <c:pt idx="22" c:formatCode="0.000">
                  <c:v>0.543</c:v>
                </c:pt>
                <c:pt idx="23" c:formatCode="0.000">
                  <c:v>0.544</c:v>
                </c:pt>
                <c:pt idx="24" c:formatCode="0.000">
                  <c:v>0.545</c:v>
                </c:pt>
                <c:pt idx="25" c:formatCode="0.000">
                  <c:v>0.546</c:v>
                </c:pt>
                <c:pt idx="26" c:formatCode="0.000">
                  <c:v>0.547</c:v>
                </c:pt>
                <c:pt idx="27" c:formatCode="0.000">
                  <c:v>0.548</c:v>
                </c:pt>
                <c:pt idx="28" c:formatCode="0.000">
                  <c:v>0.549</c:v>
                </c:pt>
                <c:pt idx="29" c:formatCode="0.000">
                  <c:v>0.55</c:v>
                </c:pt>
                <c:pt idx="30" c:formatCode="0.000">
                  <c:v>0.551</c:v>
                </c:pt>
                <c:pt idx="31" c:formatCode="0.000">
                  <c:v>0.552</c:v>
                </c:pt>
                <c:pt idx="32" c:formatCode="0.000">
                  <c:v>0.553</c:v>
                </c:pt>
                <c:pt idx="33" c:formatCode="0.000">
                  <c:v>0.554</c:v>
                </c:pt>
                <c:pt idx="34" c:formatCode="0.000">
                  <c:v>0.555</c:v>
                </c:pt>
                <c:pt idx="35" c:formatCode="0.000">
                  <c:v>0.556</c:v>
                </c:pt>
                <c:pt idx="36" c:formatCode="0.000">
                  <c:v>0.557</c:v>
                </c:pt>
                <c:pt idx="37" c:formatCode="0.000">
                  <c:v>0.558</c:v>
                </c:pt>
                <c:pt idx="38" c:formatCode="0.000">
                  <c:v>0.559</c:v>
                </c:pt>
                <c:pt idx="39" c:formatCode="0.000">
                  <c:v>0.56</c:v>
                </c:pt>
                <c:pt idx="40" c:formatCode="0.000">
                  <c:v>0.561</c:v>
                </c:pt>
                <c:pt idx="41" c:formatCode="0.000">
                  <c:v>0.562</c:v>
                </c:pt>
                <c:pt idx="42" c:formatCode="0.000">
                  <c:v>0.563</c:v>
                </c:pt>
                <c:pt idx="43" c:formatCode="0.000">
                  <c:v>0.564</c:v>
                </c:pt>
                <c:pt idx="44" c:formatCode="0.000">
                  <c:v>0.565</c:v>
                </c:pt>
                <c:pt idx="45" c:formatCode="0.000">
                  <c:v>0.566</c:v>
                </c:pt>
                <c:pt idx="46" c:formatCode="0.000">
                  <c:v>0.567</c:v>
                </c:pt>
                <c:pt idx="47" c:formatCode="0.000">
                  <c:v>0.568</c:v>
                </c:pt>
                <c:pt idx="48" c:formatCode="0.000">
                  <c:v>0.569</c:v>
                </c:pt>
                <c:pt idx="49" c:formatCode="0.000">
                  <c:v>0.57</c:v>
                </c:pt>
                <c:pt idx="50" c:formatCode="0.000">
                  <c:v>0.571</c:v>
                </c:pt>
                <c:pt idx="51" c:formatCode="0.000">
                  <c:v>0.572</c:v>
                </c:pt>
                <c:pt idx="52" c:formatCode="0.000">
                  <c:v>0.573</c:v>
                </c:pt>
                <c:pt idx="53" c:formatCode="0.000">
                  <c:v>0.574</c:v>
                </c:pt>
                <c:pt idx="54" c:formatCode="0.000">
                  <c:v>0.575</c:v>
                </c:pt>
                <c:pt idx="55" c:formatCode="0.000">
                  <c:v>0.576</c:v>
                </c:pt>
                <c:pt idx="56" c:formatCode="0.000">
                  <c:v>0.577</c:v>
                </c:pt>
                <c:pt idx="57" c:formatCode="0.000">
                  <c:v>0.578</c:v>
                </c:pt>
                <c:pt idx="58" c:formatCode="0.000">
                  <c:v>0.579</c:v>
                </c:pt>
                <c:pt idx="59" c:formatCode="0.000">
                  <c:v>0.58</c:v>
                </c:pt>
                <c:pt idx="60" c:formatCode="0.000">
                  <c:v>0.581</c:v>
                </c:pt>
                <c:pt idx="61" c:formatCode="0.000">
                  <c:v>0.582</c:v>
                </c:pt>
                <c:pt idx="62" c:formatCode="0.000">
                  <c:v>0.583</c:v>
                </c:pt>
                <c:pt idx="63" c:formatCode="0.000">
                  <c:v>0.584</c:v>
                </c:pt>
                <c:pt idx="64" c:formatCode="0.000">
                  <c:v>0.585</c:v>
                </c:pt>
                <c:pt idx="65" c:formatCode="0.000">
                  <c:v>0.586</c:v>
                </c:pt>
                <c:pt idx="66" c:formatCode="0.000">
                  <c:v>0.587</c:v>
                </c:pt>
                <c:pt idx="67" c:formatCode="0.000">
                  <c:v>0.588</c:v>
                </c:pt>
                <c:pt idx="68" c:formatCode="0.000">
                  <c:v>0.589</c:v>
                </c:pt>
                <c:pt idx="69" c:formatCode="0.000">
                  <c:v>0.59</c:v>
                </c:pt>
                <c:pt idx="70" c:formatCode="0.000">
                  <c:v>0.591</c:v>
                </c:pt>
                <c:pt idx="71" c:formatCode="0.000">
                  <c:v>0.592</c:v>
                </c:pt>
                <c:pt idx="72" c:formatCode="0.000">
                  <c:v>0.593</c:v>
                </c:pt>
                <c:pt idx="73" c:formatCode="0.000">
                  <c:v>0.594</c:v>
                </c:pt>
                <c:pt idx="74" c:formatCode="0.000">
                  <c:v>0.595</c:v>
                </c:pt>
                <c:pt idx="75" c:formatCode="0.000">
                  <c:v>0.596</c:v>
                </c:pt>
                <c:pt idx="76" c:formatCode="0.000">
                  <c:v>0.597</c:v>
                </c:pt>
                <c:pt idx="77" c:formatCode="0.000">
                  <c:v>0.598</c:v>
                </c:pt>
                <c:pt idx="78" c:formatCode="0.000">
                  <c:v>0.599</c:v>
                </c:pt>
                <c:pt idx="79" c:formatCode="0.000">
                  <c:v>0.6</c:v>
                </c:pt>
                <c:pt idx="80" c:formatCode="0.000">
                  <c:v>0.601</c:v>
                </c:pt>
                <c:pt idx="81" c:formatCode="0.000">
                  <c:v>0.602</c:v>
                </c:pt>
                <c:pt idx="82" c:formatCode="0.000">
                  <c:v>0.603</c:v>
                </c:pt>
                <c:pt idx="83" c:formatCode="0.000">
                  <c:v>0.604</c:v>
                </c:pt>
                <c:pt idx="84" c:formatCode="0.000">
                  <c:v>0.605</c:v>
                </c:pt>
                <c:pt idx="85" c:formatCode="0.000">
                  <c:v>0.606</c:v>
                </c:pt>
                <c:pt idx="86" c:formatCode="0.000">
                  <c:v>0.607</c:v>
                </c:pt>
                <c:pt idx="87" c:formatCode="0.000">
                  <c:v>0.608</c:v>
                </c:pt>
                <c:pt idx="88" c:formatCode="0.000">
                  <c:v>0.609</c:v>
                </c:pt>
                <c:pt idx="89" c:formatCode="0.000">
                  <c:v>0.61</c:v>
                </c:pt>
                <c:pt idx="90" c:formatCode="0.000">
                  <c:v>0.611</c:v>
                </c:pt>
                <c:pt idx="91" c:formatCode="0.000">
                  <c:v>0.612</c:v>
                </c:pt>
                <c:pt idx="92" c:formatCode="0.000">
                  <c:v>0.613</c:v>
                </c:pt>
                <c:pt idx="93" c:formatCode="0.000">
                  <c:v>0.614</c:v>
                </c:pt>
                <c:pt idx="94" c:formatCode="0.000">
                  <c:v>0.615</c:v>
                </c:pt>
                <c:pt idx="95" c:formatCode="0.000">
                  <c:v>0.616</c:v>
                </c:pt>
                <c:pt idx="96" c:formatCode="0.000">
                  <c:v>0.617</c:v>
                </c:pt>
                <c:pt idx="97" c:formatCode="0.000">
                  <c:v>0.618</c:v>
                </c:pt>
                <c:pt idx="98" c:formatCode="0.000">
                  <c:v>0.619</c:v>
                </c:pt>
                <c:pt idx="99" c:formatCode="0.000">
                  <c:v>0.62</c:v>
                </c:pt>
                <c:pt idx="100" c:formatCode="0.000">
                  <c:v>0.621</c:v>
                </c:pt>
                <c:pt idx="101" c:formatCode="0.000">
                  <c:v>0.622</c:v>
                </c:pt>
                <c:pt idx="102" c:formatCode="0.000">
                  <c:v>0.623</c:v>
                </c:pt>
                <c:pt idx="103" c:formatCode="0.000">
                  <c:v>0.624</c:v>
                </c:pt>
                <c:pt idx="104" c:formatCode="0.000">
                  <c:v>0.625</c:v>
                </c:pt>
                <c:pt idx="105" c:formatCode="0.000">
                  <c:v>0.626</c:v>
                </c:pt>
                <c:pt idx="106" c:formatCode="0.000">
                  <c:v>0.627</c:v>
                </c:pt>
              </c:numCache>
            </c:numRef>
          </c:cat>
          <c:val>
            <c:numRef>
              <c:f>'fig5'!$I$2:$I$108</c:f>
              <c:numCache>
                <c:formatCode>General</c:formatCode>
                <c:ptCount val="10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9</c:v>
                </c:pt>
                <c:pt idx="35">
                  <c:v>5</c:v>
                </c:pt>
                <c:pt idx="36">
                  <c:v>10</c:v>
                </c:pt>
                <c:pt idx="37">
                  <c:v>12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13</c:v>
                </c:pt>
                <c:pt idx="42">
                  <c:v>18</c:v>
                </c:pt>
                <c:pt idx="43">
                  <c:v>27</c:v>
                </c:pt>
                <c:pt idx="44">
                  <c:v>15</c:v>
                </c:pt>
                <c:pt idx="45">
                  <c:v>14</c:v>
                </c:pt>
                <c:pt idx="46">
                  <c:v>22</c:v>
                </c:pt>
                <c:pt idx="47">
                  <c:v>14</c:v>
                </c:pt>
                <c:pt idx="48">
                  <c:v>15</c:v>
                </c:pt>
                <c:pt idx="49">
                  <c:v>25</c:v>
                </c:pt>
                <c:pt idx="50">
                  <c:v>15</c:v>
                </c:pt>
                <c:pt idx="51">
                  <c:v>15</c:v>
                </c:pt>
                <c:pt idx="52">
                  <c:v>20</c:v>
                </c:pt>
                <c:pt idx="53">
                  <c:v>27</c:v>
                </c:pt>
                <c:pt idx="54">
                  <c:v>23</c:v>
                </c:pt>
                <c:pt idx="55">
                  <c:v>15</c:v>
                </c:pt>
                <c:pt idx="56">
                  <c:v>35</c:v>
                </c:pt>
                <c:pt idx="57">
                  <c:v>22</c:v>
                </c:pt>
                <c:pt idx="58">
                  <c:v>26</c:v>
                </c:pt>
                <c:pt idx="59">
                  <c:v>21</c:v>
                </c:pt>
                <c:pt idx="60">
                  <c:v>20</c:v>
                </c:pt>
                <c:pt idx="61">
                  <c:v>26</c:v>
                </c:pt>
                <c:pt idx="62">
                  <c:v>24</c:v>
                </c:pt>
                <c:pt idx="63">
                  <c:v>29</c:v>
                </c:pt>
                <c:pt idx="64">
                  <c:v>21</c:v>
                </c:pt>
                <c:pt idx="65">
                  <c:v>26</c:v>
                </c:pt>
                <c:pt idx="66">
                  <c:v>24</c:v>
                </c:pt>
                <c:pt idx="67">
                  <c:v>20</c:v>
                </c:pt>
                <c:pt idx="68">
                  <c:v>23</c:v>
                </c:pt>
                <c:pt idx="69">
                  <c:v>20</c:v>
                </c:pt>
                <c:pt idx="70">
                  <c:v>17</c:v>
                </c:pt>
                <c:pt idx="71">
                  <c:v>30</c:v>
                </c:pt>
                <c:pt idx="72">
                  <c:v>24</c:v>
                </c:pt>
                <c:pt idx="73">
                  <c:v>12</c:v>
                </c:pt>
                <c:pt idx="74">
                  <c:v>11</c:v>
                </c:pt>
                <c:pt idx="75">
                  <c:v>10</c:v>
                </c:pt>
                <c:pt idx="76">
                  <c:v>20</c:v>
                </c:pt>
                <c:pt idx="77">
                  <c:v>7</c:v>
                </c:pt>
                <c:pt idx="78">
                  <c:v>13</c:v>
                </c:pt>
                <c:pt idx="79">
                  <c:v>9</c:v>
                </c:pt>
                <c:pt idx="80">
                  <c:v>17</c:v>
                </c:pt>
                <c:pt idx="81">
                  <c:v>7</c:v>
                </c:pt>
                <c:pt idx="82">
                  <c:v>7</c:v>
                </c:pt>
                <c:pt idx="83">
                  <c:v>13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94511"/>
        <c:axId val="1305056255"/>
      </c:areaChart>
      <c:catAx>
        <c:axId val="135649451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56255"/>
        <c:crosses val="autoZero"/>
        <c:auto val="1"/>
        <c:lblAlgn val="ctr"/>
        <c:lblOffset val="100"/>
        <c:noMultiLvlLbl val="0"/>
      </c:catAx>
      <c:valAx>
        <c:axId val="130505625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49451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'fig5'!$L$1</c:f>
              <c:strCache>
                <c:ptCount val="1"/>
                <c:pt idx="0">
                  <c:v>40%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'fig5'!$K$2:$K$120</c:f>
              <c:numCache>
                <c:formatCode>0.000</c:formatCode>
                <c:ptCount val="119"/>
                <c:pt idx="0" c:formatCode="0.000">
                  <c:v>0.6</c:v>
                </c:pt>
                <c:pt idx="1" c:formatCode="0.000">
                  <c:v>0.601</c:v>
                </c:pt>
                <c:pt idx="2" c:formatCode="0.000">
                  <c:v>0.602</c:v>
                </c:pt>
                <c:pt idx="3" c:formatCode="0.000">
                  <c:v>0.603</c:v>
                </c:pt>
                <c:pt idx="4" c:formatCode="0.000">
                  <c:v>0.604</c:v>
                </c:pt>
                <c:pt idx="5" c:formatCode="0.000">
                  <c:v>0.605</c:v>
                </c:pt>
                <c:pt idx="6" c:formatCode="0.000">
                  <c:v>0.606</c:v>
                </c:pt>
                <c:pt idx="7" c:formatCode="0.000">
                  <c:v>0.607</c:v>
                </c:pt>
                <c:pt idx="8" c:formatCode="0.000">
                  <c:v>0.608</c:v>
                </c:pt>
                <c:pt idx="9" c:formatCode="0.000">
                  <c:v>0.609</c:v>
                </c:pt>
                <c:pt idx="10" c:formatCode="0.000">
                  <c:v>0.61</c:v>
                </c:pt>
                <c:pt idx="11" c:formatCode="0.000">
                  <c:v>0.611</c:v>
                </c:pt>
                <c:pt idx="12" c:formatCode="0.000">
                  <c:v>0.612</c:v>
                </c:pt>
                <c:pt idx="13" c:formatCode="0.000">
                  <c:v>0.613</c:v>
                </c:pt>
                <c:pt idx="14" c:formatCode="0.000">
                  <c:v>0.614</c:v>
                </c:pt>
                <c:pt idx="15" c:formatCode="0.000">
                  <c:v>0.615</c:v>
                </c:pt>
                <c:pt idx="16" c:formatCode="0.000">
                  <c:v>0.616</c:v>
                </c:pt>
                <c:pt idx="17" c:formatCode="0.000">
                  <c:v>0.617</c:v>
                </c:pt>
                <c:pt idx="18" c:formatCode="0.000">
                  <c:v>0.618</c:v>
                </c:pt>
                <c:pt idx="19" c:formatCode="0.000">
                  <c:v>0.619</c:v>
                </c:pt>
                <c:pt idx="20" c:formatCode="0.000">
                  <c:v>0.62</c:v>
                </c:pt>
                <c:pt idx="21" c:formatCode="0.000">
                  <c:v>0.621</c:v>
                </c:pt>
                <c:pt idx="22" c:formatCode="0.000">
                  <c:v>0.622</c:v>
                </c:pt>
                <c:pt idx="23" c:formatCode="0.000">
                  <c:v>0.623</c:v>
                </c:pt>
                <c:pt idx="24" c:formatCode="0.000">
                  <c:v>0.624</c:v>
                </c:pt>
                <c:pt idx="25" c:formatCode="0.000">
                  <c:v>0.625</c:v>
                </c:pt>
                <c:pt idx="26" c:formatCode="0.000">
                  <c:v>0.626</c:v>
                </c:pt>
                <c:pt idx="27" c:formatCode="0.000">
                  <c:v>0.627</c:v>
                </c:pt>
                <c:pt idx="28" c:formatCode="0.000">
                  <c:v>0.628</c:v>
                </c:pt>
                <c:pt idx="29" c:formatCode="0.000">
                  <c:v>0.629</c:v>
                </c:pt>
                <c:pt idx="30" c:formatCode="0.000">
                  <c:v>0.63</c:v>
                </c:pt>
                <c:pt idx="31" c:formatCode="0.000">
                  <c:v>0.631</c:v>
                </c:pt>
                <c:pt idx="32" c:formatCode="0.000">
                  <c:v>0.632</c:v>
                </c:pt>
                <c:pt idx="33" c:formatCode="0.000">
                  <c:v>0.633</c:v>
                </c:pt>
                <c:pt idx="34" c:formatCode="0.000">
                  <c:v>0.634</c:v>
                </c:pt>
                <c:pt idx="35" c:formatCode="0.000">
                  <c:v>0.635</c:v>
                </c:pt>
                <c:pt idx="36" c:formatCode="0.000">
                  <c:v>0.636</c:v>
                </c:pt>
                <c:pt idx="37" c:formatCode="0.000">
                  <c:v>0.637</c:v>
                </c:pt>
                <c:pt idx="38" c:formatCode="0.000">
                  <c:v>0.638</c:v>
                </c:pt>
                <c:pt idx="39" c:formatCode="0.000">
                  <c:v>0.639</c:v>
                </c:pt>
                <c:pt idx="40" c:formatCode="0.000">
                  <c:v>0.64</c:v>
                </c:pt>
                <c:pt idx="41" c:formatCode="0.000">
                  <c:v>0.641</c:v>
                </c:pt>
                <c:pt idx="42" c:formatCode="0.000">
                  <c:v>0.642</c:v>
                </c:pt>
                <c:pt idx="43" c:formatCode="0.000">
                  <c:v>0.643</c:v>
                </c:pt>
                <c:pt idx="44" c:formatCode="0.000">
                  <c:v>0.644</c:v>
                </c:pt>
                <c:pt idx="45" c:formatCode="0.000">
                  <c:v>0.645</c:v>
                </c:pt>
                <c:pt idx="46" c:formatCode="0.000">
                  <c:v>0.646</c:v>
                </c:pt>
                <c:pt idx="47" c:formatCode="0.000">
                  <c:v>0.647</c:v>
                </c:pt>
                <c:pt idx="48" c:formatCode="0.000">
                  <c:v>0.648</c:v>
                </c:pt>
                <c:pt idx="49" c:formatCode="0.000">
                  <c:v>0.649</c:v>
                </c:pt>
                <c:pt idx="50" c:formatCode="0.000">
                  <c:v>0.65</c:v>
                </c:pt>
                <c:pt idx="51" c:formatCode="0.000">
                  <c:v>0.651</c:v>
                </c:pt>
                <c:pt idx="52" c:formatCode="0.000">
                  <c:v>0.652</c:v>
                </c:pt>
                <c:pt idx="53" c:formatCode="0.000">
                  <c:v>0.653</c:v>
                </c:pt>
                <c:pt idx="54" c:formatCode="0.000">
                  <c:v>0.654</c:v>
                </c:pt>
                <c:pt idx="55" c:formatCode="0.000">
                  <c:v>0.655</c:v>
                </c:pt>
                <c:pt idx="56" c:formatCode="0.000">
                  <c:v>0.656</c:v>
                </c:pt>
                <c:pt idx="57" c:formatCode="0.000">
                  <c:v>0.657</c:v>
                </c:pt>
                <c:pt idx="58" c:formatCode="0.000">
                  <c:v>0.658</c:v>
                </c:pt>
                <c:pt idx="59" c:formatCode="0.000">
                  <c:v>0.659</c:v>
                </c:pt>
                <c:pt idx="60" c:formatCode="0.000">
                  <c:v>0.66</c:v>
                </c:pt>
                <c:pt idx="61" c:formatCode="0.000">
                  <c:v>0.661</c:v>
                </c:pt>
                <c:pt idx="62" c:formatCode="0.000">
                  <c:v>0.662</c:v>
                </c:pt>
                <c:pt idx="63" c:formatCode="0.000">
                  <c:v>0.663</c:v>
                </c:pt>
                <c:pt idx="64" c:formatCode="0.000">
                  <c:v>0.664</c:v>
                </c:pt>
                <c:pt idx="65" c:formatCode="0.000">
                  <c:v>0.665</c:v>
                </c:pt>
                <c:pt idx="66" c:formatCode="0.000">
                  <c:v>0.666</c:v>
                </c:pt>
                <c:pt idx="67" c:formatCode="0.000">
                  <c:v>0.667</c:v>
                </c:pt>
                <c:pt idx="68" c:formatCode="0.000">
                  <c:v>0.668</c:v>
                </c:pt>
                <c:pt idx="69" c:formatCode="0.000">
                  <c:v>0.669</c:v>
                </c:pt>
                <c:pt idx="70" c:formatCode="0.000">
                  <c:v>0.67</c:v>
                </c:pt>
                <c:pt idx="71" c:formatCode="0.000">
                  <c:v>0.671</c:v>
                </c:pt>
                <c:pt idx="72" c:formatCode="0.000">
                  <c:v>0.672</c:v>
                </c:pt>
                <c:pt idx="73" c:formatCode="0.000">
                  <c:v>0.673</c:v>
                </c:pt>
                <c:pt idx="74" c:formatCode="0.000">
                  <c:v>0.674</c:v>
                </c:pt>
                <c:pt idx="75" c:formatCode="0.000">
                  <c:v>0.675</c:v>
                </c:pt>
                <c:pt idx="76" c:formatCode="0.000">
                  <c:v>0.676</c:v>
                </c:pt>
                <c:pt idx="77" c:formatCode="0.000">
                  <c:v>0.677</c:v>
                </c:pt>
                <c:pt idx="78" c:formatCode="0.000">
                  <c:v>0.678</c:v>
                </c:pt>
                <c:pt idx="79" c:formatCode="0.000">
                  <c:v>0.679</c:v>
                </c:pt>
                <c:pt idx="80" c:formatCode="0.000">
                  <c:v>0.68</c:v>
                </c:pt>
                <c:pt idx="81" c:formatCode="0.000">
                  <c:v>0.681</c:v>
                </c:pt>
                <c:pt idx="82" c:formatCode="0.000">
                  <c:v>0.682</c:v>
                </c:pt>
                <c:pt idx="83" c:formatCode="0.000">
                  <c:v>0.683</c:v>
                </c:pt>
                <c:pt idx="84" c:formatCode="0.000">
                  <c:v>0.684</c:v>
                </c:pt>
                <c:pt idx="85" c:formatCode="0.000">
                  <c:v>0.685</c:v>
                </c:pt>
                <c:pt idx="86" c:formatCode="0.000">
                  <c:v>0.686</c:v>
                </c:pt>
                <c:pt idx="87" c:formatCode="0.000">
                  <c:v>0.687</c:v>
                </c:pt>
                <c:pt idx="88" c:formatCode="0.000">
                  <c:v>0.688</c:v>
                </c:pt>
                <c:pt idx="89" c:formatCode="0.000">
                  <c:v>0.689</c:v>
                </c:pt>
                <c:pt idx="90" c:formatCode="0.000">
                  <c:v>0.69</c:v>
                </c:pt>
                <c:pt idx="91" c:formatCode="0.000">
                  <c:v>0.691</c:v>
                </c:pt>
                <c:pt idx="92" c:formatCode="0.000">
                  <c:v>0.692</c:v>
                </c:pt>
                <c:pt idx="93" c:formatCode="0.000">
                  <c:v>0.693</c:v>
                </c:pt>
                <c:pt idx="94" c:formatCode="0.000">
                  <c:v>0.694</c:v>
                </c:pt>
                <c:pt idx="95" c:formatCode="0.000">
                  <c:v>0.695</c:v>
                </c:pt>
                <c:pt idx="96" c:formatCode="0.000">
                  <c:v>0.696</c:v>
                </c:pt>
                <c:pt idx="97" c:formatCode="0.000">
                  <c:v>0.697</c:v>
                </c:pt>
                <c:pt idx="98" c:formatCode="0.000">
                  <c:v>0.698</c:v>
                </c:pt>
                <c:pt idx="99" c:formatCode="0.000">
                  <c:v>0.699</c:v>
                </c:pt>
                <c:pt idx="100" c:formatCode="0.000">
                  <c:v>0.7</c:v>
                </c:pt>
                <c:pt idx="101" c:formatCode="0.000">
                  <c:v>0.701</c:v>
                </c:pt>
                <c:pt idx="102" c:formatCode="0.000">
                  <c:v>0.702</c:v>
                </c:pt>
                <c:pt idx="103" c:formatCode="0.000">
                  <c:v>0.703</c:v>
                </c:pt>
                <c:pt idx="104" c:formatCode="0.000">
                  <c:v>0.704</c:v>
                </c:pt>
                <c:pt idx="105" c:formatCode="0.000">
                  <c:v>0.705</c:v>
                </c:pt>
                <c:pt idx="106" c:formatCode="0.000">
                  <c:v>0.706</c:v>
                </c:pt>
                <c:pt idx="107" c:formatCode="0.000">
                  <c:v>0.707</c:v>
                </c:pt>
                <c:pt idx="108" c:formatCode="0.000">
                  <c:v>0.708</c:v>
                </c:pt>
                <c:pt idx="109" c:formatCode="0.000">
                  <c:v>0.709</c:v>
                </c:pt>
                <c:pt idx="110" c:formatCode="0.000">
                  <c:v>0.71</c:v>
                </c:pt>
                <c:pt idx="111" c:formatCode="0.000">
                  <c:v>0.711</c:v>
                </c:pt>
                <c:pt idx="112" c:formatCode="0.000">
                  <c:v>0.712</c:v>
                </c:pt>
                <c:pt idx="113" c:formatCode="0.000">
                  <c:v>0.713</c:v>
                </c:pt>
                <c:pt idx="114" c:formatCode="0.000">
                  <c:v>0.714</c:v>
                </c:pt>
                <c:pt idx="115" c:formatCode="0.000">
                  <c:v>0.715</c:v>
                </c:pt>
                <c:pt idx="116" c:formatCode="0.000">
                  <c:v>0.716</c:v>
                </c:pt>
                <c:pt idx="117" c:formatCode="0.000">
                  <c:v>0.717</c:v>
                </c:pt>
                <c:pt idx="118" c:formatCode="0.000">
                  <c:v>0.718</c:v>
                </c:pt>
              </c:numCache>
            </c:numRef>
          </c:cat>
          <c:val>
            <c:numRef>
              <c:f>'fig5'!$L$2:$L$120</c:f>
              <c:numCache>
                <c:formatCode>General</c:formatCode>
                <c:ptCount val="11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4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15</c:v>
                </c:pt>
                <c:pt idx="46">
                  <c:v>15</c:v>
                </c:pt>
                <c:pt idx="47">
                  <c:v>20</c:v>
                </c:pt>
                <c:pt idx="48">
                  <c:v>15</c:v>
                </c:pt>
                <c:pt idx="49">
                  <c:v>13</c:v>
                </c:pt>
                <c:pt idx="50">
                  <c:v>10</c:v>
                </c:pt>
                <c:pt idx="51">
                  <c:v>13</c:v>
                </c:pt>
                <c:pt idx="52">
                  <c:v>12</c:v>
                </c:pt>
                <c:pt idx="53">
                  <c:v>17</c:v>
                </c:pt>
                <c:pt idx="54">
                  <c:v>22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20</c:v>
                </c:pt>
                <c:pt idx="59">
                  <c:v>22</c:v>
                </c:pt>
                <c:pt idx="60">
                  <c:v>21</c:v>
                </c:pt>
                <c:pt idx="61">
                  <c:v>26</c:v>
                </c:pt>
                <c:pt idx="62">
                  <c:v>32</c:v>
                </c:pt>
                <c:pt idx="63">
                  <c:v>22</c:v>
                </c:pt>
                <c:pt idx="64">
                  <c:v>26</c:v>
                </c:pt>
                <c:pt idx="65">
                  <c:v>20</c:v>
                </c:pt>
                <c:pt idx="66">
                  <c:v>20</c:v>
                </c:pt>
                <c:pt idx="67">
                  <c:v>19</c:v>
                </c:pt>
                <c:pt idx="68">
                  <c:v>30</c:v>
                </c:pt>
                <c:pt idx="69">
                  <c:v>20</c:v>
                </c:pt>
                <c:pt idx="70">
                  <c:v>15</c:v>
                </c:pt>
                <c:pt idx="71">
                  <c:v>16</c:v>
                </c:pt>
                <c:pt idx="72">
                  <c:v>14</c:v>
                </c:pt>
                <c:pt idx="73">
                  <c:v>31</c:v>
                </c:pt>
                <c:pt idx="74">
                  <c:v>30</c:v>
                </c:pt>
                <c:pt idx="75">
                  <c:v>24</c:v>
                </c:pt>
                <c:pt idx="76">
                  <c:v>20</c:v>
                </c:pt>
                <c:pt idx="77">
                  <c:v>20</c:v>
                </c:pt>
                <c:pt idx="78">
                  <c:v>24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10</c:v>
                </c:pt>
                <c:pt idx="83">
                  <c:v>17</c:v>
                </c:pt>
                <c:pt idx="84">
                  <c:v>11</c:v>
                </c:pt>
                <c:pt idx="85">
                  <c:v>16</c:v>
                </c:pt>
                <c:pt idx="86">
                  <c:v>7</c:v>
                </c:pt>
                <c:pt idx="87">
                  <c:v>11</c:v>
                </c:pt>
                <c:pt idx="88">
                  <c:v>12</c:v>
                </c:pt>
                <c:pt idx="89">
                  <c:v>9</c:v>
                </c:pt>
                <c:pt idx="90">
                  <c:v>7</c:v>
                </c:pt>
                <c:pt idx="91">
                  <c:v>11</c:v>
                </c:pt>
                <c:pt idx="92">
                  <c:v>7</c:v>
                </c:pt>
                <c:pt idx="93">
                  <c:v>7</c:v>
                </c:pt>
                <c:pt idx="94">
                  <c:v>10</c:v>
                </c:pt>
                <c:pt idx="95">
                  <c:v>8</c:v>
                </c:pt>
                <c:pt idx="96">
                  <c:v>3</c:v>
                </c:pt>
                <c:pt idx="97">
                  <c:v>2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1999"/>
        <c:axId val="1305044607"/>
      </c:areaChart>
      <c:catAx>
        <c:axId val="145096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4607"/>
        <c:crosses val="autoZero"/>
        <c:auto val="1"/>
        <c:lblAlgn val="ctr"/>
        <c:lblOffset val="100"/>
        <c:noMultiLvlLbl val="0"/>
      </c:catAx>
      <c:valAx>
        <c:axId val="130504460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19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'fig5'!$O$1</c:f>
              <c:strCache>
                <c:ptCount val="1"/>
                <c:pt idx="0">
                  <c:v>50%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'fig5'!$N$2:$N$96</c:f>
              <c:numCache>
                <c:formatCode>0.000</c:formatCode>
                <c:ptCount val="95"/>
                <c:pt idx="0" c:formatCode="0.000">
                  <c:v>0.674</c:v>
                </c:pt>
                <c:pt idx="1" c:formatCode="0.000">
                  <c:v>0.675</c:v>
                </c:pt>
                <c:pt idx="2" c:formatCode="0.000">
                  <c:v>0.676</c:v>
                </c:pt>
                <c:pt idx="3" c:formatCode="0.000">
                  <c:v>0.677</c:v>
                </c:pt>
                <c:pt idx="4" c:formatCode="0.000">
                  <c:v>0.678</c:v>
                </c:pt>
                <c:pt idx="5" c:formatCode="0.000">
                  <c:v>0.679</c:v>
                </c:pt>
                <c:pt idx="6" c:formatCode="0.000">
                  <c:v>0.68</c:v>
                </c:pt>
                <c:pt idx="7" c:formatCode="0.000">
                  <c:v>0.681</c:v>
                </c:pt>
                <c:pt idx="8" c:formatCode="0.000">
                  <c:v>0.682</c:v>
                </c:pt>
                <c:pt idx="9" c:formatCode="0.000">
                  <c:v>0.683</c:v>
                </c:pt>
                <c:pt idx="10" c:formatCode="0.000">
                  <c:v>0.684</c:v>
                </c:pt>
                <c:pt idx="11" c:formatCode="0.000">
                  <c:v>0.685</c:v>
                </c:pt>
                <c:pt idx="12" c:formatCode="0.000">
                  <c:v>0.686</c:v>
                </c:pt>
                <c:pt idx="13" c:formatCode="0.000">
                  <c:v>0.687</c:v>
                </c:pt>
                <c:pt idx="14" c:formatCode="0.000">
                  <c:v>0.688</c:v>
                </c:pt>
                <c:pt idx="15" c:formatCode="0.000">
                  <c:v>0.689</c:v>
                </c:pt>
                <c:pt idx="16" c:formatCode="0.000">
                  <c:v>0.69</c:v>
                </c:pt>
                <c:pt idx="17" c:formatCode="0.000">
                  <c:v>0.691</c:v>
                </c:pt>
                <c:pt idx="18" c:formatCode="0.000">
                  <c:v>0.692</c:v>
                </c:pt>
                <c:pt idx="19" c:formatCode="0.000">
                  <c:v>0.693</c:v>
                </c:pt>
                <c:pt idx="20" c:formatCode="0.000">
                  <c:v>0.694</c:v>
                </c:pt>
                <c:pt idx="21" c:formatCode="0.000">
                  <c:v>0.695</c:v>
                </c:pt>
                <c:pt idx="22" c:formatCode="0.000">
                  <c:v>0.696</c:v>
                </c:pt>
                <c:pt idx="23" c:formatCode="0.000">
                  <c:v>0.697</c:v>
                </c:pt>
                <c:pt idx="24" c:formatCode="0.000">
                  <c:v>0.698</c:v>
                </c:pt>
                <c:pt idx="25" c:formatCode="0.000">
                  <c:v>0.699</c:v>
                </c:pt>
                <c:pt idx="26" c:formatCode="0.000">
                  <c:v>0.7</c:v>
                </c:pt>
                <c:pt idx="27" c:formatCode="0.000">
                  <c:v>0.701</c:v>
                </c:pt>
                <c:pt idx="28" c:formatCode="0.000">
                  <c:v>0.702</c:v>
                </c:pt>
                <c:pt idx="29" c:formatCode="0.000">
                  <c:v>0.703</c:v>
                </c:pt>
                <c:pt idx="30" c:formatCode="0.000">
                  <c:v>0.704</c:v>
                </c:pt>
                <c:pt idx="31" c:formatCode="0.000">
                  <c:v>0.705</c:v>
                </c:pt>
                <c:pt idx="32" c:formatCode="0.000">
                  <c:v>0.706</c:v>
                </c:pt>
                <c:pt idx="33" c:formatCode="0.000">
                  <c:v>0.707</c:v>
                </c:pt>
                <c:pt idx="34" c:formatCode="0.000">
                  <c:v>0.708</c:v>
                </c:pt>
                <c:pt idx="35" c:formatCode="0.000">
                  <c:v>0.709</c:v>
                </c:pt>
                <c:pt idx="36" c:formatCode="0.000">
                  <c:v>0.71</c:v>
                </c:pt>
                <c:pt idx="37" c:formatCode="0.000">
                  <c:v>0.711</c:v>
                </c:pt>
                <c:pt idx="38" c:formatCode="0.000">
                  <c:v>0.712</c:v>
                </c:pt>
                <c:pt idx="39" c:formatCode="0.000">
                  <c:v>0.713</c:v>
                </c:pt>
                <c:pt idx="40" c:formatCode="0.000">
                  <c:v>0.714</c:v>
                </c:pt>
                <c:pt idx="41" c:formatCode="0.000">
                  <c:v>0.715</c:v>
                </c:pt>
                <c:pt idx="42" c:formatCode="0.000">
                  <c:v>0.716</c:v>
                </c:pt>
                <c:pt idx="43" c:formatCode="0.000">
                  <c:v>0.717</c:v>
                </c:pt>
                <c:pt idx="44" c:formatCode="0.000">
                  <c:v>0.718</c:v>
                </c:pt>
                <c:pt idx="45" c:formatCode="0.000">
                  <c:v>0.719</c:v>
                </c:pt>
                <c:pt idx="46" c:formatCode="0.000">
                  <c:v>0.72</c:v>
                </c:pt>
                <c:pt idx="47" c:formatCode="0.000">
                  <c:v>0.721</c:v>
                </c:pt>
                <c:pt idx="48" c:formatCode="0.000">
                  <c:v>0.722</c:v>
                </c:pt>
                <c:pt idx="49" c:formatCode="0.000">
                  <c:v>0.723</c:v>
                </c:pt>
                <c:pt idx="50" c:formatCode="0.000">
                  <c:v>0.724</c:v>
                </c:pt>
                <c:pt idx="51" c:formatCode="0.000">
                  <c:v>0.725</c:v>
                </c:pt>
                <c:pt idx="52" c:formatCode="0.000">
                  <c:v>0.726</c:v>
                </c:pt>
                <c:pt idx="53" c:formatCode="0.000">
                  <c:v>0.727</c:v>
                </c:pt>
                <c:pt idx="54" c:formatCode="0.000">
                  <c:v>0.728</c:v>
                </c:pt>
                <c:pt idx="55" c:formatCode="0.000">
                  <c:v>0.729</c:v>
                </c:pt>
                <c:pt idx="56" c:formatCode="0.000">
                  <c:v>0.73</c:v>
                </c:pt>
                <c:pt idx="57" c:formatCode="0.000">
                  <c:v>0.731</c:v>
                </c:pt>
                <c:pt idx="58" c:formatCode="0.000">
                  <c:v>0.732</c:v>
                </c:pt>
                <c:pt idx="59" c:formatCode="0.000">
                  <c:v>0.733</c:v>
                </c:pt>
                <c:pt idx="60" c:formatCode="0.000">
                  <c:v>0.734</c:v>
                </c:pt>
                <c:pt idx="61" c:formatCode="0.000">
                  <c:v>0.735</c:v>
                </c:pt>
                <c:pt idx="62" c:formatCode="0.000">
                  <c:v>0.736</c:v>
                </c:pt>
                <c:pt idx="63" c:formatCode="0.000">
                  <c:v>0.737</c:v>
                </c:pt>
                <c:pt idx="64" c:formatCode="0.000">
                  <c:v>0.738</c:v>
                </c:pt>
                <c:pt idx="65" c:formatCode="0.000">
                  <c:v>0.739</c:v>
                </c:pt>
                <c:pt idx="66" c:formatCode="0.000">
                  <c:v>0.74</c:v>
                </c:pt>
                <c:pt idx="67" c:formatCode="0.000">
                  <c:v>0.741</c:v>
                </c:pt>
                <c:pt idx="68" c:formatCode="0.000">
                  <c:v>0.742</c:v>
                </c:pt>
                <c:pt idx="69" c:formatCode="0.000">
                  <c:v>0.743</c:v>
                </c:pt>
                <c:pt idx="70" c:formatCode="0.000">
                  <c:v>0.744</c:v>
                </c:pt>
                <c:pt idx="71" c:formatCode="0.000">
                  <c:v>0.745</c:v>
                </c:pt>
                <c:pt idx="72" c:formatCode="0.000">
                  <c:v>0.746</c:v>
                </c:pt>
                <c:pt idx="73" c:formatCode="0.000">
                  <c:v>0.747</c:v>
                </c:pt>
                <c:pt idx="74" c:formatCode="0.000">
                  <c:v>0.748</c:v>
                </c:pt>
                <c:pt idx="75" c:formatCode="0.000">
                  <c:v>0.749</c:v>
                </c:pt>
                <c:pt idx="76" c:formatCode="0.000">
                  <c:v>0.75</c:v>
                </c:pt>
                <c:pt idx="77" c:formatCode="0.000">
                  <c:v>0.751</c:v>
                </c:pt>
                <c:pt idx="78" c:formatCode="0.000">
                  <c:v>0.752</c:v>
                </c:pt>
                <c:pt idx="79" c:formatCode="0.000">
                  <c:v>0.753</c:v>
                </c:pt>
                <c:pt idx="80" c:formatCode="0.000">
                  <c:v>0.754</c:v>
                </c:pt>
                <c:pt idx="81" c:formatCode="0.000">
                  <c:v>0.755</c:v>
                </c:pt>
                <c:pt idx="82" c:formatCode="0.000">
                  <c:v>0.756</c:v>
                </c:pt>
                <c:pt idx="83" c:formatCode="0.000">
                  <c:v>0.757</c:v>
                </c:pt>
                <c:pt idx="84" c:formatCode="0.000">
                  <c:v>0.758</c:v>
                </c:pt>
                <c:pt idx="85" c:formatCode="0.000">
                  <c:v>0.759</c:v>
                </c:pt>
                <c:pt idx="86" c:formatCode="0.000">
                  <c:v>0.76</c:v>
                </c:pt>
                <c:pt idx="87" c:formatCode="0.000">
                  <c:v>0.761</c:v>
                </c:pt>
                <c:pt idx="88" c:formatCode="0.000">
                  <c:v>0.762</c:v>
                </c:pt>
                <c:pt idx="89" c:formatCode="0.000">
                  <c:v>0.763</c:v>
                </c:pt>
                <c:pt idx="90" c:formatCode="0.000">
                  <c:v>0.764</c:v>
                </c:pt>
                <c:pt idx="91" c:formatCode="0.000">
                  <c:v>0.765</c:v>
                </c:pt>
                <c:pt idx="92" c:formatCode="0.000">
                  <c:v>0.766</c:v>
                </c:pt>
                <c:pt idx="93" c:formatCode="0.000">
                  <c:v>0.767</c:v>
                </c:pt>
                <c:pt idx="94" c:formatCode="0.000">
                  <c:v>0.768</c:v>
                </c:pt>
              </c:numCache>
            </c:numRef>
          </c:cat>
          <c:val>
            <c:numRef>
              <c:f>'fig5'!$O$2:$O$96</c:f>
              <c:numCache>
                <c:formatCode>General</c:formatCode>
                <c:ptCount val="9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11</c:v>
                </c:pt>
                <c:pt idx="26">
                  <c:v>12</c:v>
                </c:pt>
                <c:pt idx="27">
                  <c:v>9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8</c:v>
                </c:pt>
                <c:pt idx="32">
                  <c:v>14</c:v>
                </c:pt>
                <c:pt idx="33">
                  <c:v>10</c:v>
                </c:pt>
                <c:pt idx="34">
                  <c:v>19</c:v>
                </c:pt>
                <c:pt idx="35">
                  <c:v>12</c:v>
                </c:pt>
                <c:pt idx="36">
                  <c:v>15</c:v>
                </c:pt>
                <c:pt idx="37">
                  <c:v>18</c:v>
                </c:pt>
                <c:pt idx="38">
                  <c:v>21</c:v>
                </c:pt>
                <c:pt idx="39">
                  <c:v>23</c:v>
                </c:pt>
                <c:pt idx="40">
                  <c:v>25</c:v>
                </c:pt>
                <c:pt idx="41">
                  <c:v>21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9</c:v>
                </c:pt>
                <c:pt idx="46">
                  <c:v>19</c:v>
                </c:pt>
                <c:pt idx="47">
                  <c:v>17</c:v>
                </c:pt>
                <c:pt idx="48">
                  <c:v>31</c:v>
                </c:pt>
                <c:pt idx="49">
                  <c:v>22</c:v>
                </c:pt>
                <c:pt idx="50">
                  <c:v>26</c:v>
                </c:pt>
                <c:pt idx="51">
                  <c:v>15</c:v>
                </c:pt>
                <c:pt idx="52">
                  <c:v>31</c:v>
                </c:pt>
                <c:pt idx="53">
                  <c:v>26</c:v>
                </c:pt>
                <c:pt idx="54">
                  <c:v>28</c:v>
                </c:pt>
                <c:pt idx="55">
                  <c:v>22</c:v>
                </c:pt>
                <c:pt idx="56">
                  <c:v>36</c:v>
                </c:pt>
                <c:pt idx="57">
                  <c:v>32</c:v>
                </c:pt>
                <c:pt idx="58">
                  <c:v>22</c:v>
                </c:pt>
                <c:pt idx="59">
                  <c:v>25</c:v>
                </c:pt>
                <c:pt idx="60">
                  <c:v>21</c:v>
                </c:pt>
                <c:pt idx="61">
                  <c:v>15</c:v>
                </c:pt>
                <c:pt idx="62">
                  <c:v>22</c:v>
                </c:pt>
                <c:pt idx="63">
                  <c:v>17</c:v>
                </c:pt>
                <c:pt idx="64">
                  <c:v>19</c:v>
                </c:pt>
                <c:pt idx="65">
                  <c:v>16</c:v>
                </c:pt>
                <c:pt idx="66">
                  <c:v>15</c:v>
                </c:pt>
                <c:pt idx="67">
                  <c:v>18</c:v>
                </c:pt>
                <c:pt idx="68">
                  <c:v>13</c:v>
                </c:pt>
                <c:pt idx="69">
                  <c:v>16</c:v>
                </c:pt>
                <c:pt idx="70">
                  <c:v>8</c:v>
                </c:pt>
                <c:pt idx="71">
                  <c:v>8</c:v>
                </c:pt>
                <c:pt idx="72">
                  <c:v>10</c:v>
                </c:pt>
                <c:pt idx="73">
                  <c:v>15</c:v>
                </c:pt>
                <c:pt idx="74">
                  <c:v>5</c:v>
                </c:pt>
                <c:pt idx="75">
                  <c:v>10</c:v>
                </c:pt>
                <c:pt idx="76">
                  <c:v>4</c:v>
                </c:pt>
                <c:pt idx="77">
                  <c:v>7</c:v>
                </c:pt>
                <c:pt idx="78">
                  <c:v>5</c:v>
                </c:pt>
                <c:pt idx="79">
                  <c:v>4</c:v>
                </c:pt>
                <c:pt idx="80">
                  <c:v>1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'fig5'!$AM$1</c:f>
              <c:strCache>
                <c:ptCount val="1"/>
                <c:pt idx="0">
                  <c:v>10% wind penetration</c:v>
                </c:pt>
              </c:strCache>
            </c:strRef>
          </c:tx>
          <c:spPr>
            <a:solidFill>
              <a:srgbClr val="FF0000">
                <a:alpha val="10000"/>
              </a:srgbClr>
            </a:solidFill>
            <a:ln>
              <a:noFill/>
            </a:ln>
            <a:effectLst>
              <a:glow rad="127000">
                <a:schemeClr val="accent1">
                  <a:alpha val="0"/>
                </a:schemeClr>
              </a:glow>
              <a:outerShdw dist="50800" dir="4680000" algn="ctr" rotWithShape="0">
                <a:srgbClr val="000000">
                  <a:alpha val="0"/>
                </a:srgbClr>
              </a:outerShdw>
            </a:effectLst>
          </c:spPr>
          <c:dLbls>
            <c:delete val="1"/>
          </c:dLbls>
          <c:cat>
            <c:numRef>
              <c:f>'fig5'!$AL$2:$AL$24</c:f>
              <c:numCache>
                <c:formatCode>0.000_ </c:formatCode>
                <c:ptCount val="23"/>
                <c:pt idx="0" c:formatCode="0.000_ ">
                  <c:v>0.009</c:v>
                </c:pt>
                <c:pt idx="1" c:formatCode="0.000_ ">
                  <c:v>0.01</c:v>
                </c:pt>
                <c:pt idx="2" c:formatCode="0.000_ ">
                  <c:v>0.011</c:v>
                </c:pt>
                <c:pt idx="3" c:formatCode="0.000_ ">
                  <c:v>0.012</c:v>
                </c:pt>
                <c:pt idx="4" c:formatCode="0.000_ ">
                  <c:v>0.013</c:v>
                </c:pt>
                <c:pt idx="5" c:formatCode="0.000_ ">
                  <c:v>0.014</c:v>
                </c:pt>
                <c:pt idx="6" c:formatCode="0.000_ ">
                  <c:v>0.015</c:v>
                </c:pt>
                <c:pt idx="7" c:formatCode="0.000_ ">
                  <c:v>0.016</c:v>
                </c:pt>
                <c:pt idx="8" c:formatCode="0.000_ ">
                  <c:v>0.017</c:v>
                </c:pt>
                <c:pt idx="9" c:formatCode="0.000_ ">
                  <c:v>0.018</c:v>
                </c:pt>
                <c:pt idx="10" c:formatCode="0.000_ ">
                  <c:v>0.019</c:v>
                </c:pt>
                <c:pt idx="11" c:formatCode="0.000_ ">
                  <c:v>0.02</c:v>
                </c:pt>
                <c:pt idx="12" c:formatCode="0.000_ ">
                  <c:v>0.021</c:v>
                </c:pt>
                <c:pt idx="13" c:formatCode="0.000_ ">
                  <c:v>0.022</c:v>
                </c:pt>
                <c:pt idx="14" c:formatCode="0.000_ ">
                  <c:v>0.023</c:v>
                </c:pt>
                <c:pt idx="15" c:formatCode="0.000_ ">
                  <c:v>0.024</c:v>
                </c:pt>
                <c:pt idx="16" c:formatCode="0.000_ ">
                  <c:v>0.025</c:v>
                </c:pt>
                <c:pt idx="17" c:formatCode="0.000_ ">
                  <c:v>0.026</c:v>
                </c:pt>
                <c:pt idx="18" c:formatCode="0.000_ ">
                  <c:v>0.027</c:v>
                </c:pt>
                <c:pt idx="19" c:formatCode="0.000_ ">
                  <c:v>0.028</c:v>
                </c:pt>
                <c:pt idx="20" c:formatCode="0.000_ ">
                  <c:v>0.029</c:v>
                </c:pt>
                <c:pt idx="21" c:formatCode="0.000_ ">
                  <c:v>0.03</c:v>
                </c:pt>
                <c:pt idx="22" c:formatCode="0.000_ ">
                  <c:v>0.031</c:v>
                </c:pt>
              </c:numCache>
            </c:numRef>
          </c:cat>
          <c:val>
            <c:numRef>
              <c:f>'fig5'!$AM$2:$AM$24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25</c:v>
                </c:pt>
                <c:pt idx="5">
                  <c:v>46</c:v>
                </c:pt>
                <c:pt idx="6">
                  <c:v>51</c:v>
                </c:pt>
                <c:pt idx="7">
                  <c:v>80</c:v>
                </c:pt>
                <c:pt idx="8">
                  <c:v>115</c:v>
                </c:pt>
                <c:pt idx="9">
                  <c:v>103</c:v>
                </c:pt>
                <c:pt idx="10">
                  <c:v>118</c:v>
                </c:pt>
                <c:pt idx="11">
                  <c:v>107</c:v>
                </c:pt>
                <c:pt idx="12">
                  <c:v>96</c:v>
                </c:pt>
                <c:pt idx="13">
                  <c:v>74</c:v>
                </c:pt>
                <c:pt idx="14">
                  <c:v>58</c:v>
                </c:pt>
                <c:pt idx="15">
                  <c:v>49</c:v>
                </c:pt>
                <c:pt idx="16">
                  <c:v>23</c:v>
                </c:pt>
                <c:pt idx="17">
                  <c:v>9</c:v>
                </c:pt>
                <c:pt idx="18">
                  <c:v>11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66463"/>
        <c:axId val="1305041695"/>
      </c:areaChart>
      <c:catAx>
        <c:axId val="1349766463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1695"/>
        <c:crosses val="autoZero"/>
        <c:auto val="1"/>
        <c:lblAlgn val="ctr"/>
        <c:lblOffset val="100"/>
        <c:noMultiLvlLbl val="0"/>
      </c:catAx>
      <c:valAx>
        <c:axId val="130504169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76646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>
          <a:outerShdw blurRad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35607081695"/>
          <c:y val="0.032848058331756"/>
          <c:w val="0.926668196343667"/>
          <c:h val="0.856190401171902"/>
        </c:manualLayout>
      </c:layout>
      <c:areaChart>
        <c:grouping val="standard"/>
        <c:varyColors val="0"/>
        <c:ser>
          <c:idx val="0"/>
          <c:order val="0"/>
          <c:tx>
            <c:strRef>
              <c:f>'fig5'!$AP$1</c:f>
              <c:strCache>
                <c:ptCount val="1"/>
                <c:pt idx="0">
                  <c:v>20%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'fig5'!$AO$2:$AO$57</c:f>
              <c:numCache>
                <c:formatCode>0.000_ </c:formatCode>
                <c:ptCount val="56"/>
                <c:pt idx="0" c:formatCode="0.000_ ">
                  <c:v>0.107</c:v>
                </c:pt>
                <c:pt idx="1" c:formatCode="0.000_ ">
                  <c:v>0.108</c:v>
                </c:pt>
                <c:pt idx="2" c:formatCode="0.000_ ">
                  <c:v>0.109</c:v>
                </c:pt>
                <c:pt idx="3" c:formatCode="0.000_ ">
                  <c:v>0.11</c:v>
                </c:pt>
                <c:pt idx="4" c:formatCode="0.000_ ">
                  <c:v>0.111</c:v>
                </c:pt>
                <c:pt idx="5" c:formatCode="0.000_ ">
                  <c:v>0.112</c:v>
                </c:pt>
                <c:pt idx="6" c:formatCode="0.000_ ">
                  <c:v>0.113</c:v>
                </c:pt>
                <c:pt idx="7" c:formatCode="0.000_ ">
                  <c:v>0.114</c:v>
                </c:pt>
                <c:pt idx="8" c:formatCode="0.000_ ">
                  <c:v>0.115</c:v>
                </c:pt>
                <c:pt idx="9" c:formatCode="0.000_ ">
                  <c:v>0.116</c:v>
                </c:pt>
                <c:pt idx="10" c:formatCode="0.000_ ">
                  <c:v>0.117</c:v>
                </c:pt>
                <c:pt idx="11" c:formatCode="0.000_ ">
                  <c:v>0.118</c:v>
                </c:pt>
                <c:pt idx="12" c:formatCode="0.000_ ">
                  <c:v>0.119</c:v>
                </c:pt>
                <c:pt idx="13" c:formatCode="0.000_ ">
                  <c:v>0.12</c:v>
                </c:pt>
                <c:pt idx="14" c:formatCode="0.000_ ">
                  <c:v>0.121</c:v>
                </c:pt>
                <c:pt idx="15" c:formatCode="0.000_ ">
                  <c:v>0.122</c:v>
                </c:pt>
                <c:pt idx="16" c:formatCode="0.000_ ">
                  <c:v>0.123</c:v>
                </c:pt>
                <c:pt idx="17" c:formatCode="0.000_ ">
                  <c:v>0.124</c:v>
                </c:pt>
                <c:pt idx="18" c:formatCode="0.000_ ">
                  <c:v>0.125</c:v>
                </c:pt>
                <c:pt idx="19" c:formatCode="0.000_ ">
                  <c:v>0.126</c:v>
                </c:pt>
                <c:pt idx="20" c:formatCode="0.000_ ">
                  <c:v>0.127</c:v>
                </c:pt>
                <c:pt idx="21" c:formatCode="0.000_ ">
                  <c:v>0.128</c:v>
                </c:pt>
                <c:pt idx="22" c:formatCode="0.000_ ">
                  <c:v>0.129</c:v>
                </c:pt>
                <c:pt idx="23" c:formatCode="0.000_ ">
                  <c:v>0.13</c:v>
                </c:pt>
                <c:pt idx="24" c:formatCode="0.000_ ">
                  <c:v>0.131</c:v>
                </c:pt>
                <c:pt idx="25" c:formatCode="0.000_ ">
                  <c:v>0.132</c:v>
                </c:pt>
                <c:pt idx="26" c:formatCode="0.000_ ">
                  <c:v>0.133</c:v>
                </c:pt>
                <c:pt idx="27" c:formatCode="0.000_ ">
                  <c:v>0.134</c:v>
                </c:pt>
                <c:pt idx="28" c:formatCode="0.000_ ">
                  <c:v>0.135</c:v>
                </c:pt>
                <c:pt idx="29" c:formatCode="0.000_ ">
                  <c:v>0.136</c:v>
                </c:pt>
                <c:pt idx="30" c:formatCode="0.000_ ">
                  <c:v>0.137</c:v>
                </c:pt>
                <c:pt idx="31" c:formatCode="0.000_ ">
                  <c:v>0.138</c:v>
                </c:pt>
                <c:pt idx="32" c:formatCode="0.000_ ">
                  <c:v>0.139</c:v>
                </c:pt>
                <c:pt idx="33" c:formatCode="0.000_ ">
                  <c:v>0.14</c:v>
                </c:pt>
                <c:pt idx="34" c:formatCode="0.000_ ">
                  <c:v>0.141</c:v>
                </c:pt>
                <c:pt idx="35" c:formatCode="0.000_ ">
                  <c:v>0.142</c:v>
                </c:pt>
                <c:pt idx="36" c:formatCode="0.000_ ">
                  <c:v>0.143</c:v>
                </c:pt>
                <c:pt idx="37" c:formatCode="0.000_ ">
                  <c:v>0.144</c:v>
                </c:pt>
                <c:pt idx="38" c:formatCode="0.000_ ">
                  <c:v>0.145</c:v>
                </c:pt>
                <c:pt idx="39" c:formatCode="0.000_ ">
                  <c:v>0.146</c:v>
                </c:pt>
                <c:pt idx="40" c:formatCode="0.000_ ">
                  <c:v>0.147</c:v>
                </c:pt>
                <c:pt idx="41" c:formatCode="0.000_ ">
                  <c:v>0.148</c:v>
                </c:pt>
                <c:pt idx="42" c:formatCode="0.000_ ">
                  <c:v>0.149</c:v>
                </c:pt>
                <c:pt idx="43" c:formatCode="0.000_ ">
                  <c:v>0.15</c:v>
                </c:pt>
                <c:pt idx="44" c:formatCode="0.000_ ">
                  <c:v>0.151</c:v>
                </c:pt>
                <c:pt idx="45" c:formatCode="0.000_ ">
                  <c:v>0.152</c:v>
                </c:pt>
                <c:pt idx="46" c:formatCode="0.000_ ">
                  <c:v>0.153</c:v>
                </c:pt>
                <c:pt idx="47" c:formatCode="0.000_ ">
                  <c:v>0.154</c:v>
                </c:pt>
                <c:pt idx="48" c:formatCode="0.000_ ">
                  <c:v>0.155</c:v>
                </c:pt>
                <c:pt idx="49" c:formatCode="0.000_ ">
                  <c:v>0.156</c:v>
                </c:pt>
                <c:pt idx="50" c:formatCode="0.000_ ">
                  <c:v>0.157</c:v>
                </c:pt>
                <c:pt idx="51" c:formatCode="0.000_ ">
                  <c:v>0.158</c:v>
                </c:pt>
                <c:pt idx="52" c:formatCode="0.000_ ">
                  <c:v>0.159</c:v>
                </c:pt>
                <c:pt idx="53" c:formatCode="0.000_ ">
                  <c:v>0.16</c:v>
                </c:pt>
                <c:pt idx="54" c:formatCode="0.000_ ">
                  <c:v>0.161</c:v>
                </c:pt>
                <c:pt idx="55" c:formatCode="0.000_ ">
                  <c:v>0.162</c:v>
                </c:pt>
              </c:numCache>
            </c:numRef>
          </c:cat>
          <c:val>
            <c:numRef>
              <c:f>'fig5'!$AP$2:$AP$57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2</c:v>
                </c:pt>
                <c:pt idx="11">
                  <c:v>8</c:v>
                </c:pt>
                <c:pt idx="12">
                  <c:v>11</c:v>
                </c:pt>
                <c:pt idx="13">
                  <c:v>17</c:v>
                </c:pt>
                <c:pt idx="14">
                  <c:v>14</c:v>
                </c:pt>
                <c:pt idx="15">
                  <c:v>15</c:v>
                </c:pt>
                <c:pt idx="16">
                  <c:v>23</c:v>
                </c:pt>
                <c:pt idx="17">
                  <c:v>35</c:v>
                </c:pt>
                <c:pt idx="18">
                  <c:v>19</c:v>
                </c:pt>
                <c:pt idx="19">
                  <c:v>37</c:v>
                </c:pt>
                <c:pt idx="20">
                  <c:v>42</c:v>
                </c:pt>
                <c:pt idx="21">
                  <c:v>47</c:v>
                </c:pt>
                <c:pt idx="22">
                  <c:v>53</c:v>
                </c:pt>
                <c:pt idx="23">
                  <c:v>36</c:v>
                </c:pt>
                <c:pt idx="24">
                  <c:v>42</c:v>
                </c:pt>
                <c:pt idx="25">
                  <c:v>40</c:v>
                </c:pt>
                <c:pt idx="26">
                  <c:v>62</c:v>
                </c:pt>
                <c:pt idx="27">
                  <c:v>46</c:v>
                </c:pt>
                <c:pt idx="28">
                  <c:v>49</c:v>
                </c:pt>
                <c:pt idx="29">
                  <c:v>41</c:v>
                </c:pt>
                <c:pt idx="30">
                  <c:v>47</c:v>
                </c:pt>
                <c:pt idx="31">
                  <c:v>43</c:v>
                </c:pt>
                <c:pt idx="32">
                  <c:v>52</c:v>
                </c:pt>
                <c:pt idx="33">
                  <c:v>30</c:v>
                </c:pt>
                <c:pt idx="34">
                  <c:v>30</c:v>
                </c:pt>
                <c:pt idx="35">
                  <c:v>24</c:v>
                </c:pt>
                <c:pt idx="36">
                  <c:v>20</c:v>
                </c:pt>
                <c:pt idx="37">
                  <c:v>14</c:v>
                </c:pt>
                <c:pt idx="38">
                  <c:v>13</c:v>
                </c:pt>
                <c:pt idx="39">
                  <c:v>10</c:v>
                </c:pt>
                <c:pt idx="40">
                  <c:v>16</c:v>
                </c:pt>
                <c:pt idx="41">
                  <c:v>10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6399"/>
        <c:axId val="1305061247"/>
      </c:areaChart>
      <c:catAx>
        <c:axId val="1450966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61247"/>
        <c:crosses val="autoZero"/>
        <c:auto val="1"/>
        <c:lblAlgn val="ctr"/>
        <c:lblOffset val="100"/>
        <c:noMultiLvlLbl val="0"/>
      </c:catAx>
      <c:valAx>
        <c:axId val="130506124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6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'fig5'!$AS$1</c:f>
              <c:strCache>
                <c:ptCount val="1"/>
                <c:pt idx="0">
                  <c:v>30%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'fig5'!$AR$2:$AR$73</c:f>
              <c:numCache>
                <c:formatCode>0.000_ </c:formatCode>
                <c:ptCount val="72"/>
                <c:pt idx="0" c:formatCode="0.000_ ">
                  <c:v>0.225</c:v>
                </c:pt>
                <c:pt idx="1" c:formatCode="0.000_ ">
                  <c:v>0.226</c:v>
                </c:pt>
                <c:pt idx="2" c:formatCode="0.000_ ">
                  <c:v>0.227</c:v>
                </c:pt>
                <c:pt idx="3" c:formatCode="0.000_ ">
                  <c:v>0.228</c:v>
                </c:pt>
                <c:pt idx="4" c:formatCode="0.000_ ">
                  <c:v>0.229</c:v>
                </c:pt>
                <c:pt idx="5" c:formatCode="0.000_ ">
                  <c:v>0.23</c:v>
                </c:pt>
                <c:pt idx="6" c:formatCode="0.000_ ">
                  <c:v>0.231</c:v>
                </c:pt>
                <c:pt idx="7" c:formatCode="0.000_ ">
                  <c:v>0.232</c:v>
                </c:pt>
                <c:pt idx="8" c:formatCode="0.000_ ">
                  <c:v>0.233</c:v>
                </c:pt>
                <c:pt idx="9" c:formatCode="0.000_ ">
                  <c:v>0.234</c:v>
                </c:pt>
                <c:pt idx="10" c:formatCode="0.000_ ">
                  <c:v>0.235</c:v>
                </c:pt>
                <c:pt idx="11" c:formatCode="0.000_ ">
                  <c:v>0.236</c:v>
                </c:pt>
                <c:pt idx="12" c:formatCode="0.000_ ">
                  <c:v>0.237</c:v>
                </c:pt>
                <c:pt idx="13" c:formatCode="0.000_ ">
                  <c:v>0.238</c:v>
                </c:pt>
                <c:pt idx="14" c:formatCode="0.000_ ">
                  <c:v>0.239</c:v>
                </c:pt>
                <c:pt idx="15" c:formatCode="0.000_ ">
                  <c:v>0.24</c:v>
                </c:pt>
                <c:pt idx="16" c:formatCode="0.000_ ">
                  <c:v>0.241</c:v>
                </c:pt>
                <c:pt idx="17" c:formatCode="0.000_ ">
                  <c:v>0.242</c:v>
                </c:pt>
                <c:pt idx="18" c:formatCode="0.000_ ">
                  <c:v>0.243</c:v>
                </c:pt>
                <c:pt idx="19" c:formatCode="0.000_ ">
                  <c:v>0.244</c:v>
                </c:pt>
                <c:pt idx="20" c:formatCode="0.000_ ">
                  <c:v>0.245</c:v>
                </c:pt>
                <c:pt idx="21" c:formatCode="0.000_ ">
                  <c:v>0.246</c:v>
                </c:pt>
                <c:pt idx="22" c:formatCode="0.000_ ">
                  <c:v>0.247</c:v>
                </c:pt>
                <c:pt idx="23" c:formatCode="0.000_ ">
                  <c:v>0.248</c:v>
                </c:pt>
                <c:pt idx="24" c:formatCode="0.000_ ">
                  <c:v>0.249</c:v>
                </c:pt>
                <c:pt idx="25" c:formatCode="0.000_ ">
                  <c:v>0.25</c:v>
                </c:pt>
                <c:pt idx="26" c:formatCode="0.000_ ">
                  <c:v>0.251</c:v>
                </c:pt>
                <c:pt idx="27" c:formatCode="0.000_ ">
                  <c:v>0.252</c:v>
                </c:pt>
                <c:pt idx="28" c:formatCode="0.000_ ">
                  <c:v>0.253</c:v>
                </c:pt>
                <c:pt idx="29" c:formatCode="0.000_ ">
                  <c:v>0.254</c:v>
                </c:pt>
                <c:pt idx="30" c:formatCode="0.000_ ">
                  <c:v>0.255</c:v>
                </c:pt>
                <c:pt idx="31" c:formatCode="0.000_ ">
                  <c:v>0.256</c:v>
                </c:pt>
                <c:pt idx="32" c:formatCode="0.000_ ">
                  <c:v>0.257</c:v>
                </c:pt>
                <c:pt idx="33" c:formatCode="0.000_ ">
                  <c:v>0.258</c:v>
                </c:pt>
                <c:pt idx="34" c:formatCode="0.000_ ">
                  <c:v>0.259</c:v>
                </c:pt>
                <c:pt idx="35" c:formatCode="0.000_ ">
                  <c:v>0.26</c:v>
                </c:pt>
                <c:pt idx="36" c:formatCode="0.000_ ">
                  <c:v>0.261</c:v>
                </c:pt>
                <c:pt idx="37" c:formatCode="0.000_ ">
                  <c:v>0.262</c:v>
                </c:pt>
                <c:pt idx="38" c:formatCode="0.000_ ">
                  <c:v>0.263</c:v>
                </c:pt>
                <c:pt idx="39" c:formatCode="0.000_ ">
                  <c:v>0.264</c:v>
                </c:pt>
                <c:pt idx="40" c:formatCode="0.000_ ">
                  <c:v>0.265</c:v>
                </c:pt>
                <c:pt idx="41" c:formatCode="0.000_ ">
                  <c:v>0.266</c:v>
                </c:pt>
                <c:pt idx="42" c:formatCode="0.000_ ">
                  <c:v>0.267</c:v>
                </c:pt>
                <c:pt idx="43" c:formatCode="0.000_ ">
                  <c:v>0.268</c:v>
                </c:pt>
                <c:pt idx="44" c:formatCode="0.000_ ">
                  <c:v>0.269</c:v>
                </c:pt>
                <c:pt idx="45" c:formatCode="0.000_ ">
                  <c:v>0.27</c:v>
                </c:pt>
                <c:pt idx="46" c:formatCode="0.000_ ">
                  <c:v>0.271</c:v>
                </c:pt>
                <c:pt idx="47" c:formatCode="0.000_ ">
                  <c:v>0.272</c:v>
                </c:pt>
                <c:pt idx="48" c:formatCode="0.000_ ">
                  <c:v>0.273</c:v>
                </c:pt>
                <c:pt idx="49" c:formatCode="0.000_ ">
                  <c:v>0.274</c:v>
                </c:pt>
                <c:pt idx="50" c:formatCode="0.000_ ">
                  <c:v>0.275</c:v>
                </c:pt>
                <c:pt idx="51" c:formatCode="0.000_ ">
                  <c:v>0.276</c:v>
                </c:pt>
                <c:pt idx="52" c:formatCode="0.000_ ">
                  <c:v>0.277</c:v>
                </c:pt>
                <c:pt idx="53" c:formatCode="0.000_ ">
                  <c:v>0.278</c:v>
                </c:pt>
                <c:pt idx="54" c:formatCode="0.000_ ">
                  <c:v>0.279</c:v>
                </c:pt>
                <c:pt idx="55" c:formatCode="0.000_ ">
                  <c:v>0.28</c:v>
                </c:pt>
                <c:pt idx="56" c:formatCode="0.000_ ">
                  <c:v>0.281</c:v>
                </c:pt>
                <c:pt idx="57" c:formatCode="0.000_ ">
                  <c:v>0.282</c:v>
                </c:pt>
                <c:pt idx="58" c:formatCode="0.000_ ">
                  <c:v>0.283</c:v>
                </c:pt>
                <c:pt idx="59" c:formatCode="0.000_ ">
                  <c:v>0.284</c:v>
                </c:pt>
                <c:pt idx="60" c:formatCode="0.000_ ">
                  <c:v>0.285</c:v>
                </c:pt>
                <c:pt idx="61" c:formatCode="0.000_ ">
                  <c:v>0.286</c:v>
                </c:pt>
                <c:pt idx="62" c:formatCode="0.000_ ">
                  <c:v>0.287</c:v>
                </c:pt>
                <c:pt idx="63" c:formatCode="0.000_ ">
                  <c:v>0.288</c:v>
                </c:pt>
                <c:pt idx="64" c:formatCode="0.000_ ">
                  <c:v>0.289</c:v>
                </c:pt>
                <c:pt idx="65" c:formatCode="0.000_ ">
                  <c:v>0.29</c:v>
                </c:pt>
                <c:pt idx="66" c:formatCode="0.000_ ">
                  <c:v>0.291</c:v>
                </c:pt>
                <c:pt idx="67" c:formatCode="0.000_ ">
                  <c:v>0.292</c:v>
                </c:pt>
                <c:pt idx="68" c:formatCode="0.000_ ">
                  <c:v>0.293</c:v>
                </c:pt>
                <c:pt idx="69" c:formatCode="0.000_ ">
                  <c:v>0.294</c:v>
                </c:pt>
                <c:pt idx="70" c:formatCode="0.000_ ">
                  <c:v>0.295</c:v>
                </c:pt>
                <c:pt idx="71" c:formatCode="0.000_ ">
                  <c:v>0.296</c:v>
                </c:pt>
              </c:numCache>
            </c:numRef>
          </c:cat>
          <c:val>
            <c:numRef>
              <c:f>'fig5'!$AS$2:$AS$73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30</c:v>
                </c:pt>
                <c:pt idx="23">
                  <c:v>13</c:v>
                </c:pt>
                <c:pt idx="24">
                  <c:v>21</c:v>
                </c:pt>
                <c:pt idx="25">
                  <c:v>22</c:v>
                </c:pt>
                <c:pt idx="26">
                  <c:v>33</c:v>
                </c:pt>
                <c:pt idx="27">
                  <c:v>32</c:v>
                </c:pt>
                <c:pt idx="28">
                  <c:v>33</c:v>
                </c:pt>
                <c:pt idx="29">
                  <c:v>30</c:v>
                </c:pt>
                <c:pt idx="30">
                  <c:v>25</c:v>
                </c:pt>
                <c:pt idx="31">
                  <c:v>24</c:v>
                </c:pt>
                <c:pt idx="32">
                  <c:v>28</c:v>
                </c:pt>
                <c:pt idx="33">
                  <c:v>38</c:v>
                </c:pt>
                <c:pt idx="34">
                  <c:v>24</c:v>
                </c:pt>
                <c:pt idx="35">
                  <c:v>26</c:v>
                </c:pt>
                <c:pt idx="36">
                  <c:v>31</c:v>
                </c:pt>
                <c:pt idx="37">
                  <c:v>40</c:v>
                </c:pt>
                <c:pt idx="38">
                  <c:v>40</c:v>
                </c:pt>
                <c:pt idx="39">
                  <c:v>32</c:v>
                </c:pt>
                <c:pt idx="40">
                  <c:v>23</c:v>
                </c:pt>
                <c:pt idx="41">
                  <c:v>30</c:v>
                </c:pt>
                <c:pt idx="42">
                  <c:v>30</c:v>
                </c:pt>
                <c:pt idx="43">
                  <c:v>21</c:v>
                </c:pt>
                <c:pt idx="44">
                  <c:v>29</c:v>
                </c:pt>
                <c:pt idx="45">
                  <c:v>18</c:v>
                </c:pt>
                <c:pt idx="46">
                  <c:v>29</c:v>
                </c:pt>
                <c:pt idx="47">
                  <c:v>16</c:v>
                </c:pt>
                <c:pt idx="48">
                  <c:v>25</c:v>
                </c:pt>
                <c:pt idx="49">
                  <c:v>9</c:v>
                </c:pt>
                <c:pt idx="50">
                  <c:v>14</c:v>
                </c:pt>
                <c:pt idx="51">
                  <c:v>8</c:v>
                </c:pt>
                <c:pt idx="52">
                  <c:v>14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5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94511"/>
        <c:axId val="1305056255"/>
      </c:areaChart>
      <c:catAx>
        <c:axId val="135649451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56255"/>
        <c:crosses val="autoZero"/>
        <c:auto val="1"/>
        <c:lblAlgn val="ctr"/>
        <c:lblOffset val="100"/>
        <c:noMultiLvlLbl val="0"/>
      </c:catAx>
      <c:valAx>
        <c:axId val="130505625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649451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'fig5'!$AV$1</c:f>
              <c:strCache>
                <c:ptCount val="1"/>
                <c:pt idx="0">
                  <c:v>40%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'fig5'!$AU$2:$AU$106</c:f>
              <c:numCache>
                <c:formatCode>0.000_ </c:formatCode>
                <c:ptCount val="105"/>
                <c:pt idx="0" c:formatCode="0.000_ ">
                  <c:v>0.317</c:v>
                </c:pt>
                <c:pt idx="1" c:formatCode="0.000_ ">
                  <c:v>0.318</c:v>
                </c:pt>
                <c:pt idx="2" c:formatCode="0.000_ ">
                  <c:v>0.319</c:v>
                </c:pt>
                <c:pt idx="3" c:formatCode="0.000_ ">
                  <c:v>0.32</c:v>
                </c:pt>
                <c:pt idx="4" c:formatCode="0.000_ ">
                  <c:v>0.321</c:v>
                </c:pt>
                <c:pt idx="5" c:formatCode="0.000_ ">
                  <c:v>0.322</c:v>
                </c:pt>
                <c:pt idx="6" c:formatCode="0.000_ ">
                  <c:v>0.323</c:v>
                </c:pt>
                <c:pt idx="7" c:formatCode="0.000_ ">
                  <c:v>0.324</c:v>
                </c:pt>
                <c:pt idx="8" c:formatCode="0.000_ ">
                  <c:v>0.325</c:v>
                </c:pt>
                <c:pt idx="9" c:formatCode="0.000_ ">
                  <c:v>0.326</c:v>
                </c:pt>
                <c:pt idx="10" c:formatCode="0.000_ ">
                  <c:v>0.327</c:v>
                </c:pt>
                <c:pt idx="11" c:formatCode="0.000_ ">
                  <c:v>0.328</c:v>
                </c:pt>
                <c:pt idx="12" c:formatCode="0.000_ ">
                  <c:v>0.329</c:v>
                </c:pt>
                <c:pt idx="13" c:formatCode="0.000_ ">
                  <c:v>0.33</c:v>
                </c:pt>
                <c:pt idx="14" c:formatCode="0.000_ ">
                  <c:v>0.331</c:v>
                </c:pt>
                <c:pt idx="15" c:formatCode="0.000_ ">
                  <c:v>0.332</c:v>
                </c:pt>
                <c:pt idx="16" c:formatCode="0.000_ ">
                  <c:v>0.333</c:v>
                </c:pt>
                <c:pt idx="17" c:formatCode="0.000_ ">
                  <c:v>0.334</c:v>
                </c:pt>
                <c:pt idx="18" c:formatCode="0.000_ ">
                  <c:v>0.335</c:v>
                </c:pt>
                <c:pt idx="19" c:formatCode="0.000_ ">
                  <c:v>0.336</c:v>
                </c:pt>
                <c:pt idx="20" c:formatCode="0.000_ ">
                  <c:v>0.337</c:v>
                </c:pt>
                <c:pt idx="21" c:formatCode="0.000_ ">
                  <c:v>0.338</c:v>
                </c:pt>
                <c:pt idx="22" c:formatCode="0.000_ ">
                  <c:v>0.339</c:v>
                </c:pt>
                <c:pt idx="23" c:formatCode="0.000_ ">
                  <c:v>0.34</c:v>
                </c:pt>
                <c:pt idx="24" c:formatCode="0.000_ ">
                  <c:v>0.341</c:v>
                </c:pt>
                <c:pt idx="25" c:formatCode="0.000_ ">
                  <c:v>0.342</c:v>
                </c:pt>
                <c:pt idx="26" c:formatCode="0.000_ ">
                  <c:v>0.343</c:v>
                </c:pt>
                <c:pt idx="27" c:formatCode="0.000_ ">
                  <c:v>0.344</c:v>
                </c:pt>
                <c:pt idx="28" c:formatCode="0.000_ ">
                  <c:v>0.345</c:v>
                </c:pt>
                <c:pt idx="29" c:formatCode="0.000_ ">
                  <c:v>0.346</c:v>
                </c:pt>
                <c:pt idx="30" c:formatCode="0.000_ ">
                  <c:v>0.347</c:v>
                </c:pt>
                <c:pt idx="31" c:formatCode="0.000_ ">
                  <c:v>0.348</c:v>
                </c:pt>
                <c:pt idx="32" c:formatCode="0.000_ ">
                  <c:v>0.349</c:v>
                </c:pt>
                <c:pt idx="33" c:formatCode="0.000_ ">
                  <c:v>0.35</c:v>
                </c:pt>
                <c:pt idx="34" c:formatCode="0.000_ ">
                  <c:v>0.351</c:v>
                </c:pt>
                <c:pt idx="35" c:formatCode="0.000_ ">
                  <c:v>0.352</c:v>
                </c:pt>
                <c:pt idx="36" c:formatCode="0.000_ ">
                  <c:v>0.353</c:v>
                </c:pt>
                <c:pt idx="37" c:formatCode="0.000_ ">
                  <c:v>0.354</c:v>
                </c:pt>
                <c:pt idx="38" c:formatCode="0.000_ ">
                  <c:v>0.355</c:v>
                </c:pt>
                <c:pt idx="39" c:formatCode="0.000_ ">
                  <c:v>0.356</c:v>
                </c:pt>
                <c:pt idx="40" c:formatCode="0.000_ ">
                  <c:v>0.357</c:v>
                </c:pt>
                <c:pt idx="41" c:formatCode="0.000_ ">
                  <c:v>0.358</c:v>
                </c:pt>
                <c:pt idx="42" c:formatCode="0.000_ ">
                  <c:v>0.359</c:v>
                </c:pt>
                <c:pt idx="43" c:formatCode="0.000_ ">
                  <c:v>0.36</c:v>
                </c:pt>
                <c:pt idx="44" c:formatCode="0.000_ ">
                  <c:v>0.361</c:v>
                </c:pt>
                <c:pt idx="45" c:formatCode="0.000_ ">
                  <c:v>0.362</c:v>
                </c:pt>
                <c:pt idx="46" c:formatCode="0.000_ ">
                  <c:v>0.363</c:v>
                </c:pt>
                <c:pt idx="47" c:formatCode="0.000_ ">
                  <c:v>0.364</c:v>
                </c:pt>
                <c:pt idx="48" c:formatCode="0.000_ ">
                  <c:v>0.365</c:v>
                </c:pt>
                <c:pt idx="49" c:formatCode="0.000_ ">
                  <c:v>0.366</c:v>
                </c:pt>
                <c:pt idx="50" c:formatCode="0.000_ ">
                  <c:v>0.367</c:v>
                </c:pt>
                <c:pt idx="51" c:formatCode="0.000_ ">
                  <c:v>0.368</c:v>
                </c:pt>
                <c:pt idx="52" c:formatCode="0.000_ ">
                  <c:v>0.369</c:v>
                </c:pt>
                <c:pt idx="53" c:formatCode="0.000_ ">
                  <c:v>0.37</c:v>
                </c:pt>
                <c:pt idx="54" c:formatCode="0.000_ ">
                  <c:v>0.371</c:v>
                </c:pt>
                <c:pt idx="55" c:formatCode="0.000_ ">
                  <c:v>0.372</c:v>
                </c:pt>
                <c:pt idx="56" c:formatCode="0.000_ ">
                  <c:v>0.373</c:v>
                </c:pt>
                <c:pt idx="57" c:formatCode="0.000_ ">
                  <c:v>0.374</c:v>
                </c:pt>
                <c:pt idx="58" c:formatCode="0.000_ ">
                  <c:v>0.375</c:v>
                </c:pt>
                <c:pt idx="59" c:formatCode="0.000_ ">
                  <c:v>0.376</c:v>
                </c:pt>
                <c:pt idx="60" c:formatCode="0.000_ ">
                  <c:v>0.377</c:v>
                </c:pt>
                <c:pt idx="61" c:formatCode="0.000_ ">
                  <c:v>0.378</c:v>
                </c:pt>
                <c:pt idx="62" c:formatCode="0.000_ ">
                  <c:v>0.379</c:v>
                </c:pt>
                <c:pt idx="63" c:formatCode="0.000_ ">
                  <c:v>0.38</c:v>
                </c:pt>
                <c:pt idx="64" c:formatCode="0.000_ ">
                  <c:v>0.381</c:v>
                </c:pt>
                <c:pt idx="65" c:formatCode="0.000_ ">
                  <c:v>0.382</c:v>
                </c:pt>
                <c:pt idx="66" c:formatCode="0.000_ ">
                  <c:v>0.383</c:v>
                </c:pt>
                <c:pt idx="67" c:formatCode="0.000_ ">
                  <c:v>0.384</c:v>
                </c:pt>
                <c:pt idx="68" c:formatCode="0.000_ ">
                  <c:v>0.385</c:v>
                </c:pt>
                <c:pt idx="69" c:formatCode="0.000_ ">
                  <c:v>0.386</c:v>
                </c:pt>
                <c:pt idx="70" c:formatCode="0.000_ ">
                  <c:v>0.387</c:v>
                </c:pt>
                <c:pt idx="71" c:formatCode="0.000_ ">
                  <c:v>0.388</c:v>
                </c:pt>
                <c:pt idx="72" c:formatCode="0.000_ ">
                  <c:v>0.389</c:v>
                </c:pt>
                <c:pt idx="73" c:formatCode="0.000_ ">
                  <c:v>0.39</c:v>
                </c:pt>
                <c:pt idx="74" c:formatCode="0.000_ ">
                  <c:v>0.391</c:v>
                </c:pt>
                <c:pt idx="75" c:formatCode="0.000_ ">
                  <c:v>0.392</c:v>
                </c:pt>
                <c:pt idx="76" c:formatCode="0.000_ ">
                  <c:v>0.393</c:v>
                </c:pt>
                <c:pt idx="77" c:formatCode="0.000_ ">
                  <c:v>0.394</c:v>
                </c:pt>
                <c:pt idx="78" c:formatCode="0.000_ ">
                  <c:v>0.395</c:v>
                </c:pt>
                <c:pt idx="79" c:formatCode="0.000_ ">
                  <c:v>0.396</c:v>
                </c:pt>
                <c:pt idx="80" c:formatCode="0.000_ ">
                  <c:v>0.397</c:v>
                </c:pt>
                <c:pt idx="81" c:formatCode="0.000_ ">
                  <c:v>0.398</c:v>
                </c:pt>
                <c:pt idx="82" c:formatCode="0.000_ ">
                  <c:v>0.399</c:v>
                </c:pt>
                <c:pt idx="83" c:formatCode="0.000_ ">
                  <c:v>0.4</c:v>
                </c:pt>
                <c:pt idx="84" c:formatCode="0.000_ ">
                  <c:v>0.401</c:v>
                </c:pt>
                <c:pt idx="85" c:formatCode="0.000_ ">
                  <c:v>0.402</c:v>
                </c:pt>
                <c:pt idx="86" c:formatCode="0.000_ ">
                  <c:v>0.403</c:v>
                </c:pt>
                <c:pt idx="87" c:formatCode="0.000_ ">
                  <c:v>0.404</c:v>
                </c:pt>
                <c:pt idx="88" c:formatCode="0.000_ ">
                  <c:v>0.405</c:v>
                </c:pt>
                <c:pt idx="89" c:formatCode="0.000_ ">
                  <c:v>0.406</c:v>
                </c:pt>
                <c:pt idx="90" c:formatCode="0.000_ ">
                  <c:v>0.407</c:v>
                </c:pt>
                <c:pt idx="91" c:formatCode="0.000_ ">
                  <c:v>0.408</c:v>
                </c:pt>
                <c:pt idx="92" c:formatCode="0.000_ ">
                  <c:v>0.409</c:v>
                </c:pt>
                <c:pt idx="93" c:formatCode="0.000_ ">
                  <c:v>0.41</c:v>
                </c:pt>
                <c:pt idx="94" c:formatCode="0.000_ ">
                  <c:v>0.411</c:v>
                </c:pt>
                <c:pt idx="95" c:formatCode="0.000_ ">
                  <c:v>0.412</c:v>
                </c:pt>
                <c:pt idx="96" c:formatCode="0.000_ ">
                  <c:v>0.413</c:v>
                </c:pt>
                <c:pt idx="97" c:formatCode="0.000_ ">
                  <c:v>0.414</c:v>
                </c:pt>
                <c:pt idx="98" c:formatCode="0.000_ ">
                  <c:v>0.415</c:v>
                </c:pt>
                <c:pt idx="99" c:formatCode="0.000_ ">
                  <c:v>0.416</c:v>
                </c:pt>
                <c:pt idx="100" c:formatCode="0.000_ ">
                  <c:v>0.417</c:v>
                </c:pt>
                <c:pt idx="101" c:formatCode="0.000_ ">
                  <c:v>0.418</c:v>
                </c:pt>
                <c:pt idx="102" c:formatCode="0.000_ ">
                  <c:v>0.419</c:v>
                </c:pt>
                <c:pt idx="103" c:formatCode="0.000_ ">
                  <c:v>0.42</c:v>
                </c:pt>
                <c:pt idx="104" c:formatCode="0.000_ ">
                  <c:v>0.421</c:v>
                </c:pt>
              </c:numCache>
            </c:numRef>
          </c:cat>
          <c:val>
            <c:numRef>
              <c:f>'fig5'!$AV$2:$AV$106</c:f>
              <c:numCache>
                <c:formatCode>General</c:formatCode>
                <c:ptCount val="10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4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11</c:v>
                </c:pt>
                <c:pt idx="28">
                  <c:v>13</c:v>
                </c:pt>
                <c:pt idx="29">
                  <c:v>9</c:v>
                </c:pt>
                <c:pt idx="30">
                  <c:v>13</c:v>
                </c:pt>
                <c:pt idx="31">
                  <c:v>5</c:v>
                </c:pt>
                <c:pt idx="32">
                  <c:v>12</c:v>
                </c:pt>
                <c:pt idx="33">
                  <c:v>21</c:v>
                </c:pt>
                <c:pt idx="34">
                  <c:v>10</c:v>
                </c:pt>
                <c:pt idx="35">
                  <c:v>12</c:v>
                </c:pt>
                <c:pt idx="36">
                  <c:v>14</c:v>
                </c:pt>
                <c:pt idx="37">
                  <c:v>22</c:v>
                </c:pt>
                <c:pt idx="38">
                  <c:v>21</c:v>
                </c:pt>
                <c:pt idx="39">
                  <c:v>23</c:v>
                </c:pt>
                <c:pt idx="40">
                  <c:v>31</c:v>
                </c:pt>
                <c:pt idx="41">
                  <c:v>30</c:v>
                </c:pt>
                <c:pt idx="42">
                  <c:v>19</c:v>
                </c:pt>
                <c:pt idx="43">
                  <c:v>23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30</c:v>
                </c:pt>
                <c:pt idx="48">
                  <c:v>30</c:v>
                </c:pt>
                <c:pt idx="49">
                  <c:v>17</c:v>
                </c:pt>
                <c:pt idx="50">
                  <c:v>36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18</c:v>
                </c:pt>
                <c:pt idx="55">
                  <c:v>27</c:v>
                </c:pt>
                <c:pt idx="56">
                  <c:v>37</c:v>
                </c:pt>
                <c:pt idx="57">
                  <c:v>18</c:v>
                </c:pt>
                <c:pt idx="58">
                  <c:v>23</c:v>
                </c:pt>
                <c:pt idx="59">
                  <c:v>20</c:v>
                </c:pt>
                <c:pt idx="60">
                  <c:v>27</c:v>
                </c:pt>
                <c:pt idx="61">
                  <c:v>23</c:v>
                </c:pt>
                <c:pt idx="62">
                  <c:v>19</c:v>
                </c:pt>
                <c:pt idx="63">
                  <c:v>14</c:v>
                </c:pt>
                <c:pt idx="64">
                  <c:v>11</c:v>
                </c:pt>
                <c:pt idx="65">
                  <c:v>18</c:v>
                </c:pt>
                <c:pt idx="66">
                  <c:v>14</c:v>
                </c:pt>
                <c:pt idx="67">
                  <c:v>20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7</c:v>
                </c:pt>
                <c:pt idx="72">
                  <c:v>17</c:v>
                </c:pt>
                <c:pt idx="73">
                  <c:v>4</c:v>
                </c:pt>
                <c:pt idx="74">
                  <c:v>3</c:v>
                </c:pt>
                <c:pt idx="75">
                  <c:v>7</c:v>
                </c:pt>
                <c:pt idx="76">
                  <c:v>7</c:v>
                </c:pt>
                <c:pt idx="77">
                  <c:v>5</c:v>
                </c:pt>
                <c:pt idx="78">
                  <c:v>5</c:v>
                </c:pt>
                <c:pt idx="79">
                  <c:v>2</c:v>
                </c:pt>
                <c:pt idx="80">
                  <c:v>3</c:v>
                </c:pt>
                <c:pt idx="81">
                  <c:v>7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1999"/>
        <c:axId val="1305044607"/>
      </c:areaChart>
      <c:catAx>
        <c:axId val="1450961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4607"/>
        <c:crosses val="autoZero"/>
        <c:auto val="1"/>
        <c:lblAlgn val="ctr"/>
        <c:lblOffset val="100"/>
        <c:noMultiLvlLbl val="0"/>
      </c:catAx>
      <c:valAx>
        <c:axId val="130504460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19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'fig5'!$AY$1</c:f>
              <c:strCache>
                <c:ptCount val="1"/>
                <c:pt idx="0">
                  <c:v>50%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'fig5'!$AX$2:$AX$100</c:f>
              <c:numCache>
                <c:formatCode>0.000_ </c:formatCode>
                <c:ptCount val="99"/>
                <c:pt idx="0" c:formatCode="0.000_ ">
                  <c:v>0.411</c:v>
                </c:pt>
                <c:pt idx="1" c:formatCode="0.000_ ">
                  <c:v>0.412</c:v>
                </c:pt>
                <c:pt idx="2" c:formatCode="0.000_ ">
                  <c:v>0.413</c:v>
                </c:pt>
                <c:pt idx="3" c:formatCode="0.000_ ">
                  <c:v>0.414</c:v>
                </c:pt>
                <c:pt idx="4" c:formatCode="0.000_ ">
                  <c:v>0.415</c:v>
                </c:pt>
                <c:pt idx="5" c:formatCode="0.000_ ">
                  <c:v>0.416</c:v>
                </c:pt>
                <c:pt idx="6" c:formatCode="0.000_ ">
                  <c:v>0.417</c:v>
                </c:pt>
                <c:pt idx="7" c:formatCode="0.000_ ">
                  <c:v>0.418</c:v>
                </c:pt>
                <c:pt idx="8" c:formatCode="0.000_ ">
                  <c:v>0.419</c:v>
                </c:pt>
                <c:pt idx="9" c:formatCode="0.000_ ">
                  <c:v>0.42</c:v>
                </c:pt>
                <c:pt idx="10" c:formatCode="0.000_ ">
                  <c:v>0.421</c:v>
                </c:pt>
                <c:pt idx="11" c:formatCode="0.000_ ">
                  <c:v>0.422</c:v>
                </c:pt>
                <c:pt idx="12" c:formatCode="0.000_ ">
                  <c:v>0.423</c:v>
                </c:pt>
                <c:pt idx="13" c:formatCode="0.000_ ">
                  <c:v>0.424</c:v>
                </c:pt>
                <c:pt idx="14" c:formatCode="0.000_ ">
                  <c:v>0.425</c:v>
                </c:pt>
                <c:pt idx="15" c:formatCode="0.000_ ">
                  <c:v>0.426</c:v>
                </c:pt>
                <c:pt idx="16" c:formatCode="0.000_ ">
                  <c:v>0.427</c:v>
                </c:pt>
                <c:pt idx="17" c:formatCode="0.000_ ">
                  <c:v>0.428</c:v>
                </c:pt>
                <c:pt idx="18" c:formatCode="0.000_ ">
                  <c:v>0.429</c:v>
                </c:pt>
                <c:pt idx="19" c:formatCode="0.000_ ">
                  <c:v>0.43</c:v>
                </c:pt>
                <c:pt idx="20" c:formatCode="0.000_ ">
                  <c:v>0.431</c:v>
                </c:pt>
                <c:pt idx="21" c:formatCode="0.000_ ">
                  <c:v>0.432</c:v>
                </c:pt>
                <c:pt idx="22" c:formatCode="0.000_ ">
                  <c:v>0.433</c:v>
                </c:pt>
                <c:pt idx="23" c:formatCode="0.000_ ">
                  <c:v>0.434</c:v>
                </c:pt>
                <c:pt idx="24" c:formatCode="0.000_ ">
                  <c:v>0.435</c:v>
                </c:pt>
                <c:pt idx="25" c:formatCode="0.000_ ">
                  <c:v>0.436</c:v>
                </c:pt>
                <c:pt idx="26" c:formatCode="0.000_ ">
                  <c:v>0.437</c:v>
                </c:pt>
                <c:pt idx="27" c:formatCode="0.000_ ">
                  <c:v>0.438</c:v>
                </c:pt>
                <c:pt idx="28" c:formatCode="0.000_ ">
                  <c:v>0.439</c:v>
                </c:pt>
                <c:pt idx="29" c:formatCode="0.000_ ">
                  <c:v>0.44</c:v>
                </c:pt>
                <c:pt idx="30" c:formatCode="0.000_ ">
                  <c:v>0.441</c:v>
                </c:pt>
                <c:pt idx="31" c:formatCode="0.000_ ">
                  <c:v>0.442</c:v>
                </c:pt>
                <c:pt idx="32" c:formatCode="0.000_ ">
                  <c:v>0.443</c:v>
                </c:pt>
                <c:pt idx="33" c:formatCode="0.000_ ">
                  <c:v>0.444</c:v>
                </c:pt>
                <c:pt idx="34" c:formatCode="0.000_ ">
                  <c:v>0.445</c:v>
                </c:pt>
                <c:pt idx="35" c:formatCode="0.000_ ">
                  <c:v>0.446</c:v>
                </c:pt>
                <c:pt idx="36" c:formatCode="0.000_ ">
                  <c:v>0.447</c:v>
                </c:pt>
                <c:pt idx="37" c:formatCode="0.000_ ">
                  <c:v>0.448</c:v>
                </c:pt>
                <c:pt idx="38" c:formatCode="0.000_ ">
                  <c:v>0.449</c:v>
                </c:pt>
                <c:pt idx="39" c:formatCode="0.000_ ">
                  <c:v>0.45</c:v>
                </c:pt>
                <c:pt idx="40" c:formatCode="0.000_ ">
                  <c:v>0.451</c:v>
                </c:pt>
                <c:pt idx="41" c:formatCode="0.000_ ">
                  <c:v>0.452</c:v>
                </c:pt>
                <c:pt idx="42" c:formatCode="0.000_ ">
                  <c:v>0.453</c:v>
                </c:pt>
                <c:pt idx="43" c:formatCode="0.000_ ">
                  <c:v>0.454</c:v>
                </c:pt>
                <c:pt idx="44" c:formatCode="0.000_ ">
                  <c:v>0.455</c:v>
                </c:pt>
                <c:pt idx="45" c:formatCode="0.000_ ">
                  <c:v>0.456</c:v>
                </c:pt>
                <c:pt idx="46" c:formatCode="0.000_ ">
                  <c:v>0.457</c:v>
                </c:pt>
                <c:pt idx="47" c:formatCode="0.000_ ">
                  <c:v>0.458</c:v>
                </c:pt>
                <c:pt idx="48" c:formatCode="0.000_ ">
                  <c:v>0.459</c:v>
                </c:pt>
                <c:pt idx="49" c:formatCode="0.000_ ">
                  <c:v>0.46</c:v>
                </c:pt>
                <c:pt idx="50" c:formatCode="0.000_ ">
                  <c:v>0.461</c:v>
                </c:pt>
                <c:pt idx="51" c:formatCode="0.000_ ">
                  <c:v>0.462</c:v>
                </c:pt>
                <c:pt idx="52" c:formatCode="0.000_ ">
                  <c:v>0.463</c:v>
                </c:pt>
                <c:pt idx="53" c:formatCode="0.000_ ">
                  <c:v>0.464</c:v>
                </c:pt>
                <c:pt idx="54" c:formatCode="0.000_ ">
                  <c:v>0.465</c:v>
                </c:pt>
                <c:pt idx="55" c:formatCode="0.000_ ">
                  <c:v>0.466</c:v>
                </c:pt>
                <c:pt idx="56" c:formatCode="0.000_ ">
                  <c:v>0.467</c:v>
                </c:pt>
                <c:pt idx="57" c:formatCode="0.000_ ">
                  <c:v>0.468</c:v>
                </c:pt>
                <c:pt idx="58" c:formatCode="0.000_ ">
                  <c:v>0.469</c:v>
                </c:pt>
                <c:pt idx="59" c:formatCode="0.000_ ">
                  <c:v>0.47</c:v>
                </c:pt>
                <c:pt idx="60" c:formatCode="0.000_ ">
                  <c:v>0.471</c:v>
                </c:pt>
                <c:pt idx="61" c:formatCode="0.000_ ">
                  <c:v>0.472</c:v>
                </c:pt>
                <c:pt idx="62" c:formatCode="0.000_ ">
                  <c:v>0.473</c:v>
                </c:pt>
                <c:pt idx="63" c:formatCode="0.000_ ">
                  <c:v>0.474</c:v>
                </c:pt>
                <c:pt idx="64" c:formatCode="0.000_ ">
                  <c:v>0.475</c:v>
                </c:pt>
                <c:pt idx="65" c:formatCode="0.000_ ">
                  <c:v>0.476</c:v>
                </c:pt>
                <c:pt idx="66" c:formatCode="0.000_ ">
                  <c:v>0.477</c:v>
                </c:pt>
                <c:pt idx="67" c:formatCode="0.000_ ">
                  <c:v>0.478</c:v>
                </c:pt>
                <c:pt idx="68" c:formatCode="0.000_ ">
                  <c:v>0.479</c:v>
                </c:pt>
                <c:pt idx="69" c:formatCode="0.000_ ">
                  <c:v>0.48</c:v>
                </c:pt>
                <c:pt idx="70" c:formatCode="0.000_ ">
                  <c:v>0.481</c:v>
                </c:pt>
                <c:pt idx="71" c:formatCode="0.000_ ">
                  <c:v>0.482</c:v>
                </c:pt>
                <c:pt idx="72" c:formatCode="0.000_ ">
                  <c:v>0.483</c:v>
                </c:pt>
                <c:pt idx="73" c:formatCode="0.000_ ">
                  <c:v>0.484</c:v>
                </c:pt>
                <c:pt idx="74" c:formatCode="0.000_ ">
                  <c:v>0.485</c:v>
                </c:pt>
                <c:pt idx="75" c:formatCode="0.000_ ">
                  <c:v>0.486</c:v>
                </c:pt>
                <c:pt idx="76" c:formatCode="0.000_ ">
                  <c:v>0.487</c:v>
                </c:pt>
                <c:pt idx="77" c:formatCode="0.000_ ">
                  <c:v>0.488</c:v>
                </c:pt>
                <c:pt idx="78" c:formatCode="0.000_ ">
                  <c:v>0.489</c:v>
                </c:pt>
                <c:pt idx="79" c:formatCode="0.000_ ">
                  <c:v>0.49</c:v>
                </c:pt>
                <c:pt idx="80" c:formatCode="0.000_ ">
                  <c:v>0.491</c:v>
                </c:pt>
                <c:pt idx="81" c:formatCode="0.000_ ">
                  <c:v>0.492</c:v>
                </c:pt>
                <c:pt idx="82" c:formatCode="0.000_ ">
                  <c:v>0.493</c:v>
                </c:pt>
                <c:pt idx="83" c:formatCode="0.000_ ">
                  <c:v>0.494</c:v>
                </c:pt>
                <c:pt idx="84" c:formatCode="0.000_ ">
                  <c:v>0.495</c:v>
                </c:pt>
                <c:pt idx="85" c:formatCode="0.000_ ">
                  <c:v>0.496</c:v>
                </c:pt>
                <c:pt idx="86" c:formatCode="0.000_ ">
                  <c:v>0.497</c:v>
                </c:pt>
                <c:pt idx="87" c:formatCode="0.000_ ">
                  <c:v>0.498</c:v>
                </c:pt>
                <c:pt idx="88" c:formatCode="0.000_ ">
                  <c:v>0.499</c:v>
                </c:pt>
                <c:pt idx="89" c:formatCode="0.000_ ">
                  <c:v>0.5</c:v>
                </c:pt>
                <c:pt idx="90" c:formatCode="0.000_ ">
                  <c:v>0.501</c:v>
                </c:pt>
                <c:pt idx="91" c:formatCode="0.000_ ">
                  <c:v>0.502</c:v>
                </c:pt>
                <c:pt idx="92" c:formatCode="0.000_ ">
                  <c:v>0.503</c:v>
                </c:pt>
                <c:pt idx="93" c:formatCode="0.000_ ">
                  <c:v>0.504</c:v>
                </c:pt>
                <c:pt idx="94" c:formatCode="0.000_ ">
                  <c:v>0.505</c:v>
                </c:pt>
                <c:pt idx="95" c:formatCode="0.000_ ">
                  <c:v>0.506</c:v>
                </c:pt>
                <c:pt idx="96" c:formatCode="0.000_ ">
                  <c:v>0.507</c:v>
                </c:pt>
                <c:pt idx="97" c:formatCode="0.000_ ">
                  <c:v>0.508</c:v>
                </c:pt>
                <c:pt idx="98" c:formatCode="0.000_ ">
                  <c:v>0.509</c:v>
                </c:pt>
              </c:numCache>
            </c:numRef>
          </c:cat>
          <c:val>
            <c:numRef>
              <c:f>'fig5'!$AY$2:$AY$100</c:f>
              <c:numCache>
                <c:formatCode>General</c:formatCode>
                <c:ptCount val="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10</c:v>
                </c:pt>
                <c:pt idx="19">
                  <c:v>15</c:v>
                </c:pt>
                <c:pt idx="20">
                  <c:v>14</c:v>
                </c:pt>
                <c:pt idx="21">
                  <c:v>7</c:v>
                </c:pt>
                <c:pt idx="22">
                  <c:v>13</c:v>
                </c:pt>
                <c:pt idx="23">
                  <c:v>15</c:v>
                </c:pt>
                <c:pt idx="24">
                  <c:v>6</c:v>
                </c:pt>
                <c:pt idx="25">
                  <c:v>7</c:v>
                </c:pt>
                <c:pt idx="26">
                  <c:v>17</c:v>
                </c:pt>
                <c:pt idx="27">
                  <c:v>9</c:v>
                </c:pt>
                <c:pt idx="28">
                  <c:v>17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20</c:v>
                </c:pt>
                <c:pt idx="33">
                  <c:v>8</c:v>
                </c:pt>
                <c:pt idx="34">
                  <c:v>25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33</c:v>
                </c:pt>
                <c:pt idx="39">
                  <c:v>33</c:v>
                </c:pt>
                <c:pt idx="40">
                  <c:v>21</c:v>
                </c:pt>
                <c:pt idx="41">
                  <c:v>27</c:v>
                </c:pt>
                <c:pt idx="42">
                  <c:v>20</c:v>
                </c:pt>
                <c:pt idx="43">
                  <c:v>20</c:v>
                </c:pt>
                <c:pt idx="44">
                  <c:v>27</c:v>
                </c:pt>
                <c:pt idx="45">
                  <c:v>24</c:v>
                </c:pt>
                <c:pt idx="46">
                  <c:v>26</c:v>
                </c:pt>
                <c:pt idx="47">
                  <c:v>22</c:v>
                </c:pt>
                <c:pt idx="48">
                  <c:v>13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15</c:v>
                </c:pt>
                <c:pt idx="53">
                  <c:v>25</c:v>
                </c:pt>
                <c:pt idx="54">
                  <c:v>20</c:v>
                </c:pt>
                <c:pt idx="55">
                  <c:v>15</c:v>
                </c:pt>
                <c:pt idx="56">
                  <c:v>23</c:v>
                </c:pt>
                <c:pt idx="57">
                  <c:v>14</c:v>
                </c:pt>
                <c:pt idx="58">
                  <c:v>16</c:v>
                </c:pt>
                <c:pt idx="59">
                  <c:v>20</c:v>
                </c:pt>
                <c:pt idx="60">
                  <c:v>13</c:v>
                </c:pt>
                <c:pt idx="61">
                  <c:v>11</c:v>
                </c:pt>
                <c:pt idx="62">
                  <c:v>22</c:v>
                </c:pt>
                <c:pt idx="63">
                  <c:v>13</c:v>
                </c:pt>
                <c:pt idx="64">
                  <c:v>18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10</c:v>
                </c:pt>
                <c:pt idx="69">
                  <c:v>8</c:v>
                </c:pt>
                <c:pt idx="70">
                  <c:v>5</c:v>
                </c:pt>
                <c:pt idx="71">
                  <c:v>2</c:v>
                </c:pt>
                <c:pt idx="72">
                  <c:v>10</c:v>
                </c:pt>
                <c:pt idx="73">
                  <c:v>4</c:v>
                </c:pt>
                <c:pt idx="74">
                  <c:v>2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'fig5'!$BB$1</c:f>
              <c:strCache>
                <c:ptCount val="1"/>
                <c:pt idx="0">
                  <c:v>60%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'fig5'!$BA$2:$BA$124</c:f>
              <c:numCache>
                <c:formatCode>0.000_ </c:formatCode>
                <c:ptCount val="123"/>
                <c:pt idx="0" c:formatCode="0.000_ ">
                  <c:v>0.457</c:v>
                </c:pt>
                <c:pt idx="1" c:formatCode="0.000_ ">
                  <c:v>0.458</c:v>
                </c:pt>
                <c:pt idx="2" c:formatCode="0.000_ ">
                  <c:v>0.459</c:v>
                </c:pt>
                <c:pt idx="3" c:formatCode="0.000_ ">
                  <c:v>0.46</c:v>
                </c:pt>
                <c:pt idx="4" c:formatCode="0.000_ ">
                  <c:v>0.461</c:v>
                </c:pt>
                <c:pt idx="5" c:formatCode="0.000_ ">
                  <c:v>0.462</c:v>
                </c:pt>
                <c:pt idx="6" c:formatCode="0.000_ ">
                  <c:v>0.463</c:v>
                </c:pt>
                <c:pt idx="7" c:formatCode="0.000_ ">
                  <c:v>0.464</c:v>
                </c:pt>
                <c:pt idx="8" c:formatCode="0.000_ ">
                  <c:v>0.465</c:v>
                </c:pt>
                <c:pt idx="9" c:formatCode="0.000_ ">
                  <c:v>0.466</c:v>
                </c:pt>
                <c:pt idx="10" c:formatCode="0.000_ ">
                  <c:v>0.467</c:v>
                </c:pt>
                <c:pt idx="11" c:formatCode="0.000_ ">
                  <c:v>0.468</c:v>
                </c:pt>
                <c:pt idx="12" c:formatCode="0.000_ ">
                  <c:v>0.469</c:v>
                </c:pt>
                <c:pt idx="13" c:formatCode="0.000_ ">
                  <c:v>0.47</c:v>
                </c:pt>
                <c:pt idx="14" c:formatCode="0.000_ ">
                  <c:v>0.471</c:v>
                </c:pt>
                <c:pt idx="15" c:formatCode="0.000_ ">
                  <c:v>0.472</c:v>
                </c:pt>
                <c:pt idx="16" c:formatCode="0.000_ ">
                  <c:v>0.473</c:v>
                </c:pt>
                <c:pt idx="17" c:formatCode="0.000_ ">
                  <c:v>0.474</c:v>
                </c:pt>
                <c:pt idx="18" c:formatCode="0.000_ ">
                  <c:v>0.475</c:v>
                </c:pt>
                <c:pt idx="19" c:formatCode="0.000_ ">
                  <c:v>0.476</c:v>
                </c:pt>
                <c:pt idx="20" c:formatCode="0.000_ ">
                  <c:v>0.477</c:v>
                </c:pt>
                <c:pt idx="21" c:formatCode="0.000_ ">
                  <c:v>0.478</c:v>
                </c:pt>
                <c:pt idx="22" c:formatCode="0.000_ ">
                  <c:v>0.479</c:v>
                </c:pt>
                <c:pt idx="23" c:formatCode="0.000_ ">
                  <c:v>0.48</c:v>
                </c:pt>
                <c:pt idx="24" c:formatCode="0.000_ ">
                  <c:v>0.481</c:v>
                </c:pt>
                <c:pt idx="25" c:formatCode="0.000_ ">
                  <c:v>0.482</c:v>
                </c:pt>
                <c:pt idx="26" c:formatCode="0.000_ ">
                  <c:v>0.483</c:v>
                </c:pt>
                <c:pt idx="27" c:formatCode="0.000_ ">
                  <c:v>0.484</c:v>
                </c:pt>
                <c:pt idx="28" c:formatCode="0.000_ ">
                  <c:v>0.485</c:v>
                </c:pt>
                <c:pt idx="29" c:formatCode="0.000_ ">
                  <c:v>0.486</c:v>
                </c:pt>
                <c:pt idx="30" c:formatCode="0.000_ ">
                  <c:v>0.487</c:v>
                </c:pt>
                <c:pt idx="31" c:formatCode="0.000_ ">
                  <c:v>0.488</c:v>
                </c:pt>
                <c:pt idx="32" c:formatCode="0.000_ ">
                  <c:v>0.489</c:v>
                </c:pt>
                <c:pt idx="33" c:formatCode="0.000_ ">
                  <c:v>0.49</c:v>
                </c:pt>
                <c:pt idx="34" c:formatCode="0.000_ ">
                  <c:v>0.491</c:v>
                </c:pt>
                <c:pt idx="35" c:formatCode="0.000_ ">
                  <c:v>0.492</c:v>
                </c:pt>
                <c:pt idx="36" c:formatCode="0.000_ ">
                  <c:v>0.493</c:v>
                </c:pt>
                <c:pt idx="37" c:formatCode="0.000_ ">
                  <c:v>0.494</c:v>
                </c:pt>
                <c:pt idx="38" c:formatCode="0.000_ ">
                  <c:v>0.495</c:v>
                </c:pt>
                <c:pt idx="39" c:formatCode="0.000_ ">
                  <c:v>0.496</c:v>
                </c:pt>
                <c:pt idx="40" c:formatCode="0.000_ ">
                  <c:v>0.497</c:v>
                </c:pt>
                <c:pt idx="41" c:formatCode="0.000_ ">
                  <c:v>0.498</c:v>
                </c:pt>
                <c:pt idx="42" c:formatCode="0.000_ ">
                  <c:v>0.499</c:v>
                </c:pt>
                <c:pt idx="43" c:formatCode="0.000_ ">
                  <c:v>0.5</c:v>
                </c:pt>
                <c:pt idx="44" c:formatCode="0.000_ ">
                  <c:v>0.501</c:v>
                </c:pt>
                <c:pt idx="45" c:formatCode="0.000_ ">
                  <c:v>0.502</c:v>
                </c:pt>
                <c:pt idx="46" c:formatCode="0.000_ ">
                  <c:v>0.503</c:v>
                </c:pt>
                <c:pt idx="47" c:formatCode="0.000_ ">
                  <c:v>0.504</c:v>
                </c:pt>
                <c:pt idx="48" c:formatCode="0.000_ ">
                  <c:v>0.505</c:v>
                </c:pt>
                <c:pt idx="49" c:formatCode="0.000_ ">
                  <c:v>0.506</c:v>
                </c:pt>
                <c:pt idx="50" c:formatCode="0.000_ ">
                  <c:v>0.507</c:v>
                </c:pt>
                <c:pt idx="51" c:formatCode="0.000_ ">
                  <c:v>0.508</c:v>
                </c:pt>
                <c:pt idx="52" c:formatCode="0.000_ ">
                  <c:v>0.509</c:v>
                </c:pt>
                <c:pt idx="53" c:formatCode="0.000_ ">
                  <c:v>0.51</c:v>
                </c:pt>
                <c:pt idx="54" c:formatCode="0.000_ ">
                  <c:v>0.511</c:v>
                </c:pt>
                <c:pt idx="55" c:formatCode="0.000_ ">
                  <c:v>0.512</c:v>
                </c:pt>
                <c:pt idx="56" c:formatCode="0.000_ ">
                  <c:v>0.513</c:v>
                </c:pt>
                <c:pt idx="57" c:formatCode="0.000_ ">
                  <c:v>0.514</c:v>
                </c:pt>
                <c:pt idx="58" c:formatCode="0.000_ ">
                  <c:v>0.515</c:v>
                </c:pt>
                <c:pt idx="59" c:formatCode="0.000_ ">
                  <c:v>0.516</c:v>
                </c:pt>
                <c:pt idx="60" c:formatCode="0.000_ ">
                  <c:v>0.517</c:v>
                </c:pt>
                <c:pt idx="61" c:formatCode="0.000_ ">
                  <c:v>0.518</c:v>
                </c:pt>
                <c:pt idx="62" c:formatCode="0.000_ ">
                  <c:v>0.519</c:v>
                </c:pt>
                <c:pt idx="63" c:formatCode="0.000_ ">
                  <c:v>0.52</c:v>
                </c:pt>
                <c:pt idx="64" c:formatCode="0.000_ ">
                  <c:v>0.521</c:v>
                </c:pt>
                <c:pt idx="65" c:formatCode="0.000_ ">
                  <c:v>0.522</c:v>
                </c:pt>
                <c:pt idx="66" c:formatCode="0.000_ ">
                  <c:v>0.523</c:v>
                </c:pt>
                <c:pt idx="67" c:formatCode="0.000_ ">
                  <c:v>0.524</c:v>
                </c:pt>
                <c:pt idx="68" c:formatCode="0.000_ ">
                  <c:v>0.525</c:v>
                </c:pt>
                <c:pt idx="69" c:formatCode="0.000_ ">
                  <c:v>0.526</c:v>
                </c:pt>
                <c:pt idx="70" c:formatCode="0.000_ ">
                  <c:v>0.527</c:v>
                </c:pt>
                <c:pt idx="71" c:formatCode="0.000_ ">
                  <c:v>0.528</c:v>
                </c:pt>
                <c:pt idx="72" c:formatCode="0.000_ ">
                  <c:v>0.529</c:v>
                </c:pt>
                <c:pt idx="73" c:formatCode="0.000_ ">
                  <c:v>0.53</c:v>
                </c:pt>
                <c:pt idx="74" c:formatCode="0.000_ ">
                  <c:v>0.531</c:v>
                </c:pt>
                <c:pt idx="75" c:formatCode="0.000_ ">
                  <c:v>0.532</c:v>
                </c:pt>
                <c:pt idx="76" c:formatCode="0.000_ ">
                  <c:v>0.533</c:v>
                </c:pt>
                <c:pt idx="77" c:formatCode="0.000_ ">
                  <c:v>0.534</c:v>
                </c:pt>
                <c:pt idx="78" c:formatCode="0.000_ ">
                  <c:v>0.535</c:v>
                </c:pt>
                <c:pt idx="79" c:formatCode="0.000_ ">
                  <c:v>0.536</c:v>
                </c:pt>
                <c:pt idx="80" c:formatCode="0.000_ ">
                  <c:v>0.537</c:v>
                </c:pt>
                <c:pt idx="81" c:formatCode="0.000_ ">
                  <c:v>0.538</c:v>
                </c:pt>
                <c:pt idx="82" c:formatCode="0.000_ ">
                  <c:v>0.539</c:v>
                </c:pt>
                <c:pt idx="83" c:formatCode="0.000_ ">
                  <c:v>0.54</c:v>
                </c:pt>
                <c:pt idx="84" c:formatCode="0.000_ ">
                  <c:v>0.541</c:v>
                </c:pt>
                <c:pt idx="85" c:formatCode="0.000_ ">
                  <c:v>0.542</c:v>
                </c:pt>
                <c:pt idx="86" c:formatCode="0.000_ ">
                  <c:v>0.543</c:v>
                </c:pt>
                <c:pt idx="87" c:formatCode="0.000_ ">
                  <c:v>0.544</c:v>
                </c:pt>
                <c:pt idx="88" c:formatCode="0.000_ ">
                  <c:v>0.545</c:v>
                </c:pt>
                <c:pt idx="89" c:formatCode="0.000_ ">
                  <c:v>0.546</c:v>
                </c:pt>
                <c:pt idx="90" c:formatCode="0.000_ ">
                  <c:v>0.547</c:v>
                </c:pt>
                <c:pt idx="91" c:formatCode="0.000_ ">
                  <c:v>0.548</c:v>
                </c:pt>
                <c:pt idx="92" c:formatCode="0.000_ ">
                  <c:v>0.549</c:v>
                </c:pt>
                <c:pt idx="93" c:formatCode="0.000_ ">
                  <c:v>0.55</c:v>
                </c:pt>
                <c:pt idx="94" c:formatCode="0.000_ ">
                  <c:v>0.551</c:v>
                </c:pt>
                <c:pt idx="95" c:formatCode="0.000_ ">
                  <c:v>0.552</c:v>
                </c:pt>
                <c:pt idx="96" c:formatCode="0.000_ ">
                  <c:v>0.553</c:v>
                </c:pt>
                <c:pt idx="97" c:formatCode="0.000_ ">
                  <c:v>0.554</c:v>
                </c:pt>
                <c:pt idx="98" c:formatCode="0.000_ ">
                  <c:v>0.555</c:v>
                </c:pt>
                <c:pt idx="99" c:formatCode="0.000_ ">
                  <c:v>0.556</c:v>
                </c:pt>
                <c:pt idx="100" c:formatCode="0.000_ ">
                  <c:v>0.557</c:v>
                </c:pt>
                <c:pt idx="101" c:formatCode="0.000_ ">
                  <c:v>0.558</c:v>
                </c:pt>
                <c:pt idx="102" c:formatCode="0.000_ ">
                  <c:v>0.559</c:v>
                </c:pt>
                <c:pt idx="103" c:formatCode="0.000_ ">
                  <c:v>0.56</c:v>
                </c:pt>
                <c:pt idx="104" c:formatCode="0.000_ ">
                  <c:v>0.561</c:v>
                </c:pt>
                <c:pt idx="105" c:formatCode="0.000_ ">
                  <c:v>0.562</c:v>
                </c:pt>
                <c:pt idx="106" c:formatCode="0.000_ ">
                  <c:v>0.563</c:v>
                </c:pt>
                <c:pt idx="107" c:formatCode="0.000_ ">
                  <c:v>0.564</c:v>
                </c:pt>
                <c:pt idx="108" c:formatCode="0.000_ ">
                  <c:v>0.565</c:v>
                </c:pt>
                <c:pt idx="109" c:formatCode="0.000_ ">
                  <c:v>0.566</c:v>
                </c:pt>
                <c:pt idx="110" c:formatCode="0.000_ ">
                  <c:v>0.567</c:v>
                </c:pt>
                <c:pt idx="111" c:formatCode="0.000_ ">
                  <c:v>0.568</c:v>
                </c:pt>
                <c:pt idx="112" c:formatCode="0.000_ ">
                  <c:v>0.569</c:v>
                </c:pt>
                <c:pt idx="113" c:formatCode="0.000_ ">
                  <c:v>0.57</c:v>
                </c:pt>
                <c:pt idx="114" c:formatCode="0.000_ ">
                  <c:v>0.571</c:v>
                </c:pt>
                <c:pt idx="115" c:formatCode="0.000_ ">
                  <c:v>0.572</c:v>
                </c:pt>
                <c:pt idx="116" c:formatCode="0.000_ ">
                  <c:v>0.573</c:v>
                </c:pt>
                <c:pt idx="117" c:formatCode="0.000_ ">
                  <c:v>0.574</c:v>
                </c:pt>
                <c:pt idx="118" c:formatCode="0.000_ ">
                  <c:v>0.575</c:v>
                </c:pt>
                <c:pt idx="119" c:formatCode="0.000_ ">
                  <c:v>0.576</c:v>
                </c:pt>
                <c:pt idx="120" c:formatCode="0.000_ ">
                  <c:v>0.577</c:v>
                </c:pt>
                <c:pt idx="121" c:formatCode="0.000_ ">
                  <c:v>0.578</c:v>
                </c:pt>
                <c:pt idx="122" c:formatCode="0.000_ ">
                  <c:v>0.579</c:v>
                </c:pt>
              </c:numCache>
            </c:numRef>
          </c:cat>
          <c:val>
            <c:numRef>
              <c:f>'fig5'!$BB$2:$BB$124</c:f>
              <c:numCache>
                <c:formatCode>General</c:formatCode>
                <c:ptCount val="1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12</c:v>
                </c:pt>
                <c:pt idx="40">
                  <c:v>14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23</c:v>
                </c:pt>
                <c:pt idx="53">
                  <c:v>17</c:v>
                </c:pt>
                <c:pt idx="54">
                  <c:v>23</c:v>
                </c:pt>
                <c:pt idx="55">
                  <c:v>15</c:v>
                </c:pt>
                <c:pt idx="56">
                  <c:v>25</c:v>
                </c:pt>
                <c:pt idx="57">
                  <c:v>17</c:v>
                </c:pt>
                <c:pt idx="58">
                  <c:v>20</c:v>
                </c:pt>
                <c:pt idx="59">
                  <c:v>23</c:v>
                </c:pt>
                <c:pt idx="60">
                  <c:v>13</c:v>
                </c:pt>
                <c:pt idx="61">
                  <c:v>19</c:v>
                </c:pt>
                <c:pt idx="62">
                  <c:v>17</c:v>
                </c:pt>
                <c:pt idx="63">
                  <c:v>30</c:v>
                </c:pt>
                <c:pt idx="64">
                  <c:v>20</c:v>
                </c:pt>
                <c:pt idx="65">
                  <c:v>23</c:v>
                </c:pt>
                <c:pt idx="66">
                  <c:v>16</c:v>
                </c:pt>
                <c:pt idx="67">
                  <c:v>26</c:v>
                </c:pt>
                <c:pt idx="68">
                  <c:v>30</c:v>
                </c:pt>
                <c:pt idx="69">
                  <c:v>14</c:v>
                </c:pt>
                <c:pt idx="70">
                  <c:v>20</c:v>
                </c:pt>
                <c:pt idx="71">
                  <c:v>18</c:v>
                </c:pt>
                <c:pt idx="72">
                  <c:v>26</c:v>
                </c:pt>
                <c:pt idx="73">
                  <c:v>21</c:v>
                </c:pt>
                <c:pt idx="74">
                  <c:v>17</c:v>
                </c:pt>
                <c:pt idx="75">
                  <c:v>20</c:v>
                </c:pt>
                <c:pt idx="76">
                  <c:v>17</c:v>
                </c:pt>
                <c:pt idx="77">
                  <c:v>23</c:v>
                </c:pt>
                <c:pt idx="78">
                  <c:v>20</c:v>
                </c:pt>
                <c:pt idx="79">
                  <c:v>21</c:v>
                </c:pt>
                <c:pt idx="80">
                  <c:v>15</c:v>
                </c:pt>
                <c:pt idx="81">
                  <c:v>21</c:v>
                </c:pt>
                <c:pt idx="82">
                  <c:v>17</c:v>
                </c:pt>
                <c:pt idx="83">
                  <c:v>13</c:v>
                </c:pt>
                <c:pt idx="84">
                  <c:v>11</c:v>
                </c:pt>
                <c:pt idx="85">
                  <c:v>14</c:v>
                </c:pt>
                <c:pt idx="86">
                  <c:v>9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3</c:v>
                </c:pt>
                <c:pt idx="100">
                  <c:v>5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3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'fig5'!$BE$1</c:f>
              <c:strCache>
                <c:ptCount val="1"/>
                <c:pt idx="0">
                  <c:v>70% wind penetration</c:v>
                </c:pt>
              </c:strCache>
            </c:strRef>
          </c:tx>
          <c:spPr>
            <a:solidFill>
              <a:srgbClr val="FFE5E5"/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'fig5'!$BD$2:$BD$126</c:f>
              <c:numCache>
                <c:formatCode>0.000_ </c:formatCode>
                <c:ptCount val="125"/>
                <c:pt idx="0" c:formatCode="0.000_ ">
                  <c:v>0.516</c:v>
                </c:pt>
                <c:pt idx="1" c:formatCode="0.000_ ">
                  <c:v>0.517</c:v>
                </c:pt>
                <c:pt idx="2" c:formatCode="0.000_ ">
                  <c:v>0.518</c:v>
                </c:pt>
                <c:pt idx="3" c:formatCode="0.000_ ">
                  <c:v>0.519</c:v>
                </c:pt>
                <c:pt idx="4" c:formatCode="0.000_ ">
                  <c:v>0.52</c:v>
                </c:pt>
                <c:pt idx="5" c:formatCode="0.000_ ">
                  <c:v>0.521</c:v>
                </c:pt>
                <c:pt idx="6" c:formatCode="0.000_ ">
                  <c:v>0.522</c:v>
                </c:pt>
                <c:pt idx="7" c:formatCode="0.000_ ">
                  <c:v>0.523</c:v>
                </c:pt>
                <c:pt idx="8" c:formatCode="0.000_ ">
                  <c:v>0.524</c:v>
                </c:pt>
                <c:pt idx="9" c:formatCode="0.000_ ">
                  <c:v>0.525</c:v>
                </c:pt>
                <c:pt idx="10" c:formatCode="0.000_ ">
                  <c:v>0.526</c:v>
                </c:pt>
                <c:pt idx="11" c:formatCode="0.000_ ">
                  <c:v>0.527</c:v>
                </c:pt>
                <c:pt idx="12" c:formatCode="0.000_ ">
                  <c:v>0.528</c:v>
                </c:pt>
                <c:pt idx="13" c:formatCode="0.000_ ">
                  <c:v>0.529</c:v>
                </c:pt>
                <c:pt idx="14" c:formatCode="0.000_ ">
                  <c:v>0.53</c:v>
                </c:pt>
                <c:pt idx="15" c:formatCode="0.000_ ">
                  <c:v>0.531</c:v>
                </c:pt>
                <c:pt idx="16" c:formatCode="0.000_ ">
                  <c:v>0.532</c:v>
                </c:pt>
                <c:pt idx="17" c:formatCode="0.000_ ">
                  <c:v>0.533</c:v>
                </c:pt>
                <c:pt idx="18" c:formatCode="0.000_ ">
                  <c:v>0.534</c:v>
                </c:pt>
                <c:pt idx="19" c:formatCode="0.000_ ">
                  <c:v>0.535</c:v>
                </c:pt>
                <c:pt idx="20" c:formatCode="0.000_ ">
                  <c:v>0.536</c:v>
                </c:pt>
                <c:pt idx="21" c:formatCode="0.000_ ">
                  <c:v>0.537</c:v>
                </c:pt>
                <c:pt idx="22" c:formatCode="0.000_ ">
                  <c:v>0.538</c:v>
                </c:pt>
                <c:pt idx="23" c:formatCode="0.000_ ">
                  <c:v>0.539</c:v>
                </c:pt>
                <c:pt idx="24" c:formatCode="0.000_ ">
                  <c:v>0.54</c:v>
                </c:pt>
                <c:pt idx="25" c:formatCode="0.000_ ">
                  <c:v>0.541</c:v>
                </c:pt>
                <c:pt idx="26" c:formatCode="0.000_ ">
                  <c:v>0.542</c:v>
                </c:pt>
                <c:pt idx="27" c:formatCode="0.000_ ">
                  <c:v>0.543</c:v>
                </c:pt>
                <c:pt idx="28" c:formatCode="0.000_ ">
                  <c:v>0.544</c:v>
                </c:pt>
                <c:pt idx="29" c:formatCode="0.000_ ">
                  <c:v>0.545</c:v>
                </c:pt>
                <c:pt idx="30" c:formatCode="0.000_ ">
                  <c:v>0.546</c:v>
                </c:pt>
                <c:pt idx="31" c:formatCode="0.000_ ">
                  <c:v>0.547</c:v>
                </c:pt>
                <c:pt idx="32" c:formatCode="0.000_ ">
                  <c:v>0.548</c:v>
                </c:pt>
                <c:pt idx="33" c:formatCode="0.000_ ">
                  <c:v>0.549</c:v>
                </c:pt>
                <c:pt idx="34" c:formatCode="0.000_ ">
                  <c:v>0.55</c:v>
                </c:pt>
                <c:pt idx="35" c:formatCode="0.000_ ">
                  <c:v>0.551</c:v>
                </c:pt>
                <c:pt idx="36" c:formatCode="0.000_ ">
                  <c:v>0.552</c:v>
                </c:pt>
                <c:pt idx="37" c:formatCode="0.000_ ">
                  <c:v>0.553</c:v>
                </c:pt>
                <c:pt idx="38" c:formatCode="0.000_ ">
                  <c:v>0.554</c:v>
                </c:pt>
                <c:pt idx="39" c:formatCode="0.000_ ">
                  <c:v>0.555</c:v>
                </c:pt>
                <c:pt idx="40" c:formatCode="0.000_ ">
                  <c:v>0.556</c:v>
                </c:pt>
                <c:pt idx="41" c:formatCode="0.000_ ">
                  <c:v>0.557</c:v>
                </c:pt>
                <c:pt idx="42" c:formatCode="0.000_ ">
                  <c:v>0.558</c:v>
                </c:pt>
                <c:pt idx="43" c:formatCode="0.000_ ">
                  <c:v>0.559</c:v>
                </c:pt>
                <c:pt idx="44" c:formatCode="0.000_ ">
                  <c:v>0.56</c:v>
                </c:pt>
                <c:pt idx="45" c:formatCode="0.000_ ">
                  <c:v>0.561</c:v>
                </c:pt>
                <c:pt idx="46" c:formatCode="0.000_ ">
                  <c:v>0.562</c:v>
                </c:pt>
                <c:pt idx="47" c:formatCode="0.000_ ">
                  <c:v>0.563</c:v>
                </c:pt>
                <c:pt idx="48" c:formatCode="0.000_ ">
                  <c:v>0.564</c:v>
                </c:pt>
                <c:pt idx="49" c:formatCode="0.000_ ">
                  <c:v>0.565</c:v>
                </c:pt>
                <c:pt idx="50" c:formatCode="0.000_ ">
                  <c:v>0.566</c:v>
                </c:pt>
                <c:pt idx="51" c:formatCode="0.000_ ">
                  <c:v>0.567</c:v>
                </c:pt>
                <c:pt idx="52" c:formatCode="0.000_ ">
                  <c:v>0.568</c:v>
                </c:pt>
                <c:pt idx="53" c:formatCode="0.000_ ">
                  <c:v>0.569</c:v>
                </c:pt>
                <c:pt idx="54" c:formatCode="0.000_ ">
                  <c:v>0.57</c:v>
                </c:pt>
                <c:pt idx="55" c:formatCode="0.000_ ">
                  <c:v>0.571</c:v>
                </c:pt>
                <c:pt idx="56" c:formatCode="0.000_ ">
                  <c:v>0.572</c:v>
                </c:pt>
                <c:pt idx="57" c:formatCode="0.000_ ">
                  <c:v>0.573</c:v>
                </c:pt>
                <c:pt idx="58" c:formatCode="0.000_ ">
                  <c:v>0.574</c:v>
                </c:pt>
                <c:pt idx="59" c:formatCode="0.000_ ">
                  <c:v>0.575</c:v>
                </c:pt>
                <c:pt idx="60" c:formatCode="0.000_ ">
                  <c:v>0.576</c:v>
                </c:pt>
                <c:pt idx="61" c:formatCode="0.000_ ">
                  <c:v>0.577</c:v>
                </c:pt>
                <c:pt idx="62" c:formatCode="0.000_ ">
                  <c:v>0.578</c:v>
                </c:pt>
                <c:pt idx="63" c:formatCode="0.000_ ">
                  <c:v>0.579</c:v>
                </c:pt>
                <c:pt idx="64" c:formatCode="0.000_ ">
                  <c:v>0.58</c:v>
                </c:pt>
                <c:pt idx="65" c:formatCode="0.000_ ">
                  <c:v>0.581</c:v>
                </c:pt>
                <c:pt idx="66" c:formatCode="0.000_ ">
                  <c:v>0.582</c:v>
                </c:pt>
                <c:pt idx="67" c:formatCode="0.000_ ">
                  <c:v>0.583</c:v>
                </c:pt>
                <c:pt idx="68" c:formatCode="0.000_ ">
                  <c:v>0.584</c:v>
                </c:pt>
                <c:pt idx="69" c:formatCode="0.000_ ">
                  <c:v>0.585</c:v>
                </c:pt>
                <c:pt idx="70" c:formatCode="0.000_ ">
                  <c:v>0.586</c:v>
                </c:pt>
                <c:pt idx="71" c:formatCode="0.000_ ">
                  <c:v>0.587</c:v>
                </c:pt>
                <c:pt idx="72" c:formatCode="0.000_ ">
                  <c:v>0.588</c:v>
                </c:pt>
                <c:pt idx="73" c:formatCode="0.000_ ">
                  <c:v>0.589</c:v>
                </c:pt>
                <c:pt idx="74" c:formatCode="0.000_ ">
                  <c:v>0.59</c:v>
                </c:pt>
                <c:pt idx="75" c:formatCode="0.000_ ">
                  <c:v>0.591</c:v>
                </c:pt>
                <c:pt idx="76" c:formatCode="0.000_ ">
                  <c:v>0.592</c:v>
                </c:pt>
                <c:pt idx="77" c:formatCode="0.000_ ">
                  <c:v>0.593</c:v>
                </c:pt>
                <c:pt idx="78" c:formatCode="0.000_ ">
                  <c:v>0.594</c:v>
                </c:pt>
                <c:pt idx="79" c:formatCode="0.000_ ">
                  <c:v>0.595</c:v>
                </c:pt>
                <c:pt idx="80" c:formatCode="0.000_ ">
                  <c:v>0.596</c:v>
                </c:pt>
                <c:pt idx="81" c:formatCode="0.000_ ">
                  <c:v>0.597</c:v>
                </c:pt>
                <c:pt idx="82" c:formatCode="0.000_ ">
                  <c:v>0.598</c:v>
                </c:pt>
                <c:pt idx="83" c:formatCode="0.000_ ">
                  <c:v>0.599</c:v>
                </c:pt>
                <c:pt idx="84" c:formatCode="0.000_ ">
                  <c:v>0.6</c:v>
                </c:pt>
                <c:pt idx="85" c:formatCode="0.000_ ">
                  <c:v>0.601</c:v>
                </c:pt>
                <c:pt idx="86" c:formatCode="0.000_ ">
                  <c:v>0.602</c:v>
                </c:pt>
                <c:pt idx="87" c:formatCode="0.000_ ">
                  <c:v>0.603</c:v>
                </c:pt>
                <c:pt idx="88" c:formatCode="0.000_ ">
                  <c:v>0.604</c:v>
                </c:pt>
                <c:pt idx="89" c:formatCode="0.000_ ">
                  <c:v>0.605</c:v>
                </c:pt>
                <c:pt idx="90" c:formatCode="0.000_ ">
                  <c:v>0.606</c:v>
                </c:pt>
                <c:pt idx="91" c:formatCode="0.000_ ">
                  <c:v>0.607</c:v>
                </c:pt>
                <c:pt idx="92" c:formatCode="0.000_ ">
                  <c:v>0.608</c:v>
                </c:pt>
                <c:pt idx="93" c:formatCode="0.000_ ">
                  <c:v>0.609</c:v>
                </c:pt>
                <c:pt idx="94" c:formatCode="0.000_ ">
                  <c:v>0.61</c:v>
                </c:pt>
                <c:pt idx="95" c:formatCode="0.000_ ">
                  <c:v>0.611</c:v>
                </c:pt>
                <c:pt idx="96" c:formatCode="0.000_ ">
                  <c:v>0.612</c:v>
                </c:pt>
                <c:pt idx="97" c:formatCode="0.000_ ">
                  <c:v>0.613</c:v>
                </c:pt>
                <c:pt idx="98" c:formatCode="0.000_ ">
                  <c:v>0.614</c:v>
                </c:pt>
                <c:pt idx="99" c:formatCode="0.000_ ">
                  <c:v>0.615</c:v>
                </c:pt>
                <c:pt idx="100" c:formatCode="0.000_ ">
                  <c:v>0.616</c:v>
                </c:pt>
                <c:pt idx="101" c:formatCode="0.000_ ">
                  <c:v>0.617</c:v>
                </c:pt>
                <c:pt idx="102" c:formatCode="0.000_ ">
                  <c:v>0.618</c:v>
                </c:pt>
                <c:pt idx="103" c:formatCode="0.000_ ">
                  <c:v>0.619</c:v>
                </c:pt>
                <c:pt idx="104" c:formatCode="0.000_ ">
                  <c:v>0.62</c:v>
                </c:pt>
                <c:pt idx="105" c:formatCode="0.000_ ">
                  <c:v>0.621</c:v>
                </c:pt>
                <c:pt idx="106" c:formatCode="0.000_ ">
                  <c:v>0.622</c:v>
                </c:pt>
                <c:pt idx="107" c:formatCode="0.000_ ">
                  <c:v>0.623</c:v>
                </c:pt>
                <c:pt idx="108" c:formatCode="0.000_ ">
                  <c:v>0.624</c:v>
                </c:pt>
                <c:pt idx="109" c:formatCode="0.000_ ">
                  <c:v>0.625</c:v>
                </c:pt>
                <c:pt idx="110" c:formatCode="0.000_ ">
                  <c:v>0.626</c:v>
                </c:pt>
                <c:pt idx="111" c:formatCode="0.000_ ">
                  <c:v>0.627</c:v>
                </c:pt>
                <c:pt idx="112" c:formatCode="0.000_ ">
                  <c:v>0.628</c:v>
                </c:pt>
                <c:pt idx="113" c:formatCode="0.000_ ">
                  <c:v>0.629</c:v>
                </c:pt>
                <c:pt idx="114" c:formatCode="0.000_ ">
                  <c:v>0.63</c:v>
                </c:pt>
                <c:pt idx="115" c:formatCode="0.000_ ">
                  <c:v>0.631</c:v>
                </c:pt>
                <c:pt idx="116" c:formatCode="0.000_ ">
                  <c:v>0.632</c:v>
                </c:pt>
                <c:pt idx="117" c:formatCode="0.000_ ">
                  <c:v>0.633</c:v>
                </c:pt>
                <c:pt idx="118" c:formatCode="0.000_ ">
                  <c:v>0.634</c:v>
                </c:pt>
                <c:pt idx="119" c:formatCode="0.000_ ">
                  <c:v>0.635</c:v>
                </c:pt>
                <c:pt idx="120" c:formatCode="0.000_ ">
                  <c:v>0.636</c:v>
                </c:pt>
                <c:pt idx="121" c:formatCode="0.000_ ">
                  <c:v>0.637</c:v>
                </c:pt>
                <c:pt idx="122" c:formatCode="0.000_ ">
                  <c:v>0.638</c:v>
                </c:pt>
                <c:pt idx="123" c:formatCode="0.000_ ">
                  <c:v>0.639</c:v>
                </c:pt>
                <c:pt idx="124" c:formatCode="0.000_ ">
                  <c:v>0.64</c:v>
                </c:pt>
              </c:numCache>
            </c:numRef>
          </c:cat>
          <c:val>
            <c:numRef>
              <c:f>'fig5'!$BE$2:$BE$126</c:f>
              <c:numCache>
                <c:formatCode>General</c:formatCode>
                <c:ptCount val="1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4</c:v>
                </c:pt>
                <c:pt idx="38">
                  <c:v>8</c:v>
                </c:pt>
                <c:pt idx="39">
                  <c:v>5</c:v>
                </c:pt>
                <c:pt idx="40">
                  <c:v>7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8</c:v>
                </c:pt>
                <c:pt idx="46">
                  <c:v>12</c:v>
                </c:pt>
                <c:pt idx="47">
                  <c:v>7</c:v>
                </c:pt>
                <c:pt idx="48">
                  <c:v>17</c:v>
                </c:pt>
                <c:pt idx="49">
                  <c:v>14</c:v>
                </c:pt>
                <c:pt idx="50">
                  <c:v>13</c:v>
                </c:pt>
                <c:pt idx="51">
                  <c:v>17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23</c:v>
                </c:pt>
                <c:pt idx="56">
                  <c:v>19</c:v>
                </c:pt>
                <c:pt idx="57">
                  <c:v>17</c:v>
                </c:pt>
                <c:pt idx="58">
                  <c:v>22</c:v>
                </c:pt>
                <c:pt idx="59">
                  <c:v>21</c:v>
                </c:pt>
                <c:pt idx="60">
                  <c:v>24</c:v>
                </c:pt>
                <c:pt idx="61">
                  <c:v>19</c:v>
                </c:pt>
                <c:pt idx="62">
                  <c:v>32</c:v>
                </c:pt>
                <c:pt idx="63">
                  <c:v>16</c:v>
                </c:pt>
                <c:pt idx="64">
                  <c:v>23</c:v>
                </c:pt>
                <c:pt idx="65">
                  <c:v>18</c:v>
                </c:pt>
                <c:pt idx="66">
                  <c:v>21</c:v>
                </c:pt>
                <c:pt idx="67">
                  <c:v>28</c:v>
                </c:pt>
                <c:pt idx="68">
                  <c:v>28</c:v>
                </c:pt>
                <c:pt idx="69">
                  <c:v>22</c:v>
                </c:pt>
                <c:pt idx="70">
                  <c:v>22</c:v>
                </c:pt>
                <c:pt idx="71">
                  <c:v>20</c:v>
                </c:pt>
                <c:pt idx="72">
                  <c:v>23</c:v>
                </c:pt>
                <c:pt idx="73">
                  <c:v>18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18</c:v>
                </c:pt>
                <c:pt idx="81">
                  <c:v>10</c:v>
                </c:pt>
                <c:pt idx="82">
                  <c:v>8</c:v>
                </c:pt>
                <c:pt idx="83">
                  <c:v>19</c:v>
                </c:pt>
                <c:pt idx="84">
                  <c:v>13</c:v>
                </c:pt>
                <c:pt idx="85">
                  <c:v>11</c:v>
                </c:pt>
                <c:pt idx="86">
                  <c:v>8</c:v>
                </c:pt>
                <c:pt idx="87">
                  <c:v>13</c:v>
                </c:pt>
                <c:pt idx="88">
                  <c:v>8</c:v>
                </c:pt>
                <c:pt idx="89">
                  <c:v>9</c:v>
                </c:pt>
                <c:pt idx="90">
                  <c:v>4</c:v>
                </c:pt>
                <c:pt idx="91">
                  <c:v>7</c:v>
                </c:pt>
                <c:pt idx="92">
                  <c:v>8</c:v>
                </c:pt>
                <c:pt idx="93">
                  <c:v>4</c:v>
                </c:pt>
                <c:pt idx="94">
                  <c:v>9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732399"/>
        <c:axId val="1305037951"/>
      </c:areaChart>
      <c:catAx>
        <c:axId val="1556732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37951"/>
        <c:crosses val="autoZero"/>
        <c:auto val="1"/>
        <c:lblAlgn val="ctr"/>
        <c:lblOffset val="100"/>
        <c:noMultiLvlLbl val="0"/>
      </c:catAx>
      <c:valAx>
        <c:axId val="1305037951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6732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2111976714322"/>
          <c:y val="0.0292900877047824"/>
          <c:w val="0.872887595240134"/>
          <c:h val="0.80039715373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ERCOT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'fig2'!$A$2:$A$53</c:f>
              <c:numCache>
                <c:formatCode>General</c:formatCode>
                <c:ptCount val="52"/>
                <c:pt idx="0">
                  <c:v>1.62</c:v>
                </c:pt>
                <c:pt idx="1">
                  <c:v>1.63</c:v>
                </c:pt>
                <c:pt idx="2">
                  <c:v>1.64</c:v>
                </c:pt>
                <c:pt idx="3">
                  <c:v>1.65</c:v>
                </c:pt>
                <c:pt idx="4">
                  <c:v>1.66</c:v>
                </c:pt>
                <c:pt idx="5">
                  <c:v>1.67</c:v>
                </c:pt>
                <c:pt idx="6">
                  <c:v>1.68</c:v>
                </c:pt>
                <c:pt idx="7">
                  <c:v>1.69</c:v>
                </c:pt>
                <c:pt idx="8">
                  <c:v>1.7</c:v>
                </c:pt>
                <c:pt idx="9">
                  <c:v>1.71</c:v>
                </c:pt>
                <c:pt idx="10">
                  <c:v>1.72</c:v>
                </c:pt>
                <c:pt idx="11">
                  <c:v>1.73</c:v>
                </c:pt>
                <c:pt idx="12">
                  <c:v>1.74</c:v>
                </c:pt>
                <c:pt idx="13">
                  <c:v>1.75</c:v>
                </c:pt>
                <c:pt idx="14">
                  <c:v>1.76</c:v>
                </c:pt>
                <c:pt idx="15">
                  <c:v>1.77</c:v>
                </c:pt>
                <c:pt idx="16">
                  <c:v>1.78</c:v>
                </c:pt>
                <c:pt idx="17">
                  <c:v>1.79</c:v>
                </c:pt>
                <c:pt idx="18">
                  <c:v>1.8</c:v>
                </c:pt>
                <c:pt idx="19">
                  <c:v>1.81</c:v>
                </c:pt>
                <c:pt idx="20">
                  <c:v>1.82</c:v>
                </c:pt>
                <c:pt idx="21">
                  <c:v>1.83</c:v>
                </c:pt>
                <c:pt idx="22">
                  <c:v>2.6</c:v>
                </c:pt>
                <c:pt idx="23">
                  <c:v>2.61</c:v>
                </c:pt>
                <c:pt idx="24">
                  <c:v>2.62</c:v>
                </c:pt>
                <c:pt idx="25">
                  <c:v>2.63</c:v>
                </c:pt>
                <c:pt idx="26">
                  <c:v>2.64</c:v>
                </c:pt>
                <c:pt idx="27">
                  <c:v>2.65</c:v>
                </c:pt>
                <c:pt idx="28">
                  <c:v>2.66</c:v>
                </c:pt>
                <c:pt idx="29">
                  <c:v>2.67</c:v>
                </c:pt>
                <c:pt idx="30">
                  <c:v>2.68</c:v>
                </c:pt>
                <c:pt idx="31">
                  <c:v>2.69</c:v>
                </c:pt>
                <c:pt idx="32">
                  <c:v>2.7</c:v>
                </c:pt>
                <c:pt idx="33">
                  <c:v>2.71</c:v>
                </c:pt>
                <c:pt idx="34">
                  <c:v>2.72</c:v>
                </c:pt>
                <c:pt idx="35">
                  <c:v>2.73</c:v>
                </c:pt>
                <c:pt idx="36">
                  <c:v>2.74</c:v>
                </c:pt>
                <c:pt idx="37">
                  <c:v>2.75</c:v>
                </c:pt>
                <c:pt idx="38">
                  <c:v>2.76</c:v>
                </c:pt>
                <c:pt idx="39">
                  <c:v>2.77</c:v>
                </c:pt>
                <c:pt idx="40">
                  <c:v>2.78</c:v>
                </c:pt>
                <c:pt idx="41">
                  <c:v>2.79</c:v>
                </c:pt>
                <c:pt idx="42">
                  <c:v>2.8</c:v>
                </c:pt>
                <c:pt idx="43">
                  <c:v>2.81</c:v>
                </c:pt>
                <c:pt idx="44">
                  <c:v>2.82</c:v>
                </c:pt>
                <c:pt idx="45">
                  <c:v>2.83</c:v>
                </c:pt>
                <c:pt idx="46">
                  <c:v>2.83999999999999</c:v>
                </c:pt>
                <c:pt idx="47">
                  <c:v>2.84999999999999</c:v>
                </c:pt>
                <c:pt idx="48">
                  <c:v>2.85999999999999</c:v>
                </c:pt>
                <c:pt idx="49">
                  <c:v>2.86999999999999</c:v>
                </c:pt>
                <c:pt idx="50">
                  <c:v>2.87999999999999</c:v>
                </c:pt>
                <c:pt idx="51">
                  <c:v>2.88999999999999</c:v>
                </c:pt>
              </c:numCache>
            </c:numRef>
          </c:cat>
          <c:val>
            <c:numRef>
              <c:f>'fig2'!$B$2:$B$53</c:f>
              <c:numCache>
                <c:formatCode>General</c:formatCode>
                <c:ptCount val="52"/>
                <c:pt idx="0">
                  <c:v>0.002</c:v>
                </c:pt>
                <c:pt idx="1">
                  <c:v>0.002</c:v>
                </c:pt>
                <c:pt idx="2">
                  <c:v>0.004</c:v>
                </c:pt>
                <c:pt idx="3">
                  <c:v>0.01</c:v>
                </c:pt>
                <c:pt idx="4">
                  <c:v>0.017</c:v>
                </c:pt>
                <c:pt idx="5">
                  <c:v>0.029</c:v>
                </c:pt>
                <c:pt idx="6">
                  <c:v>0.05</c:v>
                </c:pt>
                <c:pt idx="7">
                  <c:v>0.077</c:v>
                </c:pt>
                <c:pt idx="8">
                  <c:v>0.096</c:v>
                </c:pt>
                <c:pt idx="9">
                  <c:v>0.117</c:v>
                </c:pt>
                <c:pt idx="10">
                  <c:v>0.119</c:v>
                </c:pt>
                <c:pt idx="11">
                  <c:v>0.125</c:v>
                </c:pt>
                <c:pt idx="12">
                  <c:v>0.101</c:v>
                </c:pt>
                <c:pt idx="13">
                  <c:v>0.089</c:v>
                </c:pt>
                <c:pt idx="14">
                  <c:v>0.066</c:v>
                </c:pt>
                <c:pt idx="15">
                  <c:v>0.043</c:v>
                </c:pt>
                <c:pt idx="16">
                  <c:v>0.025</c:v>
                </c:pt>
                <c:pt idx="17">
                  <c:v>0.015</c:v>
                </c:pt>
                <c:pt idx="18">
                  <c:v>0.008</c:v>
                </c:pt>
                <c:pt idx="19">
                  <c:v>0.003</c:v>
                </c:pt>
                <c:pt idx="20">
                  <c:v>0.001</c:v>
                </c:pt>
                <c:pt idx="21">
                  <c:v>0.001</c:v>
                </c:pt>
              </c:numCache>
            </c:numRef>
          </c:val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PJM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'fig2'!$A$2:$A$53</c:f>
              <c:numCache>
                <c:formatCode>General</c:formatCode>
                <c:ptCount val="52"/>
                <c:pt idx="0">
                  <c:v>1.62</c:v>
                </c:pt>
                <c:pt idx="1">
                  <c:v>1.63</c:v>
                </c:pt>
                <c:pt idx="2">
                  <c:v>1.64</c:v>
                </c:pt>
                <c:pt idx="3">
                  <c:v>1.65</c:v>
                </c:pt>
                <c:pt idx="4">
                  <c:v>1.66</c:v>
                </c:pt>
                <c:pt idx="5">
                  <c:v>1.67</c:v>
                </c:pt>
                <c:pt idx="6">
                  <c:v>1.68</c:v>
                </c:pt>
                <c:pt idx="7">
                  <c:v>1.69</c:v>
                </c:pt>
                <c:pt idx="8">
                  <c:v>1.7</c:v>
                </c:pt>
                <c:pt idx="9">
                  <c:v>1.71</c:v>
                </c:pt>
                <c:pt idx="10">
                  <c:v>1.72</c:v>
                </c:pt>
                <c:pt idx="11">
                  <c:v>1.73</c:v>
                </c:pt>
                <c:pt idx="12">
                  <c:v>1.74</c:v>
                </c:pt>
                <c:pt idx="13">
                  <c:v>1.75</c:v>
                </c:pt>
                <c:pt idx="14">
                  <c:v>1.76</c:v>
                </c:pt>
                <c:pt idx="15">
                  <c:v>1.77</c:v>
                </c:pt>
                <c:pt idx="16">
                  <c:v>1.78</c:v>
                </c:pt>
                <c:pt idx="17">
                  <c:v>1.79</c:v>
                </c:pt>
                <c:pt idx="18">
                  <c:v>1.8</c:v>
                </c:pt>
                <c:pt idx="19">
                  <c:v>1.81</c:v>
                </c:pt>
                <c:pt idx="20">
                  <c:v>1.82</c:v>
                </c:pt>
                <c:pt idx="21">
                  <c:v>1.83</c:v>
                </c:pt>
                <c:pt idx="22">
                  <c:v>2.6</c:v>
                </c:pt>
                <c:pt idx="23">
                  <c:v>2.61</c:v>
                </c:pt>
                <c:pt idx="24">
                  <c:v>2.62</c:v>
                </c:pt>
                <c:pt idx="25">
                  <c:v>2.63</c:v>
                </c:pt>
                <c:pt idx="26">
                  <c:v>2.64</c:v>
                </c:pt>
                <c:pt idx="27">
                  <c:v>2.65</c:v>
                </c:pt>
                <c:pt idx="28">
                  <c:v>2.66</c:v>
                </c:pt>
                <c:pt idx="29">
                  <c:v>2.67</c:v>
                </c:pt>
                <c:pt idx="30">
                  <c:v>2.68</c:v>
                </c:pt>
                <c:pt idx="31">
                  <c:v>2.69</c:v>
                </c:pt>
                <c:pt idx="32">
                  <c:v>2.7</c:v>
                </c:pt>
                <c:pt idx="33">
                  <c:v>2.71</c:v>
                </c:pt>
                <c:pt idx="34">
                  <c:v>2.72</c:v>
                </c:pt>
                <c:pt idx="35">
                  <c:v>2.73</c:v>
                </c:pt>
                <c:pt idx="36">
                  <c:v>2.74</c:v>
                </c:pt>
                <c:pt idx="37">
                  <c:v>2.75</c:v>
                </c:pt>
                <c:pt idx="38">
                  <c:v>2.76</c:v>
                </c:pt>
                <c:pt idx="39">
                  <c:v>2.77</c:v>
                </c:pt>
                <c:pt idx="40">
                  <c:v>2.78</c:v>
                </c:pt>
                <c:pt idx="41">
                  <c:v>2.79</c:v>
                </c:pt>
                <c:pt idx="42">
                  <c:v>2.8</c:v>
                </c:pt>
                <c:pt idx="43">
                  <c:v>2.81</c:v>
                </c:pt>
                <c:pt idx="44">
                  <c:v>2.82</c:v>
                </c:pt>
                <c:pt idx="45">
                  <c:v>2.83</c:v>
                </c:pt>
                <c:pt idx="46">
                  <c:v>2.83999999999999</c:v>
                </c:pt>
                <c:pt idx="47">
                  <c:v>2.84999999999999</c:v>
                </c:pt>
                <c:pt idx="48">
                  <c:v>2.85999999999999</c:v>
                </c:pt>
                <c:pt idx="49">
                  <c:v>2.86999999999999</c:v>
                </c:pt>
                <c:pt idx="50">
                  <c:v>2.87999999999999</c:v>
                </c:pt>
                <c:pt idx="51">
                  <c:v>2.88999999999999</c:v>
                </c:pt>
              </c:numCache>
            </c:numRef>
          </c:cat>
          <c:val>
            <c:numRef>
              <c:f>'fig2'!$C$2:$C$53</c:f>
              <c:numCache>
                <c:formatCode>General</c:formatCode>
                <c:ptCount val="52"/>
                <c:pt idx="22">
                  <c:v>0.002</c:v>
                </c:pt>
                <c:pt idx="23">
                  <c:v>0.003</c:v>
                </c:pt>
                <c:pt idx="24">
                  <c:v>0.003</c:v>
                </c:pt>
                <c:pt idx="25">
                  <c:v>0.006</c:v>
                </c:pt>
                <c:pt idx="26">
                  <c:v>0.013</c:v>
                </c:pt>
                <c:pt idx="27">
                  <c:v>0.014</c:v>
                </c:pt>
                <c:pt idx="28">
                  <c:v>0.021</c:v>
                </c:pt>
                <c:pt idx="29">
                  <c:v>0.029</c:v>
                </c:pt>
                <c:pt idx="30">
                  <c:v>0.042</c:v>
                </c:pt>
                <c:pt idx="31">
                  <c:v>0.048</c:v>
                </c:pt>
                <c:pt idx="32">
                  <c:v>0.062</c:v>
                </c:pt>
                <c:pt idx="33">
                  <c:v>0.07</c:v>
                </c:pt>
                <c:pt idx="34">
                  <c:v>0.075</c:v>
                </c:pt>
                <c:pt idx="35">
                  <c:v>0.083</c:v>
                </c:pt>
                <c:pt idx="36">
                  <c:v>0.093</c:v>
                </c:pt>
                <c:pt idx="37">
                  <c:v>0.084</c:v>
                </c:pt>
                <c:pt idx="38">
                  <c:v>0.07</c:v>
                </c:pt>
                <c:pt idx="39">
                  <c:v>0.066</c:v>
                </c:pt>
                <c:pt idx="40">
                  <c:v>0.055</c:v>
                </c:pt>
                <c:pt idx="41">
                  <c:v>0.045</c:v>
                </c:pt>
                <c:pt idx="42">
                  <c:v>0.037</c:v>
                </c:pt>
                <c:pt idx="43">
                  <c:v>0.027</c:v>
                </c:pt>
                <c:pt idx="44">
                  <c:v>0.018</c:v>
                </c:pt>
                <c:pt idx="45">
                  <c:v>0.012</c:v>
                </c:pt>
                <c:pt idx="46">
                  <c:v>0.011</c:v>
                </c:pt>
                <c:pt idx="47">
                  <c:v>0.004</c:v>
                </c:pt>
                <c:pt idx="48">
                  <c:v>0.004</c:v>
                </c:pt>
                <c:pt idx="49">
                  <c:v>0.002</c:v>
                </c:pt>
                <c:pt idx="50">
                  <c:v>0</c:v>
                </c:pt>
                <c:pt idx="51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8"/>
        <c:axId val="1447818735"/>
        <c:axId val="1503809887"/>
      </c:barChart>
      <c:catAx>
        <c:axId val="14478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Carbom emissions (×10</a:t>
                </a:r>
                <a:r>
                  <a:rPr lang="en-US" altLang="zh-CN" sz="1400" baseline="30000">
                    <a:solidFill>
                      <a:schemeClr val="tx1"/>
                    </a:solidFill>
                  </a:rPr>
                  <a:t>9</a:t>
                </a:r>
                <a:r>
                  <a:rPr lang="en-US" altLang="zh-CN" sz="1400">
                    <a:solidFill>
                      <a:schemeClr val="tx1"/>
                    </a:solidFill>
                  </a:rPr>
                  <a:t> ton)</a:t>
                </a:r>
                <a:endParaRPr lang="zh-CN" alt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954860168341"/>
              <c:y val="0.939284711685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68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</a:p>
        </c:txPr>
        <c:crossAx val="1503809887"/>
        <c:crosses val="autoZero"/>
        <c:auto val="1"/>
        <c:lblAlgn val="ctr"/>
        <c:lblOffset val="100"/>
        <c:noMultiLvlLbl val="0"/>
      </c:catAx>
      <c:valAx>
        <c:axId val="1503809887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+mn-ea"/>
                    <a:cs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</a:rPr>
                  <a:t>Frequency</a:t>
                </a:r>
                <a:endParaRPr lang="zh-CN" alt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+mn-ea"/>
                <a:cs typeface="Times New Roman" panose="02020603050405020304" charset="0"/>
              </a:defRPr>
            </a:pPr>
          </a:p>
        </c:txPr>
        <c:crossAx val="144781873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87245983997917"/>
          <c:y val="0.074893504949657"/>
          <c:w val="0.234270861616436"/>
          <c:h val="0.0721880948431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+mn-ea"/>
              <a:cs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charset="0"/>
          <a:cs typeface="Times New Roman" panose="02020603050405020304" charset="0"/>
        </a:defRPr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48559129499"/>
          <c:y val="0.034337443421258"/>
          <c:w val="0.815066363745067"/>
          <c:h val="0.789168097393476"/>
        </c:manualLayout>
      </c:layout>
      <c:scatterChart>
        <c:scatterStyle val="smooth"/>
        <c:varyColors val="0"/>
        <c:ser>
          <c:idx val="0"/>
          <c:order val="0"/>
          <c:tx>
            <c:strRef>
              <c:f>'fig6'!$C$1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'fig6'!$B$2:$B$16</c:f>
              <c:numCache>
                <c:formatCode>0%</c:formatCode>
                <c:ptCount val="15"/>
                <c:pt idx="0">
                  <c:v>0.0106737962287701</c:v>
                </c:pt>
                <c:pt idx="1">
                  <c:v>0.0593544576900001</c:v>
                </c:pt>
                <c:pt idx="2">
                  <c:v>0.114047101758985</c:v>
                </c:pt>
                <c:pt idx="3">
                  <c:v>0.17217271082656</c:v>
                </c:pt>
                <c:pt idx="4">
                  <c:v>0.229968487005527</c:v>
                </c:pt>
                <c:pt idx="5">
                  <c:v>0.283364829969794</c:v>
                </c:pt>
                <c:pt idx="6">
                  <c:v>0.331297645485111</c:v>
                </c:pt>
                <c:pt idx="7">
                  <c:v>0.378007150446926</c:v>
                </c:pt>
                <c:pt idx="8">
                  <c:v>0.416402540123755</c:v>
                </c:pt>
                <c:pt idx="9">
                  <c:v>0.45114895508451</c:v>
                </c:pt>
                <c:pt idx="10">
                  <c:v>0.481627374392438</c:v>
                </c:pt>
                <c:pt idx="11">
                  <c:v>0.511100159100993</c:v>
                </c:pt>
                <c:pt idx="12">
                  <c:v>0.534780706747722</c:v>
                </c:pt>
                <c:pt idx="13">
                  <c:v>0.552549675590386</c:v>
                </c:pt>
                <c:pt idx="14">
                  <c:v>0.57619511916844</c:v>
                </c:pt>
              </c:numCache>
            </c:numRef>
          </c:xVal>
          <c:yVal>
            <c:numRef>
              <c:f>'fig6'!$C$2:$C$16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'fig6'!$E$1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'fig6'!$D$2:$D$16</c:f>
              <c:numCache>
                <c:formatCode>0%</c:formatCode>
                <c:ptCount val="15"/>
                <c:pt idx="0">
                  <c:v>0.0140708093684034</c:v>
                </c:pt>
                <c:pt idx="1">
                  <c:v>0.0653019152210131</c:v>
                </c:pt>
                <c:pt idx="2">
                  <c:v>0.122375826507701</c:v>
                </c:pt>
                <c:pt idx="3">
                  <c:v>0.182949032828989</c:v>
                </c:pt>
                <c:pt idx="4">
                  <c:v>0.242446443331345</c:v>
                </c:pt>
                <c:pt idx="5">
                  <c:v>0.29781586867336</c:v>
                </c:pt>
                <c:pt idx="6">
                  <c:v>0.346895616691482</c:v>
                </c:pt>
                <c:pt idx="7">
                  <c:v>0.392292900432594</c:v>
                </c:pt>
                <c:pt idx="8">
                  <c:v>0.430945594474718</c:v>
                </c:pt>
                <c:pt idx="9">
                  <c:v>0.468294311169928</c:v>
                </c:pt>
                <c:pt idx="10">
                  <c:v>0.498940060905744</c:v>
                </c:pt>
                <c:pt idx="11">
                  <c:v>0.529266502344406</c:v>
                </c:pt>
                <c:pt idx="12">
                  <c:v>0.55398637536295</c:v>
                </c:pt>
                <c:pt idx="13">
                  <c:v>0.578227569801102</c:v>
                </c:pt>
                <c:pt idx="14">
                  <c:v>0.596547438839961</c:v>
                </c:pt>
              </c:numCache>
            </c:numRef>
          </c:xVal>
          <c:yVal>
            <c:numRef>
              <c:f>'fig6'!$E$2:$E$16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'fig6'!$G$1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'fig6'!$F$2:$F$16</c:f>
              <c:numCache>
                <c:formatCode>0%</c:formatCode>
                <c:ptCount val="15"/>
                <c:pt idx="0">
                  <c:v>0.0184615723227809</c:v>
                </c:pt>
                <c:pt idx="1">
                  <c:v>0.0722131859764361</c:v>
                </c:pt>
                <c:pt idx="2">
                  <c:v>0.132603388113555</c:v>
                </c:pt>
                <c:pt idx="3">
                  <c:v>0.196545487182291</c:v>
                </c:pt>
                <c:pt idx="4">
                  <c:v>0.259061023866551</c:v>
                </c:pt>
                <c:pt idx="5">
                  <c:v>0.315643479500846</c:v>
                </c:pt>
                <c:pt idx="6">
                  <c:v>0.366422836355278</c:v>
                </c:pt>
                <c:pt idx="7">
                  <c:v>0.413311834784946</c:v>
                </c:pt>
                <c:pt idx="8">
                  <c:v>0.453519455168419</c:v>
                </c:pt>
                <c:pt idx="9">
                  <c:v>0.490124345800748</c:v>
                </c:pt>
                <c:pt idx="10">
                  <c:v>0.522261585845074</c:v>
                </c:pt>
                <c:pt idx="11">
                  <c:v>0.553293340849709</c:v>
                </c:pt>
                <c:pt idx="12">
                  <c:v>0.579229016668295</c:v>
                </c:pt>
                <c:pt idx="13">
                  <c:v>0.601213893132588</c:v>
                </c:pt>
                <c:pt idx="14">
                  <c:v>0.621013108299139</c:v>
                </c:pt>
              </c:numCache>
            </c:numRef>
          </c:xVal>
          <c:yVal>
            <c:numRef>
              <c:f>'fig6'!$G$2:$G$16</c:f>
              <c:numCache>
                <c:formatCode>0%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45200"/>
        <c:axId val="851104246"/>
      </c:scatterChart>
      <c:valAx>
        <c:axId val="307245200"/>
        <c:scaling>
          <c:orientation val="minMax"/>
          <c:max val="0.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proportion of emission reduction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15024512734665"/>
              <c:y val="0.9077571406274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51104246"/>
        <c:crosses val="autoZero"/>
        <c:crossBetween val="midCat"/>
        <c:majorUnit val="0.1"/>
      </c:valAx>
      <c:valAx>
        <c:axId val="851104246"/>
        <c:scaling>
          <c:orientation val="minMax"/>
          <c:max val="0.8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4213585154163"/>
              <c:y val="0.314644208946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072452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00818464267412"/>
          <c:y val="0.6038315582223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74660727235"/>
          <c:y val="0.035699742093118"/>
          <c:w val="0.830436133844401"/>
          <c:h val="0.818949368806841"/>
        </c:manualLayout>
      </c:layout>
      <c:scatterChart>
        <c:scatterStyle val="smooth"/>
        <c:varyColors val="0"/>
        <c:ser>
          <c:idx val="0"/>
          <c:order val="0"/>
          <c:tx>
            <c:strRef>
              <c:f>'fig6'!$L$1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'fig6'!$K$2:$K$17</c:f>
              <c:numCache>
                <c:formatCode>0%</c:formatCode>
                <c:ptCount val="16"/>
                <c:pt idx="0">
                  <c:v>0.12</c:v>
                </c:pt>
                <c:pt idx="1">
                  <c:v>0.198813052798665</c:v>
                </c:pt>
                <c:pt idx="2">
                  <c:v>0.272694829340833</c:v>
                </c:pt>
                <c:pt idx="3">
                  <c:v>0.348907896663334</c:v>
                </c:pt>
                <c:pt idx="4">
                  <c:v>0.420084111870389</c:v>
                </c:pt>
                <c:pt idx="5">
                  <c:v>0.485537402212395</c:v>
                </c:pt>
                <c:pt idx="6">
                  <c:v>0.543992746437857</c:v>
                </c:pt>
                <c:pt idx="7">
                  <c:v>0.587844836728963</c:v>
                </c:pt>
                <c:pt idx="8">
                  <c:v>0.627069293956428</c:v>
                </c:pt>
                <c:pt idx="9">
                  <c:v>0.656314658049891</c:v>
                </c:pt>
                <c:pt idx="10">
                  <c:v>0.684142210417074</c:v>
                </c:pt>
                <c:pt idx="11">
                  <c:v>0.706900073824274</c:v>
                </c:pt>
                <c:pt idx="12">
                  <c:v>0.723483559122197</c:v>
                </c:pt>
                <c:pt idx="13">
                  <c:v>0.743472207233498</c:v>
                </c:pt>
                <c:pt idx="14">
                  <c:v>0.755815719773066</c:v>
                </c:pt>
                <c:pt idx="15">
                  <c:v>0.771515500013756</c:v>
                </c:pt>
              </c:numCache>
            </c:numRef>
          </c:xVal>
          <c:yVal>
            <c:numRef>
              <c:f>'fig6'!$L$2:$L$17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'fig6'!$N$1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'fig6'!$M$2:$M$17</c:f>
              <c:numCache>
                <c:formatCode>0%</c:formatCode>
                <c:ptCount val="16"/>
                <c:pt idx="0">
                  <c:v>0.12</c:v>
                </c:pt>
                <c:pt idx="1">
                  <c:v>0.202883567725632</c:v>
                </c:pt>
                <c:pt idx="2">
                  <c:v>0.28065801624391</c:v>
                </c:pt>
                <c:pt idx="3">
                  <c:v>0.360082922062511</c:v>
                </c:pt>
                <c:pt idx="4">
                  <c:v>0.437378930954741</c:v>
                </c:pt>
                <c:pt idx="5">
                  <c:v>0.503209975652929</c:v>
                </c:pt>
                <c:pt idx="6">
                  <c:v>0.557876914279012</c:v>
                </c:pt>
                <c:pt idx="7">
                  <c:v>0.605050689088858</c:v>
                </c:pt>
                <c:pt idx="8">
                  <c:v>0.644622446294974</c:v>
                </c:pt>
                <c:pt idx="9">
                  <c:v>0.673891754853025</c:v>
                </c:pt>
                <c:pt idx="10">
                  <c:v>0.701095536267302</c:v>
                </c:pt>
                <c:pt idx="11">
                  <c:v>0.723588728158389</c:v>
                </c:pt>
                <c:pt idx="12">
                  <c:v>0.743931809272963</c:v>
                </c:pt>
                <c:pt idx="13">
                  <c:v>0.760263373945382</c:v>
                </c:pt>
                <c:pt idx="14">
                  <c:v>0.773163445122475</c:v>
                </c:pt>
                <c:pt idx="15">
                  <c:v>0.786764119762527</c:v>
                </c:pt>
              </c:numCache>
            </c:numRef>
          </c:xVal>
          <c:yVal>
            <c:numRef>
              <c:f>'fig6'!$N$2:$N$17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'fig6'!$P$1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'fig6'!$O$2:$O$17</c:f>
              <c:numCache>
                <c:formatCode>0%</c:formatCode>
                <c:ptCount val="16"/>
                <c:pt idx="0">
                  <c:v>0.12</c:v>
                </c:pt>
                <c:pt idx="1">
                  <c:v>0.207050411030597</c:v>
                </c:pt>
                <c:pt idx="2">
                  <c:v>0.29011997112331</c:v>
                </c:pt>
                <c:pt idx="3">
                  <c:v>0.37523084816959</c:v>
                </c:pt>
                <c:pt idx="4">
                  <c:v>0.45472784823248</c:v>
                </c:pt>
                <c:pt idx="5">
                  <c:v>0.523127827705779</c:v>
                </c:pt>
                <c:pt idx="6">
                  <c:v>0.579591339135478</c:v>
                </c:pt>
                <c:pt idx="7">
                  <c:v>0.626288141356934</c:v>
                </c:pt>
                <c:pt idx="8">
                  <c:v>0.665751012535829</c:v>
                </c:pt>
                <c:pt idx="9">
                  <c:v>0.696491327538674</c:v>
                </c:pt>
                <c:pt idx="10">
                  <c:v>0.724481955486325</c:v>
                </c:pt>
                <c:pt idx="11">
                  <c:v>0.745441592435586</c:v>
                </c:pt>
                <c:pt idx="12">
                  <c:v>0.765205109324071</c:v>
                </c:pt>
                <c:pt idx="13">
                  <c:v>0.781200324717015</c:v>
                </c:pt>
                <c:pt idx="14">
                  <c:v>0.795517645803866</c:v>
                </c:pt>
                <c:pt idx="15">
                  <c:v>0.807244353991768</c:v>
                </c:pt>
              </c:numCache>
            </c:numRef>
          </c:xVal>
          <c:yVal>
            <c:numRef>
              <c:f>'fig6'!$P$2:$P$17</c:f>
              <c:numCache>
                <c:formatCode>0%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54045"/>
        <c:axId val="690680951"/>
      </c:scatterChart>
      <c:valAx>
        <c:axId val="269454045"/>
        <c:scaling>
          <c:orientation val="minMax"/>
          <c:max val="0.8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proportion of emission reduction</a:t>
                </a:r>
                <a:endParaRPr lang="en-US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28789028860946"/>
              <c:y val="0.930857123856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90680951"/>
        <c:crosses val="autoZero"/>
        <c:crossBetween val="midCat"/>
        <c:majorUnit val="0.1"/>
      </c:valAx>
      <c:valAx>
        <c:axId val="69068095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solidFill>
                    <a:schemeClr val="tx1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70093000489476"/>
              <c:y val="0.3189896036387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945404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00548528814223"/>
          <c:y val="0.61451438918216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ERCOT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delete val="1"/>
          </c:dLbls>
          <c:cat>
            <c:numRef>
              <c:f>[1]ercot敏感hour直方图!$A$2:$A$19</c:f>
              <c:numCache>
                <c:formatCode>0.000000%</c:formatCode>
                <c:ptCount val="18"/>
                <c:pt idx="0" c:formatCode="0.000000%">
                  <c:v>4e-7</c:v>
                </c:pt>
                <c:pt idx="1" c:formatCode="0.000000%">
                  <c:v>5e-7</c:v>
                </c:pt>
                <c:pt idx="2" c:formatCode="0.000000%">
                  <c:v>6e-7</c:v>
                </c:pt>
                <c:pt idx="3" c:formatCode="0.000000%">
                  <c:v>7e-7</c:v>
                </c:pt>
                <c:pt idx="4" c:formatCode="0.000000%">
                  <c:v>8e-7</c:v>
                </c:pt>
                <c:pt idx="5" c:formatCode="0.000000%">
                  <c:v>9e-7</c:v>
                </c:pt>
                <c:pt idx="6" c:formatCode="0.000000%">
                  <c:v>1e-6</c:v>
                </c:pt>
                <c:pt idx="7" c:formatCode="0.000000%">
                  <c:v>1.1e-6</c:v>
                </c:pt>
                <c:pt idx="8" c:formatCode="0.000000%">
                  <c:v>1.2e-6</c:v>
                </c:pt>
                <c:pt idx="9" c:formatCode="0.000000%">
                  <c:v>1.3e-6</c:v>
                </c:pt>
                <c:pt idx="10" c:formatCode="0.000000%">
                  <c:v>1.4e-6</c:v>
                </c:pt>
                <c:pt idx="11" c:formatCode="0.000000%">
                  <c:v>1.5e-6</c:v>
                </c:pt>
                <c:pt idx="12" c:formatCode="0.000000%">
                  <c:v>1.6e-6</c:v>
                </c:pt>
                <c:pt idx="13" c:formatCode="0.000000%">
                  <c:v>1.7e-6</c:v>
                </c:pt>
                <c:pt idx="14" c:formatCode="0.000000%">
                  <c:v>1.8e-6</c:v>
                </c:pt>
                <c:pt idx="15" c:formatCode="0.000000%">
                  <c:v>1.9e-6</c:v>
                </c:pt>
                <c:pt idx="16" c:formatCode="0.000000%">
                  <c:v>2e-6</c:v>
                </c:pt>
                <c:pt idx="17" c:formatCode="0.000000%">
                  <c:v>2.1e-6</c:v>
                </c:pt>
              </c:numCache>
            </c:numRef>
          </c:cat>
          <c:val>
            <c:numRef>
              <c:f>[1]ercot敏感hour直方图!$B$2:$B$19</c:f>
              <c:numCache>
                <c:formatCode>General</c:formatCode>
                <c:ptCount val="18"/>
                <c:pt idx="0">
                  <c:v>1</c:v>
                </c:pt>
                <c:pt idx="1">
                  <c:v>795</c:v>
                </c:pt>
                <c:pt idx="2">
                  <c:v>1583</c:v>
                </c:pt>
                <c:pt idx="3">
                  <c:v>2071</c:v>
                </c:pt>
                <c:pt idx="4">
                  <c:v>453</c:v>
                </c:pt>
                <c:pt idx="5">
                  <c:v>76</c:v>
                </c:pt>
                <c:pt idx="6">
                  <c:v>112</c:v>
                </c:pt>
                <c:pt idx="7">
                  <c:v>31</c:v>
                </c:pt>
                <c:pt idx="8">
                  <c:v>23</c:v>
                </c:pt>
                <c:pt idx="9">
                  <c:v>38</c:v>
                </c:pt>
                <c:pt idx="10">
                  <c:v>43</c:v>
                </c:pt>
                <c:pt idx="11">
                  <c:v>39</c:v>
                </c:pt>
                <c:pt idx="12">
                  <c:v>275</c:v>
                </c:pt>
                <c:pt idx="13">
                  <c:v>453</c:v>
                </c:pt>
                <c:pt idx="14">
                  <c:v>1957</c:v>
                </c:pt>
                <c:pt idx="15">
                  <c:v>737</c:v>
                </c:pt>
                <c:pt idx="16">
                  <c:v>12</c:v>
                </c:pt>
                <c:pt idx="17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717583"/>
        <c:axId val="2113135167"/>
      </c:barChart>
      <c:catAx>
        <c:axId val="1915717583"/>
        <c:scaling>
          <c:orientation val="minMax"/>
        </c:scaling>
        <c:delete val="0"/>
        <c:axPos val="b"/>
        <c:numFmt formatCode="0.0000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13135167"/>
        <c:crosses val="autoZero"/>
        <c:auto val="1"/>
        <c:lblAlgn val="ctr"/>
        <c:lblOffset val="100"/>
        <c:noMultiLvlLbl val="0"/>
      </c:catAx>
      <c:valAx>
        <c:axId val="21131351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1571758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PJM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</c:spPr>
          <c:invertIfNegative val="0"/>
          <c:dLbls>
            <c:delete val="1"/>
          </c:dLbls>
          <c:cat>
            <c:numRef>
              <c:f>[1]pjm敏感hour直方图!$A$2:$A$13</c:f>
              <c:numCache>
                <c:formatCode>0.0000000%</c:formatCode>
                <c:ptCount val="12"/>
                <c:pt idx="0" c:formatCode="0.0000000%">
                  <c:v>3e-7</c:v>
                </c:pt>
                <c:pt idx="1" c:formatCode="0.0000000%">
                  <c:v>4e-7</c:v>
                </c:pt>
                <c:pt idx="2" c:formatCode="0.0000000%">
                  <c:v>5e-7</c:v>
                </c:pt>
                <c:pt idx="3" c:formatCode="0.0000000%">
                  <c:v>6e-7</c:v>
                </c:pt>
                <c:pt idx="4" c:formatCode="0.0000000%">
                  <c:v>7e-7</c:v>
                </c:pt>
                <c:pt idx="5" c:formatCode="0.0000000%">
                  <c:v>8e-7</c:v>
                </c:pt>
                <c:pt idx="6" c:formatCode="0.0000000%">
                  <c:v>9e-7</c:v>
                </c:pt>
                <c:pt idx="7" c:formatCode="0.0000000%">
                  <c:v>1e-6</c:v>
                </c:pt>
                <c:pt idx="8" c:formatCode="0.0000000%">
                  <c:v>1.1e-6</c:v>
                </c:pt>
                <c:pt idx="9" c:formatCode="0.0000000%">
                  <c:v>1.2e-6</c:v>
                </c:pt>
                <c:pt idx="10" c:formatCode="0.0000000%">
                  <c:v>1.3e-6</c:v>
                </c:pt>
                <c:pt idx="11" c:formatCode="0.0000000%">
                  <c:v>1.4e-6</c:v>
                </c:pt>
              </c:numCache>
            </c:numRef>
          </c:cat>
          <c:val>
            <c:numRef>
              <c:f>[1]pjm敏感hour直方图!$B$2:$B$13</c:f>
              <c:numCache>
                <c:formatCode>General</c:formatCode>
                <c:ptCount val="12"/>
                <c:pt idx="0">
                  <c:v>0</c:v>
                </c:pt>
                <c:pt idx="1">
                  <c:v>2446</c:v>
                </c:pt>
                <c:pt idx="2">
                  <c:v>1268</c:v>
                </c:pt>
                <c:pt idx="3">
                  <c:v>316</c:v>
                </c:pt>
                <c:pt idx="4">
                  <c:v>169</c:v>
                </c:pt>
                <c:pt idx="5">
                  <c:v>40</c:v>
                </c:pt>
                <c:pt idx="6">
                  <c:v>777</c:v>
                </c:pt>
                <c:pt idx="7">
                  <c:v>2047</c:v>
                </c:pt>
                <c:pt idx="8">
                  <c:v>833</c:v>
                </c:pt>
                <c:pt idx="9">
                  <c:v>440</c:v>
                </c:pt>
                <c:pt idx="10">
                  <c:v>298</c:v>
                </c:pt>
                <c:pt idx="1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344751"/>
        <c:axId val="1596856095"/>
      </c:barChart>
      <c:catAx>
        <c:axId val="1751344751"/>
        <c:scaling>
          <c:orientation val="minMax"/>
        </c:scaling>
        <c:delete val="0"/>
        <c:axPos val="b"/>
        <c:numFmt formatCode="0.0000000%" sourceLinked="1"/>
        <c:majorTickMark val="out"/>
        <c:minorTickMark val="none"/>
        <c:tickLblPos val="nextTo"/>
        <c:spPr>
          <a:ln w="6350" cap="flat" cmpd="sng" algn="ctr">
            <a:solidFill>
              <a:sysClr val="windowText" lastClr="00000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6856095"/>
        <c:crosses val="autoZero"/>
        <c:auto val="1"/>
        <c:lblAlgn val="ctr"/>
        <c:lblOffset val="100"/>
        <c:noMultiLvlLbl val="0"/>
      </c:catAx>
      <c:valAx>
        <c:axId val="1596856095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51344751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2"/>
          <c:order val="2"/>
          <c:tx>
            <c:strRef>
              <c:f>'fig2'!$R$3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numRef>
              <c:f>'fig2'!$O$4:$O$14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'fig2'!$R$4:$R$14</c:f>
              <c:numCache>
                <c:formatCode>0%</c:formatCode>
                <c:ptCount val="11"/>
                <c:pt idx="0">
                  <c:v>0.0676246318786828</c:v>
                </c:pt>
                <c:pt idx="1">
                  <c:v>0.0743784884202278</c:v>
                </c:pt>
                <c:pt idx="2">
                  <c:v>0.08400337</c:v>
                </c:pt>
                <c:pt idx="3">
                  <c:v>0.0911126</c:v>
                </c:pt>
                <c:pt idx="4">
                  <c:v>0.0970209</c:v>
                </c:pt>
                <c:pt idx="5">
                  <c:v>0.1050448</c:v>
                </c:pt>
                <c:pt idx="6">
                  <c:v>0.119449634093314</c:v>
                </c:pt>
                <c:pt idx="7">
                  <c:v>0.135947898232162</c:v>
                </c:pt>
                <c:pt idx="8">
                  <c:v>0.1502423</c:v>
                </c:pt>
                <c:pt idx="9">
                  <c:v>0.1627769</c:v>
                </c:pt>
                <c:pt idx="10">
                  <c:v>0.181289100073741</c:v>
                </c:pt>
              </c:numCache>
            </c:numRef>
          </c:val>
        </c:ser>
        <c:ser>
          <c:idx val="3"/>
          <c:order val="3"/>
          <c:tx>
            <c:strRef>
              <c:f>'fig2'!$S$3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33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'fig2'!$O$4:$O$14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'fig2'!$S$4:$S$14</c:f>
              <c:numCache>
                <c:formatCode>0%</c:formatCode>
                <c:ptCount val="11"/>
                <c:pt idx="0">
                  <c:v>-0.0187936271320641</c:v>
                </c:pt>
                <c:pt idx="1">
                  <c:v>-0.0189508810658718</c:v>
                </c:pt>
                <c:pt idx="2">
                  <c:v>-0.0198824113095002</c:v>
                </c:pt>
                <c:pt idx="3">
                  <c:v>-0.02067971</c:v>
                </c:pt>
                <c:pt idx="4">
                  <c:v>-0.023256261841934</c:v>
                </c:pt>
                <c:pt idx="5">
                  <c:v>-0.0251716598887145</c:v>
                </c:pt>
                <c:pt idx="6">
                  <c:v>-0.0322274146625521</c:v>
                </c:pt>
                <c:pt idx="7">
                  <c:v>-0.0363715181483389</c:v>
                </c:pt>
                <c:pt idx="8">
                  <c:v>-0.038298</c:v>
                </c:pt>
                <c:pt idx="9">
                  <c:v>-0.043061726351404</c:v>
                </c:pt>
                <c:pt idx="10">
                  <c:v>-0.049893098484231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6368"/>
        <c:axId val="435323003"/>
      </c:areaChart>
      <c:lineChart>
        <c:grouping val="standard"/>
        <c:varyColors val="0"/>
        <c:ser>
          <c:idx val="0"/>
          <c:order val="0"/>
          <c:tx>
            <c:strRef>
              <c:f>'fig2'!$P$3</c:f>
              <c:strCache>
                <c:ptCount val="1"/>
                <c:pt idx="0">
                  <c:v>ercot_low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'fig2'!$O$4:$O$14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'fig2'!$P$4:$P$14</c:f>
              <c:numCache>
                <c:formatCode>0%</c:formatCode>
                <c:ptCount val="11"/>
                <c:pt idx="0">
                  <c:v>0.0488310047466187</c:v>
                </c:pt>
                <c:pt idx="1">
                  <c:v>0.055427607354356</c:v>
                </c:pt>
                <c:pt idx="2">
                  <c:v>0.0641209586904998</c:v>
                </c:pt>
                <c:pt idx="3">
                  <c:v>0.07043289</c:v>
                </c:pt>
                <c:pt idx="4">
                  <c:v>0.073764638158066</c:v>
                </c:pt>
                <c:pt idx="5">
                  <c:v>0.0798731401112855</c:v>
                </c:pt>
                <c:pt idx="6">
                  <c:v>0.0872222194307619</c:v>
                </c:pt>
                <c:pt idx="7">
                  <c:v>0.0995763800838231</c:v>
                </c:pt>
                <c:pt idx="8">
                  <c:v>0.1119443</c:v>
                </c:pt>
                <c:pt idx="9">
                  <c:v>0.119715173648596</c:v>
                </c:pt>
                <c:pt idx="10">
                  <c:v>0.13139600158951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'fig2'!$Q$3</c:f>
              <c:strCache>
                <c:ptCount val="1"/>
                <c:pt idx="0">
                  <c:v>ercot_high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'fig2'!$O$4:$O$14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'fig2'!$Q$4:$Q$14</c:f>
              <c:numCache>
                <c:formatCode>0%</c:formatCode>
                <c:ptCount val="11"/>
                <c:pt idx="0">
                  <c:v>0.0676246318786828</c:v>
                </c:pt>
                <c:pt idx="1">
                  <c:v>0.0743784884202278</c:v>
                </c:pt>
                <c:pt idx="2">
                  <c:v>0.08400337</c:v>
                </c:pt>
                <c:pt idx="3">
                  <c:v>0.0911126</c:v>
                </c:pt>
                <c:pt idx="4">
                  <c:v>0.0970209</c:v>
                </c:pt>
                <c:pt idx="5">
                  <c:v>0.1050448</c:v>
                </c:pt>
                <c:pt idx="6">
                  <c:v>0.119449634093314</c:v>
                </c:pt>
                <c:pt idx="7">
                  <c:v>0.135947898232162</c:v>
                </c:pt>
                <c:pt idx="8">
                  <c:v>0.1502423</c:v>
                </c:pt>
                <c:pt idx="9">
                  <c:v>0.1627769</c:v>
                </c:pt>
                <c:pt idx="10">
                  <c:v>0.181289100073741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536368"/>
        <c:axId val="435323003"/>
      </c:lineChart>
      <c:scatterChart>
        <c:scatterStyle val="smooth"/>
        <c:varyColors val="0"/>
        <c:ser>
          <c:idx val="4"/>
          <c:order val="4"/>
          <c:tx>
            <c:strRef>
              <c:f>'fig2'!$T$3</c:f>
              <c:strCache>
                <c:ptCount val="1"/>
                <c:pt idx="0">
                  <c:v>ERCOT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'fig2'!$O$4:$O$14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'fig2'!$T$4:$T$14</c:f>
              <c:numCache>
                <c:formatCode>0%</c:formatCode>
                <c:ptCount val="11"/>
                <c:pt idx="0">
                  <c:v>0.0572470903670781</c:v>
                </c:pt>
                <c:pt idx="1">
                  <c:v>0.0644913933831895</c:v>
                </c:pt>
                <c:pt idx="2">
                  <c:v>0.0726526628194166</c:v>
                </c:pt>
                <c:pt idx="3">
                  <c:v>0.07965972</c:v>
                </c:pt>
                <c:pt idx="4">
                  <c:v>0.0835007056854538</c:v>
                </c:pt>
                <c:pt idx="5">
                  <c:v>0.0921878268003734</c:v>
                </c:pt>
                <c:pt idx="6">
                  <c:v>0.104676455646801</c:v>
                </c:pt>
                <c:pt idx="7">
                  <c:v>0.117698207593495</c:v>
                </c:pt>
                <c:pt idx="8">
                  <c:v>0.1310814</c:v>
                </c:pt>
                <c:pt idx="9">
                  <c:v>0.137240521811315</c:v>
                </c:pt>
                <c:pt idx="10">
                  <c:v>0.153028183259954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37428"/>
        <c:axId val="368655130"/>
      </c:scatterChart>
      <c:catAx>
        <c:axId val="10553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35323003"/>
        <c:crosses val="autoZero"/>
        <c:auto val="1"/>
        <c:lblAlgn val="ctr"/>
        <c:lblOffset val="100"/>
        <c:noMultiLvlLbl val="0"/>
      </c:catAx>
      <c:valAx>
        <c:axId val="435323003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5536368"/>
        <c:crosses val="autoZero"/>
        <c:crossBetween val="midCat"/>
      </c:valAx>
      <c:valAx>
        <c:axId val="873737428"/>
        <c:scaling>
          <c:orientation val="minMax"/>
          <c:max val="2030"/>
          <c:min val="202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8655130"/>
        <c:crosses val="max"/>
        <c:crossBetween val="midCat"/>
      </c:valAx>
      <c:valAx>
        <c:axId val="368655130"/>
        <c:scaling>
          <c:orientation val="minMax"/>
          <c:max val="0.3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737374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442116768376"/>
          <c:y val="0.1380522088353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9357345278362"/>
          <c:y val="0.0686643666830951"/>
          <c:w val="0.847316939391169"/>
          <c:h val="0.835268605224248"/>
        </c:manualLayout>
      </c:layout>
      <c:areaChart>
        <c:grouping val="stacked"/>
        <c:varyColors val="0"/>
        <c:ser>
          <c:idx val="2"/>
          <c:order val="2"/>
          <c:tx>
            <c:strRef>
              <c:f>'fig2'!$X$3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elete val="1"/>
          </c:dLbls>
          <c:cat>
            <c:numRef>
              <c:f>'fig2'!$U$4:$U$14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'fig2'!$X$4:$X$14</c:f>
              <c:numCache>
                <c:formatCode>0%</c:formatCode>
                <c:ptCount val="11"/>
                <c:pt idx="0">
                  <c:v>0.0205415607109894</c:v>
                </c:pt>
                <c:pt idx="1">
                  <c:v>0.0268264704483402</c:v>
                </c:pt>
                <c:pt idx="2">
                  <c:v>0.0389509487646303</c:v>
                </c:pt>
                <c:pt idx="3">
                  <c:v>0.0515882027397803</c:v>
                </c:pt>
                <c:pt idx="4">
                  <c:v>0.0722443203210043</c:v>
                </c:pt>
                <c:pt idx="5">
                  <c:v>0.0886701512389203</c:v>
                </c:pt>
                <c:pt idx="6">
                  <c:v>0.122905227919878</c:v>
                </c:pt>
                <c:pt idx="7">
                  <c:v>0.177441800173327</c:v>
                </c:pt>
                <c:pt idx="8">
                  <c:v>0.221607693752218</c:v>
                </c:pt>
                <c:pt idx="9">
                  <c:v>0.263152968160671</c:v>
                </c:pt>
                <c:pt idx="10">
                  <c:v>0.314216967687825</c:v>
                </c:pt>
              </c:numCache>
            </c:numRef>
          </c:val>
        </c:ser>
        <c:ser>
          <c:idx val="3"/>
          <c:order val="3"/>
          <c:tx>
            <c:strRef>
              <c:f>'fig2'!$Y$3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'fig2'!$U$4:$U$14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'fig2'!$Y$4:$Y$14</c:f>
              <c:numCache>
                <c:formatCode>0%</c:formatCode>
                <c:ptCount val="11"/>
                <c:pt idx="0">
                  <c:v>-0.0055803288063984</c:v>
                </c:pt>
                <c:pt idx="1">
                  <c:v>-0.0071218183667236</c:v>
                </c:pt>
                <c:pt idx="2">
                  <c:v>-0.0108185874484378</c:v>
                </c:pt>
                <c:pt idx="3">
                  <c:v>-0.0138139444482107</c:v>
                </c:pt>
                <c:pt idx="4">
                  <c:v>-0.020311360503931</c:v>
                </c:pt>
                <c:pt idx="5">
                  <c:v>-0.0196774359619461</c:v>
                </c:pt>
                <c:pt idx="6">
                  <c:v>-0.0332368450802513</c:v>
                </c:pt>
                <c:pt idx="7">
                  <c:v>-0.047478506789835</c:v>
                </c:pt>
                <c:pt idx="8">
                  <c:v>-0.062475638691278</c:v>
                </c:pt>
                <c:pt idx="9">
                  <c:v>-0.047996185975942</c:v>
                </c:pt>
                <c:pt idx="10">
                  <c:v>-0.057537797108268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36368"/>
        <c:axId val="435323003"/>
      </c:areaChart>
      <c:lineChart>
        <c:grouping val="standard"/>
        <c:varyColors val="0"/>
        <c:ser>
          <c:idx val="0"/>
          <c:order val="0"/>
          <c:tx>
            <c:strRef>
              <c:f>'fig2'!$V$3</c:f>
              <c:strCache>
                <c:ptCount val="1"/>
                <c:pt idx="0">
                  <c:v>pjm_low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'fig2'!$U$4:$U$14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'fig2'!$V$4:$V$14</c:f>
              <c:numCache>
                <c:formatCode>0%</c:formatCode>
                <c:ptCount val="11"/>
                <c:pt idx="0">
                  <c:v>0.014961231904591</c:v>
                </c:pt>
                <c:pt idx="1">
                  <c:v>0.0197046520816166</c:v>
                </c:pt>
                <c:pt idx="2">
                  <c:v>0.0281323613161925</c:v>
                </c:pt>
                <c:pt idx="3">
                  <c:v>0.0377742582915696</c:v>
                </c:pt>
                <c:pt idx="4">
                  <c:v>0.0519329598170733</c:v>
                </c:pt>
                <c:pt idx="5">
                  <c:v>0.0689927152769742</c:v>
                </c:pt>
                <c:pt idx="6">
                  <c:v>0.0896683828396267</c:v>
                </c:pt>
                <c:pt idx="7">
                  <c:v>0.129963293383492</c:v>
                </c:pt>
                <c:pt idx="8">
                  <c:v>0.15913205506094</c:v>
                </c:pt>
                <c:pt idx="9">
                  <c:v>0.215156782184729</c:v>
                </c:pt>
                <c:pt idx="10">
                  <c:v>0.256679170579557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'fig2'!$W$3</c:f>
              <c:strCache>
                <c:ptCount val="1"/>
                <c:pt idx="0">
                  <c:v>pjm_high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'fig2'!$U$4:$U$14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'fig2'!$W$4:$W$14</c:f>
              <c:numCache>
                <c:formatCode>0%</c:formatCode>
                <c:ptCount val="11"/>
                <c:pt idx="0">
                  <c:v>0.0205415607109894</c:v>
                </c:pt>
                <c:pt idx="1">
                  <c:v>0.0268264704483402</c:v>
                </c:pt>
                <c:pt idx="2">
                  <c:v>0.0389509487646303</c:v>
                </c:pt>
                <c:pt idx="3">
                  <c:v>0.0515882027397803</c:v>
                </c:pt>
                <c:pt idx="4">
                  <c:v>0.0722443203210043</c:v>
                </c:pt>
                <c:pt idx="5">
                  <c:v>0.0886701512389203</c:v>
                </c:pt>
                <c:pt idx="6">
                  <c:v>0.122905227919878</c:v>
                </c:pt>
                <c:pt idx="7">
                  <c:v>0.177441800173327</c:v>
                </c:pt>
                <c:pt idx="8">
                  <c:v>0.221607693752218</c:v>
                </c:pt>
                <c:pt idx="9">
                  <c:v>0.263152968160671</c:v>
                </c:pt>
                <c:pt idx="10">
                  <c:v>0.314216967687825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5536368"/>
        <c:axId val="435323003"/>
      </c:lineChart>
      <c:scatterChart>
        <c:scatterStyle val="smooth"/>
        <c:varyColors val="0"/>
        <c:ser>
          <c:idx val="4"/>
          <c:order val="4"/>
          <c:tx>
            <c:strRef>
              <c:f>'fig2'!$Z$3</c:f>
              <c:strCache>
                <c:ptCount val="1"/>
                <c:pt idx="0">
                  <c:v>PJM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'fig2'!$U$4:$U$14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xVal>
          <c:yVal>
            <c:numRef>
              <c:f>'fig2'!$Z$4:$Z$14</c:f>
              <c:numCache>
                <c:formatCode>0%</c:formatCode>
                <c:ptCount val="11"/>
                <c:pt idx="0">
                  <c:v>0.0177346602586442</c:v>
                </c:pt>
                <c:pt idx="1">
                  <c:v>0.0233825859021062</c:v>
                </c:pt>
                <c:pt idx="2">
                  <c:v>0.0331128235217467</c:v>
                </c:pt>
                <c:pt idx="3">
                  <c:v>0.0440001864430663</c:v>
                </c:pt>
                <c:pt idx="4">
                  <c:v>0.0619007639947189</c:v>
                </c:pt>
                <c:pt idx="5">
                  <c:v>0.0788727634005408</c:v>
                </c:pt>
                <c:pt idx="6">
                  <c:v>0.104712660561094</c:v>
                </c:pt>
                <c:pt idx="7">
                  <c:v>0.149750645705521</c:v>
                </c:pt>
                <c:pt idx="8">
                  <c:v>0.19023156794836</c:v>
                </c:pt>
                <c:pt idx="9">
                  <c:v>0.240460021757281</c:v>
                </c:pt>
                <c:pt idx="10">
                  <c:v>0.287311943493015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37428"/>
        <c:axId val="368655130"/>
      </c:scatterChart>
      <c:catAx>
        <c:axId val="10553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35323003"/>
        <c:crosses val="autoZero"/>
        <c:auto val="1"/>
        <c:lblAlgn val="ctr"/>
        <c:lblOffset val="100"/>
        <c:noMultiLvlLbl val="0"/>
      </c:catAx>
      <c:valAx>
        <c:axId val="435323003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105536368"/>
        <c:crosses val="autoZero"/>
        <c:crossBetween val="midCat"/>
      </c:valAx>
      <c:valAx>
        <c:axId val="873737428"/>
        <c:scaling>
          <c:orientation val="minMax"/>
          <c:max val="2030"/>
          <c:min val="202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68655130"/>
        <c:crosses val="max"/>
        <c:crossBetween val="midCat"/>
      </c:valAx>
      <c:valAx>
        <c:axId val="368655130"/>
        <c:scaling>
          <c:orientation val="minMax"/>
          <c:max val="0.35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8737374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4442116768376"/>
          <c:y val="0.13805220883534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56569630212"/>
          <c:y val="0.0566292707802142"/>
          <c:w val="0.850993312352478"/>
          <c:h val="0.790311065782764"/>
        </c:manualLayout>
      </c:layout>
      <c:areaChart>
        <c:grouping val="standard"/>
        <c:varyColors val="0"/>
        <c:ser>
          <c:idx val="0"/>
          <c:order val="0"/>
          <c:tx>
            <c:strRef>
              <c:f>[2]图!$F$17</c:f>
              <c:strCache>
                <c:ptCount val="1"/>
                <c:pt idx="0">
                  <c:v>pjm_ncona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36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[2]图!$F$18:$F$28</c:f>
              <c:numCache>
                <c:formatCode>0%</c:formatCode>
                <c:ptCount val="11"/>
                <c:pt idx="0">
                  <c:v>0</c:v>
                </c:pt>
                <c:pt idx="1">
                  <c:v>0.025581400937227</c:v>
                </c:pt>
                <c:pt idx="2">
                  <c:v>0.0569372059628192</c:v>
                </c:pt>
                <c:pt idx="3">
                  <c:v>0.101867768913051</c:v>
                </c:pt>
                <c:pt idx="4">
                  <c:v>0.144870839265126</c:v>
                </c:pt>
                <c:pt idx="5">
                  <c:v>0.185</c:v>
                </c:pt>
                <c:pt idx="6">
                  <c:v>0.226</c:v>
                </c:pt>
                <c:pt idx="7">
                  <c:v>0.255210966737595</c:v>
                </c:pt>
                <c:pt idx="8">
                  <c:v>0.28</c:v>
                </c:pt>
                <c:pt idx="9">
                  <c:v>0.301423936399394</c:v>
                </c:pt>
                <c:pt idx="10">
                  <c:v>0.318077375593409</c:v>
                </c:pt>
              </c:numCache>
            </c:numRef>
          </c:val>
        </c:ser>
        <c:ser>
          <c:idx val="1"/>
          <c:order val="1"/>
          <c:tx>
            <c:strRef>
              <c:f>[2]图!$G$17</c:f>
              <c:strCache>
                <c:ptCount val="1"/>
                <c:pt idx="0">
                  <c:v>pjm_nconb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[2]图!$G$18:$G$28</c:f>
              <c:numCache>
                <c:formatCode>0%</c:formatCode>
                <c:ptCount val="11"/>
                <c:pt idx="0">
                  <c:v>0</c:v>
                </c:pt>
                <c:pt idx="1">
                  <c:v>0.0183798386857425</c:v>
                </c:pt>
                <c:pt idx="2">
                  <c:v>0.0444920971698524</c:v>
                </c:pt>
                <c:pt idx="3">
                  <c:v>0.0773085606399613</c:v>
                </c:pt>
                <c:pt idx="4">
                  <c:v>0.112909480062304</c:v>
                </c:pt>
                <c:pt idx="5">
                  <c:v>0.143342917847242</c:v>
                </c:pt>
                <c:pt idx="6">
                  <c:v>0.168952264099746</c:v>
                </c:pt>
                <c:pt idx="7">
                  <c:v>0.191417380067506</c:v>
                </c:pt>
                <c:pt idx="8">
                  <c:v>0.22</c:v>
                </c:pt>
                <c:pt idx="9">
                  <c:v>0.236340115210634</c:v>
                </c:pt>
                <c:pt idx="10">
                  <c:v>0.257779656578695</c:v>
                </c:pt>
              </c:numCache>
            </c:numRef>
          </c:val>
        </c:ser>
        <c:ser>
          <c:idx val="2"/>
          <c:order val="2"/>
          <c:tx>
            <c:strRef>
              <c:f>[2]图!$H$17</c:f>
              <c:strCache>
                <c:ptCount val="1"/>
                <c:pt idx="0">
                  <c:v>ercot_ncona</c:v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[2]图!$H$18:$H$28</c:f>
              <c:numCache>
                <c:formatCode>0%</c:formatCode>
                <c:ptCount val="11"/>
                <c:pt idx="0">
                  <c:v>0</c:v>
                </c:pt>
                <c:pt idx="1">
                  <c:v>0.00879712156103633</c:v>
                </c:pt>
                <c:pt idx="2">
                  <c:v>0.0200246419735782</c:v>
                </c:pt>
                <c:pt idx="3">
                  <c:v>0.0381944488975921</c:v>
                </c:pt>
                <c:pt idx="4">
                  <c:v>0.0597175571273863</c:v>
                </c:pt>
                <c:pt idx="5">
                  <c:v>0.0783878766862003</c:v>
                </c:pt>
                <c:pt idx="6">
                  <c:v>0.103062356829186</c:v>
                </c:pt>
                <c:pt idx="7">
                  <c:v>0.127736836972171</c:v>
                </c:pt>
                <c:pt idx="8">
                  <c:v>0.146273139181169</c:v>
                </c:pt>
                <c:pt idx="9">
                  <c:v>0.163</c:v>
                </c:pt>
                <c:pt idx="10">
                  <c:v>0.170717431906359</c:v>
                </c:pt>
              </c:numCache>
            </c:numRef>
          </c:val>
        </c:ser>
        <c:ser>
          <c:idx val="3"/>
          <c:order val="3"/>
          <c:tx>
            <c:strRef>
              <c:f>[2]图!$I$17</c:f>
              <c:strCache>
                <c:ptCount val="1"/>
                <c:pt idx="0">
                  <c:v>ercot_nconb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[2]图!$I$18:$I$28</c:f>
              <c:numCache>
                <c:formatCode>0%</c:formatCode>
                <c:ptCount val="11"/>
                <c:pt idx="0">
                  <c:v>0</c:v>
                </c:pt>
                <c:pt idx="1">
                  <c:v>0.00653083629055695</c:v>
                </c:pt>
                <c:pt idx="2">
                  <c:v>0.0154787735448623</c:v>
                </c:pt>
                <c:pt idx="3">
                  <c:v>0.0268541965542089</c:v>
                </c:pt>
                <c:pt idx="4">
                  <c:v>0.0432973320102708</c:v>
                </c:pt>
                <c:pt idx="5">
                  <c:v>0.058117519452019</c:v>
                </c:pt>
                <c:pt idx="6">
                  <c:v>0.072</c:v>
                </c:pt>
                <c:pt idx="7">
                  <c:v>0.09</c:v>
                </c:pt>
                <c:pt idx="8">
                  <c:v>0.104</c:v>
                </c:pt>
                <c:pt idx="9">
                  <c:v>0.119681104201974</c:v>
                </c:pt>
                <c:pt idx="10">
                  <c:v>0.131899984078866</c:v>
                </c:pt>
              </c:numCache>
            </c:numRef>
          </c:val>
        </c:ser>
        <c:ser>
          <c:idx val="4"/>
          <c:order val="4"/>
          <c:tx>
            <c:strRef>
              <c:f>[2]图!$J$17</c:f>
              <c:strCache>
                <c:ptCount val="1"/>
                <c:pt idx="0">
                  <c:v>pjm_cona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4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[2]图!$J$18:$J$28</c:f>
              <c:numCache>
                <c:formatCode>0%</c:formatCode>
                <c:ptCount val="11"/>
                <c:pt idx="0">
                  <c:v>0</c:v>
                </c:pt>
                <c:pt idx="1">
                  <c:v>0.00463414931109859</c:v>
                </c:pt>
                <c:pt idx="2">
                  <c:v>0.00800078899645116</c:v>
                </c:pt>
                <c:pt idx="3">
                  <c:v>0.0121957861348252</c:v>
                </c:pt>
                <c:pt idx="4">
                  <c:v>0.0229940838229889</c:v>
                </c:pt>
                <c:pt idx="5">
                  <c:v>0.0435490172666216</c:v>
                </c:pt>
                <c:pt idx="6">
                  <c:v>0.07033108790328</c:v>
                </c:pt>
                <c:pt idx="7">
                  <c:v>0.0970628668895525</c:v>
                </c:pt>
                <c:pt idx="8">
                  <c:v>0.125</c:v>
                </c:pt>
                <c:pt idx="9">
                  <c:v>0.155</c:v>
                </c:pt>
                <c:pt idx="10">
                  <c:v>0.173032269532025</c:v>
                </c:pt>
              </c:numCache>
            </c:numRef>
          </c:val>
        </c:ser>
        <c:ser>
          <c:idx val="5"/>
          <c:order val="5"/>
          <c:tx>
            <c:strRef>
              <c:f>[2]图!$K$17</c:f>
              <c:strCache>
                <c:ptCount val="1"/>
                <c:pt idx="0">
                  <c:v>pjm_conb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[2]图!$K$18:$K$28</c:f>
              <c:numCache>
                <c:formatCode>0%</c:formatCode>
                <c:ptCount val="11"/>
                <c:pt idx="0">
                  <c:v>0</c:v>
                </c:pt>
                <c:pt idx="1">
                  <c:v>0.00363333338102291</c:v>
                </c:pt>
                <c:pt idx="2">
                  <c:v>0.00655853039012382</c:v>
                </c:pt>
                <c:pt idx="3">
                  <c:v>0.00897834393199671</c:v>
                </c:pt>
                <c:pt idx="4">
                  <c:v>0.0169308878309644</c:v>
                </c:pt>
                <c:pt idx="5">
                  <c:v>0.031318431959803</c:v>
                </c:pt>
                <c:pt idx="6">
                  <c:v>0.053595664844356</c:v>
                </c:pt>
                <c:pt idx="7">
                  <c:v>0.0721636605533899</c:v>
                </c:pt>
                <c:pt idx="8">
                  <c:v>0.0909784423194464</c:v>
                </c:pt>
                <c:pt idx="9">
                  <c:v>0.112</c:v>
                </c:pt>
                <c:pt idx="10">
                  <c:v>0.13669033750408</c:v>
                </c:pt>
              </c:numCache>
            </c:numRef>
          </c:val>
        </c:ser>
        <c:ser>
          <c:idx val="6"/>
          <c:order val="6"/>
          <c:tx>
            <c:strRef>
              <c:f>[2]图!$L$17</c:f>
              <c:strCache>
                <c:ptCount val="1"/>
                <c:pt idx="0">
                  <c:v>ercot_cona</c:v>
                </c:pt>
              </c:strCache>
            </c:strRef>
          </c:tx>
          <c:spPr>
            <a:solidFill>
              <a:schemeClr val="accent2">
                <a:lumMod val="75000"/>
                <a:alpha val="1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[2]图!$L$18:$L$28</c:f>
              <c:numCache>
                <c:formatCode>0%</c:formatCode>
                <c:ptCount val="11"/>
                <c:pt idx="0">
                  <c:v>0</c:v>
                </c:pt>
                <c:pt idx="1">
                  <c:v>0.00109139565506845</c:v>
                </c:pt>
                <c:pt idx="2">
                  <c:v>0.0040205079731903</c:v>
                </c:pt>
                <c:pt idx="3">
                  <c:v>0.00969360169033559</c:v>
                </c:pt>
                <c:pt idx="4">
                  <c:v>0.0137173617227778</c:v>
                </c:pt>
                <c:pt idx="5">
                  <c:v>0.0168882069355026</c:v>
                </c:pt>
                <c:pt idx="6">
                  <c:v>0.0138812200030388</c:v>
                </c:pt>
                <c:pt idx="7">
                  <c:v>0.0141606423034466</c:v>
                </c:pt>
                <c:pt idx="8">
                  <c:v>0.0184474888694424</c:v>
                </c:pt>
                <c:pt idx="9">
                  <c:v>0.0263558803659058</c:v>
                </c:pt>
                <c:pt idx="10">
                  <c:v>0.0391043240744081</c:v>
                </c:pt>
              </c:numCache>
            </c:numRef>
          </c:val>
        </c:ser>
        <c:ser>
          <c:idx val="7"/>
          <c:order val="7"/>
          <c:tx>
            <c:strRef>
              <c:f>[2]图!$M$17</c:f>
              <c:strCache>
                <c:ptCount val="1"/>
                <c:pt idx="0">
                  <c:v>ercot_conb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dLbls>
            <c:delete val="1"/>
          </c:dLbls>
          <c:cat>
            <c:numRef>
              <c:f>[2]图!$E$18:$E$28</c:f>
              <c:numCache>
                <c:formatCode>0%</c:formatCode>
                <c:ptCount val="1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</c:numCache>
            </c:numRef>
          </c:cat>
          <c:val>
            <c:numRef>
              <c:f>[2]图!$M$18:$M$28</c:f>
              <c:numCache>
                <c:formatCode>0%</c:formatCode>
                <c:ptCount val="11"/>
                <c:pt idx="0">
                  <c:v>0</c:v>
                </c:pt>
                <c:pt idx="1">
                  <c:v>0.00078984569712056</c:v>
                </c:pt>
                <c:pt idx="2">
                  <c:v>0.00289782465443127</c:v>
                </c:pt>
                <c:pt idx="3">
                  <c:v>0.00634188607824899</c:v>
                </c:pt>
                <c:pt idx="4">
                  <c:v>0.0105018867256215</c:v>
                </c:pt>
                <c:pt idx="5">
                  <c:v>0.0125659400034964</c:v>
                </c:pt>
                <c:pt idx="6">
                  <c:v>0.0108988165577042</c:v>
                </c:pt>
                <c:pt idx="7">
                  <c:v>0.00968512348442993</c:v>
                </c:pt>
                <c:pt idx="8">
                  <c:v>0.0140069505781236</c:v>
                </c:pt>
                <c:pt idx="9">
                  <c:v>0.0215472794957884</c:v>
                </c:pt>
                <c:pt idx="10">
                  <c:v>0.0306632812958214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69618"/>
        <c:axId val="652227912"/>
      </c:areaChart>
      <c:scatterChart>
        <c:scatterStyle val="smooth"/>
        <c:varyColors val="0"/>
        <c:ser>
          <c:idx val="10"/>
          <c:order val="8"/>
          <c:tx>
            <c:strRef>
              <c:f>[2]图!$P$17</c:f>
              <c:strCache>
                <c:ptCount val="1"/>
                <c:pt idx="0">
                  <c:v>ERCOT (no-RPS scenario)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[2]图!$P$18:$P$28</c:f>
              <c:numCache>
                <c:formatCode>0%</c:formatCode>
                <c:ptCount val="11"/>
                <c:pt idx="0">
                  <c:v>0</c:v>
                </c:pt>
                <c:pt idx="1">
                  <c:v>0.00754065943238842</c:v>
                </c:pt>
                <c:pt idx="2">
                  <c:v>0.0180382218888667</c:v>
                </c:pt>
                <c:pt idx="3">
                  <c:v>0.0318948487996549</c:v>
                </c:pt>
                <c:pt idx="4">
                  <c:v>0.0510460468908257</c:v>
                </c:pt>
                <c:pt idx="5">
                  <c:v>0.06855634572703</c:v>
                </c:pt>
                <c:pt idx="6">
                  <c:v>0.0832374098001139</c:v>
                </c:pt>
                <c:pt idx="7">
                  <c:v>0.107454164011336</c:v>
                </c:pt>
                <c:pt idx="8">
                  <c:v>0.127053581251717</c:v>
                </c:pt>
                <c:pt idx="9">
                  <c:v>0.146144037039685</c:v>
                </c:pt>
                <c:pt idx="10">
                  <c:v>0.149016757034549</c:v>
                </c:pt>
              </c:numCache>
            </c:numRef>
          </c:yVal>
          <c:smooth val="1"/>
        </c:ser>
        <c:ser>
          <c:idx val="11"/>
          <c:order val="9"/>
          <c:tx>
            <c:strRef>
              <c:f>[2]图!$Q$17</c:f>
              <c:strCache>
                <c:ptCount val="1"/>
                <c:pt idx="0">
                  <c:v>ERCOT (RPS scenario)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[2]图!$Q$18:$Q$28</c:f>
              <c:numCache>
                <c:formatCode>0%</c:formatCode>
                <c:ptCount val="11"/>
                <c:pt idx="0">
                  <c:v>0</c:v>
                </c:pt>
                <c:pt idx="1">
                  <c:v>0.000927523007574331</c:v>
                </c:pt>
                <c:pt idx="2">
                  <c:v>0.00343573548623391</c:v>
                </c:pt>
                <c:pt idx="3">
                  <c:v>0.00791989585779062</c:v>
                </c:pt>
                <c:pt idx="4">
                  <c:v>0.0123010381513368</c:v>
                </c:pt>
                <c:pt idx="5">
                  <c:v>0.0145285484484936</c:v>
                </c:pt>
                <c:pt idx="6">
                  <c:v>0.0123531612517524</c:v>
                </c:pt>
                <c:pt idx="7">
                  <c:v>0.0120009610127849</c:v>
                </c:pt>
                <c:pt idx="8">
                  <c:v>0.0162304360158918</c:v>
                </c:pt>
                <c:pt idx="9">
                  <c:v>0.0239523048176931</c:v>
                </c:pt>
                <c:pt idx="10">
                  <c:v>0.0346226128615417</c:v>
                </c:pt>
              </c:numCache>
            </c:numRef>
          </c:yVal>
          <c:smooth val="1"/>
        </c:ser>
        <c:ser>
          <c:idx val="8"/>
          <c:order val="10"/>
          <c:tx>
            <c:strRef>
              <c:f>[2]图!$N$17</c:f>
              <c:strCache>
                <c:ptCount val="1"/>
                <c:pt idx="0">
                  <c:v>PJM (no-RPS scenario)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[2]图!$N$18:$N$28</c:f>
              <c:numCache>
                <c:formatCode>0%</c:formatCode>
                <c:ptCount val="11"/>
                <c:pt idx="0">
                  <c:v>0</c:v>
                </c:pt>
                <c:pt idx="1">
                  <c:v>0.0220596664477993</c:v>
                </c:pt>
                <c:pt idx="2">
                  <c:v>0.050958428308463</c:v>
                </c:pt>
                <c:pt idx="3">
                  <c:v>0.0890113976771061</c:v>
                </c:pt>
                <c:pt idx="4">
                  <c:v>0.130796626605576</c:v>
                </c:pt>
                <c:pt idx="5">
                  <c:v>0.159267680378924</c:v>
                </c:pt>
                <c:pt idx="6">
                  <c:v>0.199122485176214</c:v>
                </c:pt>
                <c:pt idx="7">
                  <c:v>0.225022124853894</c:v>
                </c:pt>
                <c:pt idx="8">
                  <c:v>0.261777201707831</c:v>
                </c:pt>
                <c:pt idx="9">
                  <c:v>0.267479240272099</c:v>
                </c:pt>
                <c:pt idx="10">
                  <c:v>0.290713448277793</c:v>
                </c:pt>
              </c:numCache>
            </c:numRef>
          </c:yVal>
          <c:smooth val="1"/>
        </c:ser>
        <c:ser>
          <c:idx val="9"/>
          <c:order val="11"/>
          <c:tx>
            <c:strRef>
              <c:f>[2]图!$O$17</c:f>
              <c:strCache>
                <c:ptCount val="1"/>
                <c:pt idx="0">
                  <c:v>PJM (RPS scenario)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[2]图!$E$18:$E$28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[2]图!$O$18:$O$28</c:f>
              <c:numCache>
                <c:formatCode>0%</c:formatCode>
                <c:ptCount val="11"/>
                <c:pt idx="0">
                  <c:v>0</c:v>
                </c:pt>
                <c:pt idx="1">
                  <c:v>0.00414152663749373</c:v>
                </c:pt>
                <c:pt idx="2">
                  <c:v>0.00737785947039732</c:v>
                </c:pt>
                <c:pt idx="3">
                  <c:v>0.0105049111568754</c:v>
                </c:pt>
                <c:pt idx="4">
                  <c:v>0.0196356819106726</c:v>
                </c:pt>
                <c:pt idx="5">
                  <c:v>0.0368477112546071</c:v>
                </c:pt>
                <c:pt idx="6">
                  <c:v>0.0604436681777977</c:v>
                </c:pt>
                <c:pt idx="7">
                  <c:v>0.0821905430667566</c:v>
                </c:pt>
                <c:pt idx="8">
                  <c:v>0.107185245080086</c:v>
                </c:pt>
                <c:pt idx="9">
                  <c:v>0.140075826306333</c:v>
                </c:pt>
                <c:pt idx="10">
                  <c:v>0.15333262387425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6000"/>
        <c:axId val="970078583"/>
      </c:scatterChart>
      <c:catAx>
        <c:axId val="5584696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2227912"/>
        <c:crosses val="autoZero"/>
        <c:auto val="1"/>
        <c:lblAlgn val="ctr"/>
        <c:lblOffset val="100"/>
        <c:noMultiLvlLbl val="0"/>
      </c:catAx>
      <c:valAx>
        <c:axId val="65222791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The uncertainty of carbon emissions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58469618"/>
        <c:crosses val="autoZero"/>
        <c:crossBetween val="midCat"/>
      </c:valAx>
      <c:valAx>
        <c:axId val="57236000"/>
        <c:scaling>
          <c:orientation val="minMax"/>
          <c:max val="0.5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none" spc="0" normalizeH="0" baseline="0">
                <a:solidFill>
                  <a:schemeClr val="bg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0078583"/>
        <c:crosses val="max"/>
        <c:crossBetween val="midCat"/>
      </c:valAx>
      <c:valAx>
        <c:axId val="970078583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723600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31065208586472"/>
          <c:y val="0.0660574153173736"/>
          <c:w val="0.490643985419198"/>
          <c:h val="0.2423760802622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04840378951"/>
          <c:y val="0.0229142797625247"/>
          <c:w val="0.869986466045697"/>
          <c:h val="0.843183001770649"/>
        </c:manualLayout>
      </c:layout>
      <c:scatterChart>
        <c:scatterStyle val="smooth"/>
        <c:varyColors val="0"/>
        <c:ser>
          <c:idx val="0"/>
          <c:order val="0"/>
          <c:tx>
            <c:strRef>
              <c:f>'fig3'!$P$1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'fig3'!$O$2:$O$12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'fig3'!$P$2:$P$12</c:f>
              <c:numCache>
                <c:formatCode>0%</c:formatCode>
                <c:ptCount val="11"/>
                <c:pt idx="0">
                  <c:v>0</c:v>
                </c:pt>
                <c:pt idx="1" c:formatCode="0.00%">
                  <c:v>0.000925068090836514</c:v>
                </c:pt>
                <c:pt idx="2" c:formatCode="0.00%">
                  <c:v>0.00346024491477147</c:v>
                </c:pt>
                <c:pt idx="3" c:formatCode="0.00%">
                  <c:v>0.00793080619556321</c:v>
                </c:pt>
                <c:pt idx="4" c:formatCode="0.00%">
                  <c:v>0.0122101255236242</c:v>
                </c:pt>
                <c:pt idx="5" c:formatCode="0.00%">
                  <c:v>0.0144279462248127</c:v>
                </c:pt>
                <c:pt idx="6" c:formatCode="0.00%">
                  <c:v>0.0122552166584442</c:v>
                </c:pt>
                <c:pt idx="7" c:formatCode="0.00%">
                  <c:v>0.0120580412591279</c:v>
                </c:pt>
                <c:pt idx="8" c:formatCode="0.00%">
                  <c:v>0.0155966552989346</c:v>
                </c:pt>
                <c:pt idx="9" c:formatCode="0.00%">
                  <c:v>0.0239649157229472</c:v>
                </c:pt>
                <c:pt idx="10" c:formatCode="0.00%">
                  <c:v>0.0351233590182747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'fig3'!$Q$1</c:f>
              <c:strCache>
                <c:ptCount val="1"/>
                <c:pt idx="0">
                  <c:v>ERCOT with PJM 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'fig3'!$O$2:$O$12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'fig3'!$Q$2:$Q$12</c:f>
              <c:numCache>
                <c:formatCode>0.00%</c:formatCode>
                <c:ptCount val="11"/>
                <c:pt idx="0">
                  <c:v>0</c:v>
                </c:pt>
                <c:pt idx="1">
                  <c:v>0.00123571298473742</c:v>
                </c:pt>
                <c:pt idx="2">
                  <c:v>0.00436828659837754</c:v>
                </c:pt>
                <c:pt idx="3">
                  <c:v>0.0091285967865094</c:v>
                </c:pt>
                <c:pt idx="4">
                  <c:v>0.0133065793050725</c:v>
                </c:pt>
                <c:pt idx="5">
                  <c:v>0.017020456374749</c:v>
                </c:pt>
                <c:pt idx="6">
                  <c:v>0.0201297088776176</c:v>
                </c:pt>
                <c:pt idx="7">
                  <c:v>0.024484760150689</c:v>
                </c:pt>
                <c:pt idx="8">
                  <c:v>0.035371918461027</c:v>
                </c:pt>
                <c:pt idx="9">
                  <c:v>0.0475624949648129</c:v>
                </c:pt>
                <c:pt idx="10">
                  <c:v>0.0632580878576195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'fig3'!$R$1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'fig3'!$O$2:$O$12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'fig3'!$R$2:$R$12</c:f>
              <c:numCache>
                <c:formatCode>0.00%</c:formatCode>
                <c:ptCount val="11"/>
                <c:pt idx="0">
                  <c:v>0</c:v>
                </c:pt>
                <c:pt idx="1">
                  <c:v>0.00409916063360665</c:v>
                </c:pt>
                <c:pt idx="2">
                  <c:v>0.00759522139000365</c:v>
                </c:pt>
                <c:pt idx="3">
                  <c:v>0.0104874233799889</c:v>
                </c:pt>
                <c:pt idx="4">
                  <c:v>0.0187072334179356</c:v>
                </c:pt>
                <c:pt idx="5">
                  <c:v>0.0364472358767628</c:v>
                </c:pt>
                <c:pt idx="6">
                  <c:v>0.0585453868480636</c:v>
                </c:pt>
                <c:pt idx="7">
                  <c:v>0.0804583093609423</c:v>
                </c:pt>
                <c:pt idx="8">
                  <c:v>0.108632015438701</c:v>
                </c:pt>
                <c:pt idx="9">
                  <c:v>0.140477098169231</c:v>
                </c:pt>
                <c:pt idx="10">
                  <c:v>0.156488806834423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'fig3'!$S$1</c:f>
              <c:strCache>
                <c:ptCount val="1"/>
                <c:pt idx="0">
                  <c:v>PJM with ERCOT wind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'fig3'!$O$2:$O$12</c:f>
              <c:numCache>
                <c:formatCode>0%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'fig3'!$S$2:$S$12</c:f>
              <c:numCache>
                <c:formatCode>0.00%</c:formatCode>
                <c:ptCount val="11"/>
                <c:pt idx="0">
                  <c:v>0</c:v>
                </c:pt>
                <c:pt idx="1">
                  <c:v>0.00282452463950629</c:v>
                </c:pt>
                <c:pt idx="2">
                  <c:v>0.00525283211263813</c:v>
                </c:pt>
                <c:pt idx="3">
                  <c:v>0.00669518852708935</c:v>
                </c:pt>
                <c:pt idx="4">
                  <c:v>0.0114455808656258</c:v>
                </c:pt>
                <c:pt idx="5">
                  <c:v>0.0248922295674839</c:v>
                </c:pt>
                <c:pt idx="6">
                  <c:v>0.0444656284465196</c:v>
                </c:pt>
                <c:pt idx="7">
                  <c:v>0.0579332272006359</c:v>
                </c:pt>
                <c:pt idx="8">
                  <c:v>0.0862254400166753</c:v>
                </c:pt>
                <c:pt idx="9">
                  <c:v>0.105271689377514</c:v>
                </c:pt>
                <c:pt idx="10">
                  <c:v>0.129912600749072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272444"/>
        <c:axId val="846732665"/>
      </c:scatterChart>
      <c:valAx>
        <c:axId val="997272444"/>
        <c:scaling>
          <c:orientation val="minMax"/>
          <c:max val="0.5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Wind penetration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46732665"/>
        <c:crosses val="autoZero"/>
        <c:crossBetween val="midCat"/>
      </c:valAx>
      <c:valAx>
        <c:axId val="84673266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Risk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9727244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41867685693814"/>
          <c:y val="0.113321529007395"/>
          <c:w val="0.326964413661333"/>
          <c:h val="0.2057077387772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1565842539"/>
          <c:y val="0.0285355553019062"/>
          <c:w val="0.839987725758373"/>
          <c:h val="0.835566716128296"/>
        </c:manualLayout>
      </c:layout>
      <c:scatterChart>
        <c:scatterStyle val="marker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ERCOT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'fig4'!$A:$A</c:f>
              <c:numCache>
                <c:formatCode>General</c:formatCode>
                <c:ptCount val="1048576"/>
                <c:pt idx="1">
                  <c:v>608.3898381099</c:v>
                </c:pt>
                <c:pt idx="2">
                  <c:v>630.9061633567</c:v>
                </c:pt>
                <c:pt idx="3">
                  <c:v>603.6316541486</c:v>
                </c:pt>
                <c:pt idx="4">
                  <c:v>585.9551594897</c:v>
                </c:pt>
                <c:pt idx="5">
                  <c:v>535.2662121422</c:v>
                </c:pt>
                <c:pt idx="6">
                  <c:v>469.9534467859</c:v>
                </c:pt>
                <c:pt idx="7">
                  <c:v>401.21832699795</c:v>
                </c:pt>
                <c:pt idx="8">
                  <c:v>386.1023612677</c:v>
                </c:pt>
                <c:pt idx="9">
                  <c:v>385.462796026</c:v>
                </c:pt>
                <c:pt idx="10">
                  <c:v>407.78951966214</c:v>
                </c:pt>
                <c:pt idx="11">
                  <c:v>419.92266196727</c:v>
                </c:pt>
                <c:pt idx="12">
                  <c:v>434.90164280178</c:v>
                </c:pt>
                <c:pt idx="13">
                  <c:v>468.1027899163</c:v>
                </c:pt>
                <c:pt idx="14">
                  <c:v>483.5113227252</c:v>
                </c:pt>
                <c:pt idx="15">
                  <c:v>421.76560776658</c:v>
                </c:pt>
                <c:pt idx="16">
                  <c:v>408.006336815</c:v>
                </c:pt>
                <c:pt idx="17">
                  <c:v>437.12333823004</c:v>
                </c:pt>
                <c:pt idx="18">
                  <c:v>410.19854873921</c:v>
                </c:pt>
                <c:pt idx="19">
                  <c:v>392.42679968261</c:v>
                </c:pt>
                <c:pt idx="20">
                  <c:v>436.3785395585</c:v>
                </c:pt>
                <c:pt idx="21">
                  <c:v>426.01758264296</c:v>
                </c:pt>
                <c:pt idx="22">
                  <c:v>440.87409353757</c:v>
                </c:pt>
                <c:pt idx="23">
                  <c:v>432.35245368238</c:v>
                </c:pt>
                <c:pt idx="24">
                  <c:v>464.4649791089</c:v>
                </c:pt>
                <c:pt idx="25">
                  <c:v>637.8007673807</c:v>
                </c:pt>
                <c:pt idx="26">
                  <c:v>698.7227585954</c:v>
                </c:pt>
                <c:pt idx="27">
                  <c:v>687.4056289639</c:v>
                </c:pt>
                <c:pt idx="28">
                  <c:v>716.2359600011</c:v>
                </c:pt>
                <c:pt idx="29">
                  <c:v>607.8047039526</c:v>
                </c:pt>
                <c:pt idx="30">
                  <c:v>438.99622112577</c:v>
                </c:pt>
                <c:pt idx="31">
                  <c:v>423.38357175037</c:v>
                </c:pt>
                <c:pt idx="32">
                  <c:v>403.79473165955</c:v>
                </c:pt>
                <c:pt idx="33">
                  <c:v>393.46280465569</c:v>
                </c:pt>
                <c:pt idx="34">
                  <c:v>410.3423375205</c:v>
                </c:pt>
                <c:pt idx="35">
                  <c:v>442.7242968148</c:v>
                </c:pt>
                <c:pt idx="36">
                  <c:v>451.86690462452</c:v>
                </c:pt>
                <c:pt idx="37">
                  <c:v>476.2402370341</c:v>
                </c:pt>
                <c:pt idx="38">
                  <c:v>460.2647137627</c:v>
                </c:pt>
                <c:pt idx="39">
                  <c:v>487.2217083118</c:v>
                </c:pt>
                <c:pt idx="40">
                  <c:v>504.0136978492</c:v>
                </c:pt>
                <c:pt idx="41">
                  <c:v>524.5659681339</c:v>
                </c:pt>
                <c:pt idx="42">
                  <c:v>447.36137161331</c:v>
                </c:pt>
                <c:pt idx="43">
                  <c:v>359.57355791588</c:v>
                </c:pt>
                <c:pt idx="44">
                  <c:v>401.21968777506</c:v>
                </c:pt>
                <c:pt idx="45">
                  <c:v>388.02967524783</c:v>
                </c:pt>
                <c:pt idx="46">
                  <c:v>449.01199424774</c:v>
                </c:pt>
                <c:pt idx="47">
                  <c:v>475.6142795635</c:v>
                </c:pt>
                <c:pt idx="48">
                  <c:v>474.684415205</c:v>
                </c:pt>
                <c:pt idx="49">
                  <c:v>779.2943712785</c:v>
                </c:pt>
                <c:pt idx="50">
                  <c:v>741.6507404922</c:v>
                </c:pt>
                <c:pt idx="51">
                  <c:v>736.5251467112</c:v>
                </c:pt>
                <c:pt idx="52">
                  <c:v>752.4235592797</c:v>
                </c:pt>
                <c:pt idx="53">
                  <c:v>703.0591016526</c:v>
                </c:pt>
                <c:pt idx="54">
                  <c:v>549.2686086041</c:v>
                </c:pt>
                <c:pt idx="55">
                  <c:v>527.5143185389</c:v>
                </c:pt>
                <c:pt idx="56">
                  <c:v>471.5228763861</c:v>
                </c:pt>
                <c:pt idx="57">
                  <c:v>428.3091312962</c:v>
                </c:pt>
                <c:pt idx="58">
                  <c:v>403.26221421717</c:v>
                </c:pt>
                <c:pt idx="59">
                  <c:v>396.64656950072</c:v>
                </c:pt>
                <c:pt idx="60">
                  <c:v>420.27510323876</c:v>
                </c:pt>
                <c:pt idx="61">
                  <c:v>446.64015974501</c:v>
                </c:pt>
                <c:pt idx="62">
                  <c:v>438.29587450649</c:v>
                </c:pt>
                <c:pt idx="63">
                  <c:v>449.78582283096</c:v>
                </c:pt>
                <c:pt idx="64">
                  <c:v>449.2288114006</c:v>
                </c:pt>
                <c:pt idx="65">
                  <c:v>448.47267291981</c:v>
                </c:pt>
                <c:pt idx="66">
                  <c:v>436.86660494862</c:v>
                </c:pt>
                <c:pt idx="67">
                  <c:v>386.38631009132</c:v>
                </c:pt>
                <c:pt idx="68">
                  <c:v>356.09586521509</c:v>
                </c:pt>
                <c:pt idx="69">
                  <c:v>386.79000730062</c:v>
                </c:pt>
                <c:pt idx="70">
                  <c:v>403.37561230967</c:v>
                </c:pt>
                <c:pt idx="71">
                  <c:v>541.2853828921</c:v>
                </c:pt>
                <c:pt idx="72">
                  <c:v>573.3271479089</c:v>
                </c:pt>
                <c:pt idx="73">
                  <c:v>692.136597383</c:v>
                </c:pt>
                <c:pt idx="74">
                  <c:v>693.5291259589</c:v>
                </c:pt>
                <c:pt idx="75">
                  <c:v>714.7028177905</c:v>
                </c:pt>
                <c:pt idx="76">
                  <c:v>765.1558971056</c:v>
                </c:pt>
                <c:pt idx="77">
                  <c:v>573.9213539136</c:v>
                </c:pt>
                <c:pt idx="78">
                  <c:v>535.5746549538</c:v>
                </c:pt>
                <c:pt idx="79">
                  <c:v>508.9533187585</c:v>
                </c:pt>
                <c:pt idx="80">
                  <c:v>436.6370872094</c:v>
                </c:pt>
                <c:pt idx="81">
                  <c:v>436.78495832202</c:v>
                </c:pt>
                <c:pt idx="82">
                  <c:v>413.16322846953</c:v>
                </c:pt>
                <c:pt idx="83">
                  <c:v>368.59052063911</c:v>
                </c:pt>
                <c:pt idx="84">
                  <c:v>363.63366321975</c:v>
                </c:pt>
                <c:pt idx="85">
                  <c:v>379.37422564349</c:v>
                </c:pt>
                <c:pt idx="86">
                  <c:v>373.09968238928</c:v>
                </c:pt>
                <c:pt idx="87">
                  <c:v>374.80881843944</c:v>
                </c:pt>
                <c:pt idx="88">
                  <c:v>390.46274472051</c:v>
                </c:pt>
                <c:pt idx="89">
                  <c:v>390.0894382</c:v>
                </c:pt>
                <c:pt idx="90">
                  <c:v>398.19740181375</c:v>
                </c:pt>
                <c:pt idx="91">
                  <c:v>406.53896549805</c:v>
                </c:pt>
                <c:pt idx="92">
                  <c:v>387.5402490806</c:v>
                </c:pt>
                <c:pt idx="93">
                  <c:v>385.92500665103</c:v>
                </c:pt>
                <c:pt idx="94">
                  <c:v>358.45091680013</c:v>
                </c:pt>
                <c:pt idx="95">
                  <c:v>447.12731795039</c:v>
                </c:pt>
                <c:pt idx="96">
                  <c:v>621.2900051127</c:v>
                </c:pt>
                <c:pt idx="97">
                  <c:v>578.8972622125</c:v>
                </c:pt>
                <c:pt idx="98">
                  <c:v>542.1834957847</c:v>
                </c:pt>
                <c:pt idx="99">
                  <c:v>541.6527927118</c:v>
                </c:pt>
                <c:pt idx="100">
                  <c:v>537.7292187113</c:v>
                </c:pt>
                <c:pt idx="101">
                  <c:v>418.31739856984</c:v>
                </c:pt>
                <c:pt idx="102">
                  <c:v>415.97912990249</c:v>
                </c:pt>
                <c:pt idx="103">
                  <c:v>411.50534835718</c:v>
                </c:pt>
                <c:pt idx="104">
                  <c:v>416.76928781103</c:v>
                </c:pt>
                <c:pt idx="105">
                  <c:v>356.05322753231</c:v>
                </c:pt>
                <c:pt idx="106">
                  <c:v>372.65470827431</c:v>
                </c:pt>
                <c:pt idx="107">
                  <c:v>385.95902607878</c:v>
                </c:pt>
                <c:pt idx="108">
                  <c:v>382.37111043208</c:v>
                </c:pt>
                <c:pt idx="109">
                  <c:v>387.29122686947</c:v>
                </c:pt>
                <c:pt idx="110">
                  <c:v>391.84347989479</c:v>
                </c:pt>
                <c:pt idx="111">
                  <c:v>396.78854391253</c:v>
                </c:pt>
                <c:pt idx="112">
                  <c:v>397.9229784299</c:v>
                </c:pt>
                <c:pt idx="113">
                  <c:v>397.2834131882</c:v>
                </c:pt>
                <c:pt idx="114">
                  <c:v>396.6483838702</c:v>
                </c:pt>
                <c:pt idx="115">
                  <c:v>388.09998206518</c:v>
                </c:pt>
                <c:pt idx="116">
                  <c:v>386.7011031961</c:v>
                </c:pt>
                <c:pt idx="117">
                  <c:v>382.7639214245</c:v>
                </c:pt>
                <c:pt idx="118">
                  <c:v>375.93644907126</c:v>
                </c:pt>
                <c:pt idx="119">
                  <c:v>413.12059078675</c:v>
                </c:pt>
                <c:pt idx="120">
                  <c:v>421.63451957165</c:v>
                </c:pt>
                <c:pt idx="121">
                  <c:v>390.69044809025</c:v>
                </c:pt>
                <c:pt idx="122">
                  <c:v>398.27088377769</c:v>
                </c:pt>
                <c:pt idx="123">
                  <c:v>455.3931317089</c:v>
                </c:pt>
                <c:pt idx="124">
                  <c:v>447.54689089264</c:v>
                </c:pt>
                <c:pt idx="125">
                  <c:v>398.71132196896</c:v>
                </c:pt>
                <c:pt idx="126">
                  <c:v>364.66513226913</c:v>
                </c:pt>
                <c:pt idx="127">
                  <c:v>392.16870562408</c:v>
                </c:pt>
                <c:pt idx="128">
                  <c:v>361.65327893233</c:v>
                </c:pt>
                <c:pt idx="129">
                  <c:v>387.36017290971</c:v>
                </c:pt>
                <c:pt idx="130">
                  <c:v>389.07883439964</c:v>
                </c:pt>
                <c:pt idx="131">
                  <c:v>398.14024917513</c:v>
                </c:pt>
                <c:pt idx="132">
                  <c:v>404.68059755816</c:v>
                </c:pt>
                <c:pt idx="133">
                  <c:v>410.52468165324</c:v>
                </c:pt>
                <c:pt idx="134">
                  <c:v>408.17507317664</c:v>
                </c:pt>
                <c:pt idx="135">
                  <c:v>414.88551869842</c:v>
                </c:pt>
                <c:pt idx="136">
                  <c:v>416.02040680816</c:v>
                </c:pt>
                <c:pt idx="137">
                  <c:v>415.37993438172</c:v>
                </c:pt>
                <c:pt idx="138">
                  <c:v>420.57356701822</c:v>
                </c:pt>
                <c:pt idx="139">
                  <c:v>409.68145343741</c:v>
                </c:pt>
                <c:pt idx="140">
                  <c:v>405.04165708468</c:v>
                </c:pt>
                <c:pt idx="141">
                  <c:v>400.82823755975</c:v>
                </c:pt>
                <c:pt idx="142">
                  <c:v>396.7663178864</c:v>
                </c:pt>
                <c:pt idx="143">
                  <c:v>387.35019387757</c:v>
                </c:pt>
                <c:pt idx="144">
                  <c:v>370.83217413165</c:v>
                </c:pt>
                <c:pt idx="145">
                  <c:v>364.52361144969</c:v>
                </c:pt>
                <c:pt idx="146">
                  <c:v>386.50016177619</c:v>
                </c:pt>
                <c:pt idx="147">
                  <c:v>419.88229224634</c:v>
                </c:pt>
                <c:pt idx="148">
                  <c:v>399.91833126553</c:v>
                </c:pt>
                <c:pt idx="149">
                  <c:v>369.62516483508</c:v>
                </c:pt>
                <c:pt idx="150">
                  <c:v>377.66826473992</c:v>
                </c:pt>
                <c:pt idx="151">
                  <c:v>391.34724984201</c:v>
                </c:pt>
                <c:pt idx="152">
                  <c:v>372.85791765607</c:v>
                </c:pt>
                <c:pt idx="153">
                  <c:v>385.60159529122</c:v>
                </c:pt>
                <c:pt idx="154">
                  <c:v>393.38796191464</c:v>
                </c:pt>
                <c:pt idx="155">
                  <c:v>398.71268274607</c:v>
                </c:pt>
                <c:pt idx="156">
                  <c:v>405.09336661486</c:v>
                </c:pt>
                <c:pt idx="157">
                  <c:v>409.57848796942</c:v>
                </c:pt>
                <c:pt idx="158">
                  <c:v>418.54555553195</c:v>
                </c:pt>
                <c:pt idx="159">
                  <c:v>427.08942141327</c:v>
                </c:pt>
                <c:pt idx="160">
                  <c:v>426.66531254732</c:v>
                </c:pt>
                <c:pt idx="161">
                  <c:v>427.556167962</c:v>
                </c:pt>
                <c:pt idx="162">
                  <c:v>421.45807213972</c:v>
                </c:pt>
                <c:pt idx="163">
                  <c:v>408.53930784975</c:v>
                </c:pt>
                <c:pt idx="164">
                  <c:v>404.26692131672</c:v>
                </c:pt>
                <c:pt idx="165">
                  <c:v>400.69034547927</c:v>
                </c:pt>
                <c:pt idx="166">
                  <c:v>397.25483686889</c:v>
                </c:pt>
                <c:pt idx="167">
                  <c:v>386.97371221047</c:v>
                </c:pt>
                <c:pt idx="168">
                  <c:v>381.25164446292</c:v>
                </c:pt>
                <c:pt idx="169">
                  <c:v>373.9234061332</c:v>
                </c:pt>
                <c:pt idx="170">
                  <c:v>400.33881139252</c:v>
                </c:pt>
                <c:pt idx="171">
                  <c:v>376.46443058994</c:v>
                </c:pt>
                <c:pt idx="172">
                  <c:v>373.25299661034</c:v>
                </c:pt>
                <c:pt idx="173">
                  <c:v>386.27155122171</c:v>
                </c:pt>
                <c:pt idx="174">
                  <c:v>374.83149805794</c:v>
                </c:pt>
                <c:pt idx="175">
                  <c:v>362.57089629684</c:v>
                </c:pt>
                <c:pt idx="176">
                  <c:v>390.61243020261</c:v>
                </c:pt>
                <c:pt idx="177">
                  <c:v>385.76262058257</c:v>
                </c:pt>
                <c:pt idx="178">
                  <c:v>395.87410169461</c:v>
                </c:pt>
                <c:pt idx="179">
                  <c:v>402.91113372279</c:v>
                </c:pt>
                <c:pt idx="180">
                  <c:v>411.81288398404</c:v>
                </c:pt>
                <c:pt idx="181">
                  <c:v>415.58677250244</c:v>
                </c:pt>
                <c:pt idx="182">
                  <c:v>425.2247031802</c:v>
                </c:pt>
                <c:pt idx="183">
                  <c:v>433.76448673019</c:v>
                </c:pt>
                <c:pt idx="184">
                  <c:v>438.12078785167</c:v>
                </c:pt>
                <c:pt idx="185">
                  <c:v>418.61404797982</c:v>
                </c:pt>
                <c:pt idx="186">
                  <c:v>438.46188931391</c:v>
                </c:pt>
                <c:pt idx="187">
                  <c:v>415.399892446</c:v>
                </c:pt>
                <c:pt idx="188">
                  <c:v>413.39002465453</c:v>
                </c:pt>
                <c:pt idx="189">
                  <c:v>407.28875368566</c:v>
                </c:pt>
                <c:pt idx="190">
                  <c:v>400.0049674082</c:v>
                </c:pt>
                <c:pt idx="191">
                  <c:v>392.7883128015</c:v>
                </c:pt>
                <c:pt idx="192">
                  <c:v>379.87136288101</c:v>
                </c:pt>
                <c:pt idx="193">
                  <c:v>428.66701567613</c:v>
                </c:pt>
                <c:pt idx="194">
                  <c:v>495.6993497071</c:v>
                </c:pt>
                <c:pt idx="195">
                  <c:v>525.4096499421</c:v>
                </c:pt>
                <c:pt idx="196">
                  <c:v>505.30190018</c:v>
                </c:pt>
                <c:pt idx="197">
                  <c:v>434.15094742943</c:v>
                </c:pt>
                <c:pt idx="198">
                  <c:v>448.50487797808</c:v>
                </c:pt>
                <c:pt idx="199">
                  <c:v>464.2790062372</c:v>
                </c:pt>
                <c:pt idx="200">
                  <c:v>397.94520445603</c:v>
                </c:pt>
                <c:pt idx="201">
                  <c:v>383.86070777516</c:v>
                </c:pt>
                <c:pt idx="202">
                  <c:v>385.39566435524</c:v>
                </c:pt>
                <c:pt idx="203">
                  <c:v>385.06544910988</c:v>
                </c:pt>
                <c:pt idx="204">
                  <c:v>392.32474139936</c:v>
                </c:pt>
                <c:pt idx="205">
                  <c:v>399.67293779336</c:v>
                </c:pt>
                <c:pt idx="206">
                  <c:v>400.43769452918</c:v>
                </c:pt>
                <c:pt idx="207">
                  <c:v>412.69285318184</c:v>
                </c:pt>
                <c:pt idx="208">
                  <c:v>414.4745640112</c:v>
                </c:pt>
                <c:pt idx="209">
                  <c:v>413.31926424481</c:v>
                </c:pt>
                <c:pt idx="210">
                  <c:v>406.2645421142</c:v>
                </c:pt>
                <c:pt idx="211">
                  <c:v>399.36404138939</c:v>
                </c:pt>
                <c:pt idx="212">
                  <c:v>396.66380601078</c:v>
                </c:pt>
                <c:pt idx="213">
                  <c:v>390.85192697397</c:v>
                </c:pt>
                <c:pt idx="214">
                  <c:v>380.68601477753</c:v>
                </c:pt>
                <c:pt idx="215">
                  <c:v>391.91922982058</c:v>
                </c:pt>
                <c:pt idx="216">
                  <c:v>423.98866397195</c:v>
                </c:pt>
                <c:pt idx="217">
                  <c:v>651.8439871559</c:v>
                </c:pt>
                <c:pt idx="218">
                  <c:v>672.1694612556</c:v>
                </c:pt>
                <c:pt idx="219">
                  <c:v>710.3528669622</c:v>
                </c:pt>
                <c:pt idx="220">
                  <c:v>677.9799795153</c:v>
                </c:pt>
                <c:pt idx="221">
                  <c:v>468.5654541337</c:v>
                </c:pt>
                <c:pt idx="222">
                  <c:v>500.1173393909</c:v>
                </c:pt>
                <c:pt idx="223">
                  <c:v>448.2535878051</c:v>
                </c:pt>
                <c:pt idx="224">
                  <c:v>408.86407998667</c:v>
                </c:pt>
                <c:pt idx="225">
                  <c:v>437.30749673226</c:v>
                </c:pt>
                <c:pt idx="226">
                  <c:v>414.16430683012</c:v>
                </c:pt>
                <c:pt idx="227">
                  <c:v>409.66693848157</c:v>
                </c:pt>
                <c:pt idx="228">
                  <c:v>389.85538453708</c:v>
                </c:pt>
                <c:pt idx="229">
                  <c:v>406.25728463628</c:v>
                </c:pt>
                <c:pt idx="230">
                  <c:v>428.48421795102</c:v>
                </c:pt>
                <c:pt idx="231">
                  <c:v>423.22118568191</c:v>
                </c:pt>
                <c:pt idx="232">
                  <c:v>422.66871017525</c:v>
                </c:pt>
                <c:pt idx="233">
                  <c:v>421.251234019</c:v>
                </c:pt>
                <c:pt idx="234">
                  <c:v>394.76824349655</c:v>
                </c:pt>
                <c:pt idx="235">
                  <c:v>386.33505415351</c:v>
                </c:pt>
                <c:pt idx="236">
                  <c:v>392.93210158279</c:v>
                </c:pt>
                <c:pt idx="237">
                  <c:v>376.95249598006</c:v>
                </c:pt>
                <c:pt idx="238">
                  <c:v>383.63164362831</c:v>
                </c:pt>
                <c:pt idx="239">
                  <c:v>460.940566394</c:v>
                </c:pt>
                <c:pt idx="240">
                  <c:v>661.1380948172</c:v>
                </c:pt>
                <c:pt idx="241">
                  <c:v>778.545943868</c:v>
                </c:pt>
                <c:pt idx="242">
                  <c:v>775.4433720572</c:v>
                </c:pt>
                <c:pt idx="243">
                  <c:v>754.4420453262</c:v>
                </c:pt>
                <c:pt idx="244">
                  <c:v>753.0177652844</c:v>
                </c:pt>
                <c:pt idx="245">
                  <c:v>669.4433711119</c:v>
                </c:pt>
                <c:pt idx="246">
                  <c:v>612.4041305844</c:v>
                </c:pt>
                <c:pt idx="247">
                  <c:v>506.2272286148</c:v>
                </c:pt>
                <c:pt idx="248">
                  <c:v>429.93480635028</c:v>
                </c:pt>
                <c:pt idx="249">
                  <c:v>401.89327244451</c:v>
                </c:pt>
                <c:pt idx="250">
                  <c:v>434.55192308451</c:v>
                </c:pt>
                <c:pt idx="251">
                  <c:v>466.7102613404</c:v>
                </c:pt>
                <c:pt idx="252">
                  <c:v>472.4572766683</c:v>
                </c:pt>
                <c:pt idx="253">
                  <c:v>447.99186500761</c:v>
                </c:pt>
                <c:pt idx="254">
                  <c:v>430.38023405762</c:v>
                </c:pt>
                <c:pt idx="255">
                  <c:v>418.57776059022</c:v>
                </c:pt>
                <c:pt idx="256">
                  <c:v>417.42382160094</c:v>
                </c:pt>
                <c:pt idx="257">
                  <c:v>418.51108251183</c:v>
                </c:pt>
                <c:pt idx="258">
                  <c:v>378.58860365865</c:v>
                </c:pt>
                <c:pt idx="259">
                  <c:v>388.72321798156</c:v>
                </c:pt>
                <c:pt idx="260">
                  <c:v>358.26675829791</c:v>
                </c:pt>
                <c:pt idx="261">
                  <c:v>342.12476662672</c:v>
                </c:pt>
                <c:pt idx="262">
                  <c:v>397.24440424438</c:v>
                </c:pt>
                <c:pt idx="263">
                  <c:v>511.1804572952</c:v>
                </c:pt>
                <c:pt idx="264">
                  <c:v>623.0181920424</c:v>
                </c:pt>
                <c:pt idx="265">
                  <c:v>622.9909765002</c:v>
                </c:pt>
                <c:pt idx="266">
                  <c:v>667.5836423949</c:v>
                </c:pt>
                <c:pt idx="267">
                  <c:v>639.0798978641</c:v>
                </c:pt>
                <c:pt idx="268">
                  <c:v>623.1134464401</c:v>
                </c:pt>
                <c:pt idx="269">
                  <c:v>598.8507905688</c:v>
                </c:pt>
                <c:pt idx="270">
                  <c:v>452.32730088007</c:v>
                </c:pt>
                <c:pt idx="271">
                  <c:v>516.5328472612</c:v>
                </c:pt>
                <c:pt idx="272">
                  <c:v>482.3274466395</c:v>
                </c:pt>
                <c:pt idx="273">
                  <c:v>399.95779380172</c:v>
                </c:pt>
                <c:pt idx="274">
                  <c:v>409.81753114841</c:v>
                </c:pt>
                <c:pt idx="275">
                  <c:v>432.15015148536</c:v>
                </c:pt>
                <c:pt idx="276">
                  <c:v>448.47811602825</c:v>
                </c:pt>
                <c:pt idx="277">
                  <c:v>432.81421071504</c:v>
                </c:pt>
                <c:pt idx="278">
                  <c:v>408.73480616122</c:v>
                </c:pt>
                <c:pt idx="279">
                  <c:v>432.77066584752</c:v>
                </c:pt>
                <c:pt idx="280">
                  <c:v>440.43637690052</c:v>
                </c:pt>
                <c:pt idx="281">
                  <c:v>414.05045514525</c:v>
                </c:pt>
                <c:pt idx="282">
                  <c:v>363.24448096629</c:v>
                </c:pt>
                <c:pt idx="283">
                  <c:v>370.87027589073</c:v>
                </c:pt>
                <c:pt idx="284">
                  <c:v>372.93366758186</c:v>
                </c:pt>
                <c:pt idx="285">
                  <c:v>370.71151856123</c:v>
                </c:pt>
                <c:pt idx="286">
                  <c:v>392.29072197161</c:v>
                </c:pt>
                <c:pt idx="287">
                  <c:v>431.80496769179</c:v>
                </c:pt>
                <c:pt idx="288">
                  <c:v>448.9702637497</c:v>
                </c:pt>
              </c:numCache>
            </c:numRef>
          </c:xVal>
          <c:yVal>
            <c:numRef>
              <c:f>'fig4'!$B:$B</c:f>
              <c:numCache>
                <c:formatCode>General</c:formatCode>
                <c:ptCount val="1048576"/>
                <c:pt idx="0">
                  <c:v>0</c:v>
                </c:pt>
                <c:pt idx="1">
                  <c:v>0.246622</c:v>
                </c:pt>
                <c:pt idx="2">
                  <c:v>0.239772</c:v>
                </c:pt>
                <c:pt idx="3">
                  <c:v>0.235351</c:v>
                </c:pt>
                <c:pt idx="4">
                  <c:v>0.233094</c:v>
                </c:pt>
                <c:pt idx="5">
                  <c:v>0.237517</c:v>
                </c:pt>
                <c:pt idx="6">
                  <c:v>0.234671</c:v>
                </c:pt>
                <c:pt idx="7">
                  <c:v>0.247771</c:v>
                </c:pt>
                <c:pt idx="8">
                  <c:v>0.250185</c:v>
                </c:pt>
                <c:pt idx="9">
                  <c:v>0.262151</c:v>
                </c:pt>
                <c:pt idx="10">
                  <c:v>0.303473</c:v>
                </c:pt>
                <c:pt idx="11">
                  <c:v>0.346177</c:v>
                </c:pt>
                <c:pt idx="12">
                  <c:v>0.377797</c:v>
                </c:pt>
                <c:pt idx="13">
                  <c:v>0.391874</c:v>
                </c:pt>
                <c:pt idx="14">
                  <c:v>0.395065</c:v>
                </c:pt>
                <c:pt idx="15">
                  <c:v>0.38244</c:v>
                </c:pt>
                <c:pt idx="16">
                  <c:v>0.401216</c:v>
                </c:pt>
                <c:pt idx="17">
                  <c:v>0.429692</c:v>
                </c:pt>
                <c:pt idx="18">
                  <c:v>0.450142</c:v>
                </c:pt>
                <c:pt idx="19">
                  <c:v>0.426844</c:v>
                </c:pt>
                <c:pt idx="20">
                  <c:v>0.379808</c:v>
                </c:pt>
                <c:pt idx="21">
                  <c:v>0.319349</c:v>
                </c:pt>
                <c:pt idx="22">
                  <c:v>0.283354</c:v>
                </c:pt>
                <c:pt idx="23">
                  <c:v>0.268238</c:v>
                </c:pt>
                <c:pt idx="24">
                  <c:v>0.256057</c:v>
                </c:pt>
                <c:pt idx="25">
                  <c:v>0.291767</c:v>
                </c:pt>
                <c:pt idx="26">
                  <c:v>0.284731</c:v>
                </c:pt>
                <c:pt idx="27">
                  <c:v>0.288282</c:v>
                </c:pt>
                <c:pt idx="28">
                  <c:v>0.300397</c:v>
                </c:pt>
                <c:pt idx="29">
                  <c:v>0.303415</c:v>
                </c:pt>
                <c:pt idx="30">
                  <c:v>0.300994</c:v>
                </c:pt>
                <c:pt idx="31">
                  <c:v>0.333897</c:v>
                </c:pt>
                <c:pt idx="32">
                  <c:v>0.33485</c:v>
                </c:pt>
                <c:pt idx="33">
                  <c:v>0.347492</c:v>
                </c:pt>
                <c:pt idx="34">
                  <c:v>0.366224</c:v>
                </c:pt>
                <c:pt idx="35">
                  <c:v>0.392584</c:v>
                </c:pt>
                <c:pt idx="36">
                  <c:v>0.387797</c:v>
                </c:pt>
                <c:pt idx="37">
                  <c:v>0.374325</c:v>
                </c:pt>
                <c:pt idx="38">
                  <c:v>0.366132</c:v>
                </c:pt>
                <c:pt idx="39">
                  <c:v>0.348825</c:v>
                </c:pt>
                <c:pt idx="40">
                  <c:v>0.345508</c:v>
                </c:pt>
                <c:pt idx="41">
                  <c:v>0.34919</c:v>
                </c:pt>
                <c:pt idx="42">
                  <c:v>0.365792</c:v>
                </c:pt>
                <c:pt idx="43">
                  <c:v>0.368162</c:v>
                </c:pt>
                <c:pt idx="44">
                  <c:v>0.35208</c:v>
                </c:pt>
                <c:pt idx="45">
                  <c:v>0.322712</c:v>
                </c:pt>
                <c:pt idx="46">
                  <c:v>0.295704</c:v>
                </c:pt>
                <c:pt idx="47">
                  <c:v>0.279005</c:v>
                </c:pt>
                <c:pt idx="48">
                  <c:v>0.275737</c:v>
                </c:pt>
                <c:pt idx="49">
                  <c:v>0.251456</c:v>
                </c:pt>
                <c:pt idx="50">
                  <c:v>0.254638</c:v>
                </c:pt>
                <c:pt idx="51">
                  <c:v>0.250535</c:v>
                </c:pt>
                <c:pt idx="52">
                  <c:v>0.251509</c:v>
                </c:pt>
                <c:pt idx="53">
                  <c:v>0.243609</c:v>
                </c:pt>
                <c:pt idx="54">
                  <c:v>0.24887</c:v>
                </c:pt>
                <c:pt idx="55">
                  <c:v>0.251911</c:v>
                </c:pt>
                <c:pt idx="56">
                  <c:v>0.266995</c:v>
                </c:pt>
                <c:pt idx="57">
                  <c:v>0.285364</c:v>
                </c:pt>
                <c:pt idx="58">
                  <c:v>0.344506</c:v>
                </c:pt>
                <c:pt idx="59">
                  <c:v>0.369503</c:v>
                </c:pt>
                <c:pt idx="60">
                  <c:v>0.386137</c:v>
                </c:pt>
                <c:pt idx="61">
                  <c:v>0.381372</c:v>
                </c:pt>
                <c:pt idx="62">
                  <c:v>0.35988</c:v>
                </c:pt>
                <c:pt idx="63">
                  <c:v>0.351556</c:v>
                </c:pt>
                <c:pt idx="64">
                  <c:v>0.320123</c:v>
                </c:pt>
                <c:pt idx="65">
                  <c:v>0.316846</c:v>
                </c:pt>
                <c:pt idx="66">
                  <c:v>0.31289</c:v>
                </c:pt>
                <c:pt idx="67">
                  <c:v>0.294751</c:v>
                </c:pt>
                <c:pt idx="68">
                  <c:v>0.288562</c:v>
                </c:pt>
                <c:pt idx="69">
                  <c:v>0.266641</c:v>
                </c:pt>
                <c:pt idx="70">
                  <c:v>0.244795</c:v>
                </c:pt>
                <c:pt idx="71">
                  <c:v>0.24695</c:v>
                </c:pt>
                <c:pt idx="72">
                  <c:v>0.252292</c:v>
                </c:pt>
                <c:pt idx="73">
                  <c:v>0.239817</c:v>
                </c:pt>
                <c:pt idx="74">
                  <c:v>0.239318</c:v>
                </c:pt>
                <c:pt idx="75">
                  <c:v>0.245515</c:v>
                </c:pt>
                <c:pt idx="76">
                  <c:v>0.260869</c:v>
                </c:pt>
                <c:pt idx="77">
                  <c:v>0.260055</c:v>
                </c:pt>
                <c:pt idx="78">
                  <c:v>0.265316</c:v>
                </c:pt>
                <c:pt idx="79">
                  <c:v>0.277647</c:v>
                </c:pt>
                <c:pt idx="80">
                  <c:v>0.297498</c:v>
                </c:pt>
                <c:pt idx="81">
                  <c:v>0.347822</c:v>
                </c:pt>
                <c:pt idx="82">
                  <c:v>0.387215</c:v>
                </c:pt>
                <c:pt idx="83">
                  <c:v>0.410734</c:v>
                </c:pt>
                <c:pt idx="84">
                  <c:v>0.42265</c:v>
                </c:pt>
                <c:pt idx="85">
                  <c:v>0.406271</c:v>
                </c:pt>
                <c:pt idx="86">
                  <c:v>0.390833</c:v>
                </c:pt>
                <c:pt idx="87">
                  <c:v>0.384589</c:v>
                </c:pt>
                <c:pt idx="88">
                  <c:v>0.362592</c:v>
                </c:pt>
                <c:pt idx="89">
                  <c:v>0.337748</c:v>
                </c:pt>
                <c:pt idx="90">
                  <c:v>0.330441</c:v>
                </c:pt>
                <c:pt idx="91">
                  <c:v>0.311773</c:v>
                </c:pt>
                <c:pt idx="92">
                  <c:v>0.296406</c:v>
                </c:pt>
                <c:pt idx="93">
                  <c:v>0.279247</c:v>
                </c:pt>
                <c:pt idx="94">
                  <c:v>0.237658</c:v>
                </c:pt>
                <c:pt idx="95">
                  <c:v>0.221285</c:v>
                </c:pt>
                <c:pt idx="96">
                  <c:v>0.220608</c:v>
                </c:pt>
                <c:pt idx="97">
                  <c:v>0.285942</c:v>
                </c:pt>
                <c:pt idx="98">
                  <c:v>0.301207</c:v>
                </c:pt>
                <c:pt idx="99">
                  <c:v>0.306049</c:v>
                </c:pt>
                <c:pt idx="100">
                  <c:v>0.314954</c:v>
                </c:pt>
                <c:pt idx="101">
                  <c:v>0.321115</c:v>
                </c:pt>
                <c:pt idx="102">
                  <c:v>0.319362</c:v>
                </c:pt>
                <c:pt idx="103">
                  <c:v>0.324874</c:v>
                </c:pt>
                <c:pt idx="104">
                  <c:v>0.363315</c:v>
                </c:pt>
                <c:pt idx="105">
                  <c:v>0.397216</c:v>
                </c:pt>
                <c:pt idx="106">
                  <c:v>0.397036</c:v>
                </c:pt>
                <c:pt idx="107">
                  <c:v>0.423737</c:v>
                </c:pt>
                <c:pt idx="108">
                  <c:v>0.467537</c:v>
                </c:pt>
                <c:pt idx="109">
                  <c:v>0.49257</c:v>
                </c:pt>
                <c:pt idx="110">
                  <c:v>0.493234</c:v>
                </c:pt>
                <c:pt idx="111">
                  <c:v>0.446911</c:v>
                </c:pt>
                <c:pt idx="112">
                  <c:v>0.413779</c:v>
                </c:pt>
                <c:pt idx="113">
                  <c:v>0.392818</c:v>
                </c:pt>
                <c:pt idx="114">
                  <c:v>0.376557</c:v>
                </c:pt>
                <c:pt idx="115">
                  <c:v>0.372109</c:v>
                </c:pt>
                <c:pt idx="116">
                  <c:v>0.364559</c:v>
                </c:pt>
                <c:pt idx="117">
                  <c:v>0.35721</c:v>
                </c:pt>
                <c:pt idx="118">
                  <c:v>0.325704</c:v>
                </c:pt>
                <c:pt idx="119">
                  <c:v>0.304879</c:v>
                </c:pt>
                <c:pt idx="120">
                  <c:v>0.293205</c:v>
                </c:pt>
                <c:pt idx="121">
                  <c:v>0.230409</c:v>
                </c:pt>
                <c:pt idx="122">
                  <c:v>0.234975</c:v>
                </c:pt>
                <c:pt idx="123">
                  <c:v>0.245856</c:v>
                </c:pt>
                <c:pt idx="124">
                  <c:v>0.265074</c:v>
                </c:pt>
                <c:pt idx="125">
                  <c:v>0.284245</c:v>
                </c:pt>
                <c:pt idx="126">
                  <c:v>0.311678</c:v>
                </c:pt>
                <c:pt idx="127">
                  <c:v>0.336195</c:v>
                </c:pt>
                <c:pt idx="128">
                  <c:v>0.361466</c:v>
                </c:pt>
                <c:pt idx="129">
                  <c:v>0.426754</c:v>
                </c:pt>
                <c:pt idx="130">
                  <c:v>0.429669</c:v>
                </c:pt>
                <c:pt idx="131">
                  <c:v>0.459303</c:v>
                </c:pt>
                <c:pt idx="132">
                  <c:v>0.505844</c:v>
                </c:pt>
                <c:pt idx="133">
                  <c:v>0.504937</c:v>
                </c:pt>
                <c:pt idx="134">
                  <c:v>0.494968</c:v>
                </c:pt>
                <c:pt idx="135">
                  <c:v>0.484721</c:v>
                </c:pt>
                <c:pt idx="136">
                  <c:v>0.438601</c:v>
                </c:pt>
                <c:pt idx="137">
                  <c:v>0.419774</c:v>
                </c:pt>
                <c:pt idx="138">
                  <c:v>0.391568</c:v>
                </c:pt>
                <c:pt idx="139">
                  <c:v>0.38152</c:v>
                </c:pt>
                <c:pt idx="140">
                  <c:v>0.350986</c:v>
                </c:pt>
                <c:pt idx="141">
                  <c:v>0.311795</c:v>
                </c:pt>
                <c:pt idx="142">
                  <c:v>0.270622</c:v>
                </c:pt>
                <c:pt idx="143">
                  <c:v>0.240209</c:v>
                </c:pt>
                <c:pt idx="144">
                  <c:v>0.227557</c:v>
                </c:pt>
                <c:pt idx="145">
                  <c:v>0.295434</c:v>
                </c:pt>
                <c:pt idx="146">
                  <c:v>0.301211</c:v>
                </c:pt>
                <c:pt idx="147">
                  <c:v>0.327749</c:v>
                </c:pt>
                <c:pt idx="148">
                  <c:v>0.349954</c:v>
                </c:pt>
                <c:pt idx="149">
                  <c:v>0.371234</c:v>
                </c:pt>
                <c:pt idx="150">
                  <c:v>0.407837</c:v>
                </c:pt>
                <c:pt idx="151">
                  <c:v>0.441807</c:v>
                </c:pt>
                <c:pt idx="152">
                  <c:v>0.485662</c:v>
                </c:pt>
                <c:pt idx="153">
                  <c:v>0.557913</c:v>
                </c:pt>
                <c:pt idx="154">
                  <c:v>0.578658</c:v>
                </c:pt>
                <c:pt idx="155">
                  <c:v>0.657397</c:v>
                </c:pt>
                <c:pt idx="156">
                  <c:v>0.666175</c:v>
                </c:pt>
                <c:pt idx="157">
                  <c:v>0.588</c:v>
                </c:pt>
                <c:pt idx="158">
                  <c:v>0.50476</c:v>
                </c:pt>
                <c:pt idx="159">
                  <c:v>0.461452</c:v>
                </c:pt>
                <c:pt idx="160">
                  <c:v>0.421678</c:v>
                </c:pt>
                <c:pt idx="161">
                  <c:v>0.397879</c:v>
                </c:pt>
                <c:pt idx="162">
                  <c:v>0.379635</c:v>
                </c:pt>
                <c:pt idx="163">
                  <c:v>0.366585</c:v>
                </c:pt>
                <c:pt idx="164">
                  <c:v>0.346937</c:v>
                </c:pt>
                <c:pt idx="165">
                  <c:v>0.341569</c:v>
                </c:pt>
                <c:pt idx="166">
                  <c:v>0.338098</c:v>
                </c:pt>
                <c:pt idx="167">
                  <c:v>0.313026</c:v>
                </c:pt>
                <c:pt idx="168">
                  <c:v>0.301644</c:v>
                </c:pt>
                <c:pt idx="169">
                  <c:v>0.345311</c:v>
                </c:pt>
                <c:pt idx="170">
                  <c:v>0.366017</c:v>
                </c:pt>
                <c:pt idx="171">
                  <c:v>0.393206</c:v>
                </c:pt>
                <c:pt idx="172">
                  <c:v>0.408549</c:v>
                </c:pt>
                <c:pt idx="173">
                  <c:v>0.432576</c:v>
                </c:pt>
                <c:pt idx="174">
                  <c:v>0.456187</c:v>
                </c:pt>
                <c:pt idx="175">
                  <c:v>0.480567</c:v>
                </c:pt>
                <c:pt idx="176">
                  <c:v>0.515346</c:v>
                </c:pt>
                <c:pt idx="177">
                  <c:v>0.58864</c:v>
                </c:pt>
                <c:pt idx="178">
                  <c:v>0.644669</c:v>
                </c:pt>
                <c:pt idx="179">
                  <c:v>0.677144</c:v>
                </c:pt>
                <c:pt idx="180">
                  <c:v>0.647101</c:v>
                </c:pt>
                <c:pt idx="181">
                  <c:v>0.579632</c:v>
                </c:pt>
                <c:pt idx="182">
                  <c:v>0.526725</c:v>
                </c:pt>
                <c:pt idx="183">
                  <c:v>0.498608</c:v>
                </c:pt>
                <c:pt idx="184">
                  <c:v>0.457895</c:v>
                </c:pt>
                <c:pt idx="185">
                  <c:v>0.443598</c:v>
                </c:pt>
                <c:pt idx="186">
                  <c:v>0.433146</c:v>
                </c:pt>
                <c:pt idx="187">
                  <c:v>0.418873</c:v>
                </c:pt>
                <c:pt idx="188">
                  <c:v>0.404238</c:v>
                </c:pt>
                <c:pt idx="189">
                  <c:v>0.393092</c:v>
                </c:pt>
                <c:pt idx="190">
                  <c:v>0.363461</c:v>
                </c:pt>
                <c:pt idx="191">
                  <c:v>0.351683</c:v>
                </c:pt>
                <c:pt idx="192">
                  <c:v>0.350793</c:v>
                </c:pt>
                <c:pt idx="193">
                  <c:v>0.336518</c:v>
                </c:pt>
                <c:pt idx="194">
                  <c:v>0.332714</c:v>
                </c:pt>
                <c:pt idx="195">
                  <c:v>0.31609</c:v>
                </c:pt>
                <c:pt idx="196">
                  <c:v>0.307744</c:v>
                </c:pt>
                <c:pt idx="197">
                  <c:v>0.3152</c:v>
                </c:pt>
                <c:pt idx="198">
                  <c:v>0.327707</c:v>
                </c:pt>
                <c:pt idx="199">
                  <c:v>0.353708</c:v>
                </c:pt>
                <c:pt idx="200">
                  <c:v>0.376351</c:v>
                </c:pt>
                <c:pt idx="201">
                  <c:v>0.423426</c:v>
                </c:pt>
                <c:pt idx="202">
                  <c:v>0.463269</c:v>
                </c:pt>
                <c:pt idx="203">
                  <c:v>0.484041</c:v>
                </c:pt>
                <c:pt idx="204">
                  <c:v>0.538934</c:v>
                </c:pt>
                <c:pt idx="205">
                  <c:v>0.549141</c:v>
                </c:pt>
                <c:pt idx="206">
                  <c:v>0.521347</c:v>
                </c:pt>
                <c:pt idx="207">
                  <c:v>0.51523</c:v>
                </c:pt>
                <c:pt idx="208">
                  <c:v>0.502305</c:v>
                </c:pt>
                <c:pt idx="209">
                  <c:v>0.483606</c:v>
                </c:pt>
                <c:pt idx="210">
                  <c:v>0.479597</c:v>
                </c:pt>
                <c:pt idx="211">
                  <c:v>0.471853</c:v>
                </c:pt>
                <c:pt idx="212">
                  <c:v>0.467182</c:v>
                </c:pt>
                <c:pt idx="213">
                  <c:v>0.423761</c:v>
                </c:pt>
                <c:pt idx="214">
                  <c:v>0.383574</c:v>
                </c:pt>
                <c:pt idx="215">
                  <c:v>0.353511</c:v>
                </c:pt>
                <c:pt idx="216">
                  <c:v>0.336222</c:v>
                </c:pt>
                <c:pt idx="217">
                  <c:v>0.28322</c:v>
                </c:pt>
                <c:pt idx="218">
                  <c:v>0.27658</c:v>
                </c:pt>
                <c:pt idx="219">
                  <c:v>0.279639</c:v>
                </c:pt>
                <c:pt idx="220">
                  <c:v>0.277394</c:v>
                </c:pt>
                <c:pt idx="221">
                  <c:v>0.281402</c:v>
                </c:pt>
                <c:pt idx="222">
                  <c:v>0.295801</c:v>
                </c:pt>
                <c:pt idx="223">
                  <c:v>0.30483</c:v>
                </c:pt>
                <c:pt idx="224">
                  <c:v>0.316592</c:v>
                </c:pt>
                <c:pt idx="225">
                  <c:v>0.345099</c:v>
                </c:pt>
                <c:pt idx="226">
                  <c:v>0.389241</c:v>
                </c:pt>
                <c:pt idx="227">
                  <c:v>0.390001</c:v>
                </c:pt>
                <c:pt idx="228">
                  <c:v>0.400942</c:v>
                </c:pt>
                <c:pt idx="229">
                  <c:v>0.419406</c:v>
                </c:pt>
                <c:pt idx="230">
                  <c:v>0.41852</c:v>
                </c:pt>
                <c:pt idx="231">
                  <c:v>0.396641</c:v>
                </c:pt>
                <c:pt idx="232">
                  <c:v>0.391689</c:v>
                </c:pt>
                <c:pt idx="233">
                  <c:v>0.388456</c:v>
                </c:pt>
                <c:pt idx="234">
                  <c:v>0.383815</c:v>
                </c:pt>
                <c:pt idx="235">
                  <c:v>0.414441</c:v>
                </c:pt>
                <c:pt idx="236">
                  <c:v>0.3774</c:v>
                </c:pt>
                <c:pt idx="237">
                  <c:v>0.33228</c:v>
                </c:pt>
                <c:pt idx="238">
                  <c:v>0.304387</c:v>
                </c:pt>
                <c:pt idx="239">
                  <c:v>0.289301</c:v>
                </c:pt>
                <c:pt idx="240">
                  <c:v>0.281644</c:v>
                </c:pt>
                <c:pt idx="241">
                  <c:v>0.284051</c:v>
                </c:pt>
                <c:pt idx="242">
                  <c:v>0.279736</c:v>
                </c:pt>
                <c:pt idx="243">
                  <c:v>0.292033</c:v>
                </c:pt>
                <c:pt idx="244">
                  <c:v>0.300194</c:v>
                </c:pt>
                <c:pt idx="245">
                  <c:v>0.306582</c:v>
                </c:pt>
                <c:pt idx="246">
                  <c:v>0.313832</c:v>
                </c:pt>
                <c:pt idx="247">
                  <c:v>0.328312</c:v>
                </c:pt>
                <c:pt idx="248">
                  <c:v>0.344399</c:v>
                </c:pt>
                <c:pt idx="249">
                  <c:v>0.364611</c:v>
                </c:pt>
                <c:pt idx="250">
                  <c:v>0.400664</c:v>
                </c:pt>
                <c:pt idx="251">
                  <c:v>0.444729</c:v>
                </c:pt>
                <c:pt idx="252">
                  <c:v>0.437305</c:v>
                </c:pt>
                <c:pt idx="253">
                  <c:v>0.442748</c:v>
                </c:pt>
                <c:pt idx="254">
                  <c:v>0.444675</c:v>
                </c:pt>
                <c:pt idx="255">
                  <c:v>0.425486</c:v>
                </c:pt>
                <c:pt idx="256">
                  <c:v>0.418414</c:v>
                </c:pt>
                <c:pt idx="257">
                  <c:v>0.431599</c:v>
                </c:pt>
                <c:pt idx="258">
                  <c:v>0.452021</c:v>
                </c:pt>
                <c:pt idx="259">
                  <c:v>0.47019</c:v>
                </c:pt>
                <c:pt idx="260">
                  <c:v>0.397574</c:v>
                </c:pt>
                <c:pt idx="261">
                  <c:v>0.333229</c:v>
                </c:pt>
                <c:pt idx="262">
                  <c:v>0.295888</c:v>
                </c:pt>
                <c:pt idx="263">
                  <c:v>0.277816</c:v>
                </c:pt>
                <c:pt idx="264">
                  <c:v>0.276564</c:v>
                </c:pt>
                <c:pt idx="265">
                  <c:v>0.22886</c:v>
                </c:pt>
                <c:pt idx="266">
                  <c:v>0.228452</c:v>
                </c:pt>
                <c:pt idx="267">
                  <c:v>0.236232</c:v>
                </c:pt>
                <c:pt idx="268">
                  <c:v>0.246413</c:v>
                </c:pt>
                <c:pt idx="269">
                  <c:v>0.24925</c:v>
                </c:pt>
                <c:pt idx="270">
                  <c:v>0.25772</c:v>
                </c:pt>
                <c:pt idx="271">
                  <c:v>0.266608</c:v>
                </c:pt>
                <c:pt idx="272">
                  <c:v>0.272543</c:v>
                </c:pt>
                <c:pt idx="273">
                  <c:v>0.282674</c:v>
                </c:pt>
                <c:pt idx="274">
                  <c:v>0.305398</c:v>
                </c:pt>
                <c:pt idx="275">
                  <c:v>0.352081</c:v>
                </c:pt>
                <c:pt idx="276">
                  <c:v>0.353088</c:v>
                </c:pt>
                <c:pt idx="277">
                  <c:v>0.365635</c:v>
                </c:pt>
                <c:pt idx="278">
                  <c:v>0.379086</c:v>
                </c:pt>
                <c:pt idx="279">
                  <c:v>0.374722</c:v>
                </c:pt>
                <c:pt idx="280">
                  <c:v>0.363597</c:v>
                </c:pt>
                <c:pt idx="281">
                  <c:v>0.364971</c:v>
                </c:pt>
                <c:pt idx="282">
                  <c:v>0.37138</c:v>
                </c:pt>
                <c:pt idx="283">
                  <c:v>0.366322</c:v>
                </c:pt>
                <c:pt idx="284">
                  <c:v>0.318787</c:v>
                </c:pt>
                <c:pt idx="285">
                  <c:v>0.279684</c:v>
                </c:pt>
                <c:pt idx="286">
                  <c:v>0.251835</c:v>
                </c:pt>
                <c:pt idx="287">
                  <c:v>0.240546</c:v>
                </c:pt>
                <c:pt idx="288">
                  <c:v>0.232291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'fig4'!$D$1</c:f>
              <c:strCache>
                <c:ptCount val="1"/>
                <c:pt idx="0">
                  <c:v>PJM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'fig4'!$C:$C</c:f>
              <c:numCache>
                <c:formatCode>General</c:formatCode>
                <c:ptCount val="1048576"/>
                <c:pt idx="1">
                  <c:v>742.1814435651</c:v>
                </c:pt>
                <c:pt idx="2">
                  <c:v>810.3019456917</c:v>
                </c:pt>
                <c:pt idx="3">
                  <c:v>841.9853727362</c:v>
                </c:pt>
                <c:pt idx="4">
                  <c:v>896.2395561119</c:v>
                </c:pt>
                <c:pt idx="5">
                  <c:v>835.0544813226</c:v>
                </c:pt>
                <c:pt idx="6">
                  <c:v>616.6316114728</c:v>
                </c:pt>
                <c:pt idx="7">
                  <c:v>551.4004927431</c:v>
                </c:pt>
                <c:pt idx="8">
                  <c:v>592.1557671876</c:v>
                </c:pt>
                <c:pt idx="9">
                  <c:v>559.7375205037</c:v>
                </c:pt>
                <c:pt idx="10">
                  <c:v>548.5655404306</c:v>
                </c:pt>
                <c:pt idx="11">
                  <c:v>530.4989563335</c:v>
                </c:pt>
                <c:pt idx="12">
                  <c:v>529.5826997461</c:v>
                </c:pt>
                <c:pt idx="13">
                  <c:v>532.3722928216</c:v>
                </c:pt>
                <c:pt idx="14">
                  <c:v>526.9019688394</c:v>
                </c:pt>
                <c:pt idx="15">
                  <c:v>561.2253034773</c:v>
                </c:pt>
                <c:pt idx="16">
                  <c:v>534.5676798924</c:v>
                </c:pt>
                <c:pt idx="17">
                  <c:v>533.7285340079</c:v>
                </c:pt>
                <c:pt idx="18">
                  <c:v>476.5260002272</c:v>
                </c:pt>
                <c:pt idx="19">
                  <c:v>494.7059824168</c:v>
                </c:pt>
                <c:pt idx="20">
                  <c:v>493.5946811103</c:v>
                </c:pt>
                <c:pt idx="21">
                  <c:v>494.6016561717</c:v>
                </c:pt>
                <c:pt idx="22">
                  <c:v>505.3109720274</c:v>
                </c:pt>
                <c:pt idx="23">
                  <c:v>503.3695966838</c:v>
                </c:pt>
                <c:pt idx="24">
                  <c:v>574.5518473079</c:v>
                </c:pt>
                <c:pt idx="25">
                  <c:v>533.7920369397</c:v>
                </c:pt>
                <c:pt idx="26">
                  <c:v>784.7420156422</c:v>
                </c:pt>
                <c:pt idx="27">
                  <c:v>826.8399235019</c:v>
                </c:pt>
                <c:pt idx="28">
                  <c:v>864.2340784847</c:v>
                </c:pt>
                <c:pt idx="29">
                  <c:v>683.5228782767</c:v>
                </c:pt>
                <c:pt idx="30">
                  <c:v>498.5206942485</c:v>
                </c:pt>
                <c:pt idx="31">
                  <c:v>460.6275876587</c:v>
                </c:pt>
                <c:pt idx="32">
                  <c:v>485.3120844341</c:v>
                </c:pt>
                <c:pt idx="33">
                  <c:v>475.5734562502</c:v>
                </c:pt>
                <c:pt idx="34">
                  <c:v>473.8498052442</c:v>
                </c:pt>
                <c:pt idx="35">
                  <c:v>465.4356667807</c:v>
                </c:pt>
                <c:pt idx="36">
                  <c:v>468.1390773059</c:v>
                </c:pt>
                <c:pt idx="37">
                  <c:v>461.8341433629</c:v>
                </c:pt>
                <c:pt idx="38">
                  <c:v>470.9694936947</c:v>
                </c:pt>
                <c:pt idx="39">
                  <c:v>459.5661815129</c:v>
                </c:pt>
                <c:pt idx="40">
                  <c:v>483.8651247738</c:v>
                </c:pt>
                <c:pt idx="41">
                  <c:v>461.4984850091</c:v>
                </c:pt>
                <c:pt idx="42">
                  <c:v>444.40893887698</c:v>
                </c:pt>
                <c:pt idx="43">
                  <c:v>468.8829687927</c:v>
                </c:pt>
                <c:pt idx="44">
                  <c:v>473.7636226939</c:v>
                </c:pt>
                <c:pt idx="45">
                  <c:v>465.2088705957</c:v>
                </c:pt>
                <c:pt idx="46">
                  <c:v>458.0330393023</c:v>
                </c:pt>
                <c:pt idx="47">
                  <c:v>436.19619542576</c:v>
                </c:pt>
                <c:pt idx="48">
                  <c:v>417.62158787426</c:v>
                </c:pt>
                <c:pt idx="49">
                  <c:v>713.5234776285</c:v>
                </c:pt>
                <c:pt idx="50">
                  <c:v>1067.1395533568</c:v>
                </c:pt>
                <c:pt idx="51">
                  <c:v>1073.3537688258</c:v>
                </c:pt>
                <c:pt idx="52">
                  <c:v>1083.9814380549</c:v>
                </c:pt>
                <c:pt idx="53">
                  <c:v>980.0906416301</c:v>
                </c:pt>
                <c:pt idx="54">
                  <c:v>693.5472696537</c:v>
                </c:pt>
                <c:pt idx="55">
                  <c:v>548.5655404306</c:v>
                </c:pt>
                <c:pt idx="56">
                  <c:v>584.2405803311</c:v>
                </c:pt>
                <c:pt idx="57">
                  <c:v>529.4375501877</c:v>
                </c:pt>
                <c:pt idx="58">
                  <c:v>507.5743979537</c:v>
                </c:pt>
                <c:pt idx="59">
                  <c:v>498.770170052</c:v>
                </c:pt>
                <c:pt idx="60">
                  <c:v>488.8637126912</c:v>
                </c:pt>
                <c:pt idx="61">
                  <c:v>504.8845951996</c:v>
                </c:pt>
                <c:pt idx="62">
                  <c:v>533.7239980842</c:v>
                </c:pt>
                <c:pt idx="63">
                  <c:v>577.7269938979</c:v>
                </c:pt>
                <c:pt idx="64">
                  <c:v>568.2968085256</c:v>
                </c:pt>
                <c:pt idx="65">
                  <c:v>566.0878136837</c:v>
                </c:pt>
                <c:pt idx="66">
                  <c:v>566.6139808329</c:v>
                </c:pt>
                <c:pt idx="67">
                  <c:v>525.0966712068</c:v>
                </c:pt>
                <c:pt idx="68">
                  <c:v>512.2101119751</c:v>
                </c:pt>
                <c:pt idx="69">
                  <c:v>475.7140698849</c:v>
                </c:pt>
                <c:pt idx="70">
                  <c:v>493.1320168929</c:v>
                </c:pt>
                <c:pt idx="71">
                  <c:v>550.0623952516</c:v>
                </c:pt>
                <c:pt idx="72">
                  <c:v>624.2973225258</c:v>
                </c:pt>
                <c:pt idx="73">
                  <c:v>1024.1616762993</c:v>
                </c:pt>
                <c:pt idx="74">
                  <c:v>997.6537381965</c:v>
                </c:pt>
                <c:pt idx="75">
                  <c:v>987.2347214576</c:v>
                </c:pt>
                <c:pt idx="76">
                  <c:v>981.6827508488</c:v>
                </c:pt>
                <c:pt idx="77">
                  <c:v>1012.0326163255</c:v>
                </c:pt>
                <c:pt idx="78">
                  <c:v>963.8928580974</c:v>
                </c:pt>
                <c:pt idx="79">
                  <c:v>964.7410758293</c:v>
                </c:pt>
                <c:pt idx="80">
                  <c:v>910.2374166501</c:v>
                </c:pt>
                <c:pt idx="81">
                  <c:v>799.8783930291</c:v>
                </c:pt>
                <c:pt idx="82">
                  <c:v>760.5292549316</c:v>
                </c:pt>
                <c:pt idx="83">
                  <c:v>636.2313377805</c:v>
                </c:pt>
                <c:pt idx="84">
                  <c:v>660.0812245951</c:v>
                </c:pt>
                <c:pt idx="85">
                  <c:v>680.2570132127</c:v>
                </c:pt>
                <c:pt idx="86">
                  <c:v>659.5913448355</c:v>
                </c:pt>
                <c:pt idx="87">
                  <c:v>698.7635819087</c:v>
                </c:pt>
                <c:pt idx="88">
                  <c:v>780.9273038105</c:v>
                </c:pt>
                <c:pt idx="89">
                  <c:v>801.3752478501</c:v>
                </c:pt>
                <c:pt idx="90">
                  <c:v>818.598150139</c:v>
                </c:pt>
                <c:pt idx="91">
                  <c:v>809.1997162326</c:v>
                </c:pt>
                <c:pt idx="92">
                  <c:v>820.4714866271</c:v>
                </c:pt>
                <c:pt idx="93">
                  <c:v>642.4954484102</c:v>
                </c:pt>
                <c:pt idx="94">
                  <c:v>701.4760642813</c:v>
                </c:pt>
                <c:pt idx="95">
                  <c:v>762.1440437688</c:v>
                </c:pt>
                <c:pt idx="96">
                  <c:v>957.1161880896</c:v>
                </c:pt>
                <c:pt idx="97">
                  <c:v>905.2615083512</c:v>
                </c:pt>
                <c:pt idx="98">
                  <c:v>979.6098337179</c:v>
                </c:pt>
                <c:pt idx="99">
                  <c:v>976.0309899186</c:v>
                </c:pt>
                <c:pt idx="100">
                  <c:v>959.9103170888</c:v>
                </c:pt>
                <c:pt idx="101">
                  <c:v>969.4040053929</c:v>
                </c:pt>
                <c:pt idx="102">
                  <c:v>1000.2528224766</c:v>
                </c:pt>
                <c:pt idx="103">
                  <c:v>995.3404171095</c:v>
                </c:pt>
                <c:pt idx="104">
                  <c:v>955.8824168432</c:v>
                </c:pt>
                <c:pt idx="105">
                  <c:v>930.5129955891</c:v>
                </c:pt>
                <c:pt idx="106">
                  <c:v>794.920628425</c:v>
                </c:pt>
                <c:pt idx="107">
                  <c:v>693.2660423843</c:v>
                </c:pt>
                <c:pt idx="108">
                  <c:v>713.6232679499</c:v>
                </c:pt>
                <c:pt idx="109">
                  <c:v>708.9059073019</c:v>
                </c:pt>
                <c:pt idx="110">
                  <c:v>710.2576125645</c:v>
                </c:pt>
                <c:pt idx="111">
                  <c:v>751.6433804033</c:v>
                </c:pt>
                <c:pt idx="112">
                  <c:v>773.8512628385</c:v>
                </c:pt>
                <c:pt idx="113">
                  <c:v>766.7117189347</c:v>
                </c:pt>
                <c:pt idx="114">
                  <c:v>774.3320707507</c:v>
                </c:pt>
                <c:pt idx="115">
                  <c:v>768.1178552817</c:v>
                </c:pt>
                <c:pt idx="116">
                  <c:v>764.4709726269</c:v>
                </c:pt>
                <c:pt idx="117">
                  <c:v>654.1573082429</c:v>
                </c:pt>
                <c:pt idx="118">
                  <c:v>713.3012173672</c:v>
                </c:pt>
                <c:pt idx="119">
                  <c:v>720.0279922143</c:v>
                </c:pt>
                <c:pt idx="120">
                  <c:v>862.7599032822</c:v>
                </c:pt>
                <c:pt idx="121">
                  <c:v>727.9386431471</c:v>
                </c:pt>
                <c:pt idx="122">
                  <c:v>905.3431549778</c:v>
                </c:pt>
                <c:pt idx="123">
                  <c:v>1031.6096630147</c:v>
                </c:pt>
                <c:pt idx="124">
                  <c:v>1024.5608375849</c:v>
                </c:pt>
                <c:pt idx="125">
                  <c:v>1012.7175408042</c:v>
                </c:pt>
                <c:pt idx="126">
                  <c:v>1073.0271823194</c:v>
                </c:pt>
                <c:pt idx="127">
                  <c:v>956.2044674259</c:v>
                </c:pt>
                <c:pt idx="128">
                  <c:v>785.0232429116</c:v>
                </c:pt>
                <c:pt idx="129">
                  <c:v>646.8181836963</c:v>
                </c:pt>
                <c:pt idx="130">
                  <c:v>522.2889344365</c:v>
                </c:pt>
                <c:pt idx="131">
                  <c:v>555.7050843344</c:v>
                </c:pt>
                <c:pt idx="132">
                  <c:v>514.6776544679</c:v>
                </c:pt>
                <c:pt idx="133">
                  <c:v>675.0407009577</c:v>
                </c:pt>
                <c:pt idx="134">
                  <c:v>5980.433961502</c:v>
                </c:pt>
                <c:pt idx="135">
                  <c:v>5999.847714938</c:v>
                </c:pt>
                <c:pt idx="136">
                  <c:v>6123.995946607</c:v>
                </c:pt>
                <c:pt idx="137">
                  <c:v>6134.610008065</c:v>
                </c:pt>
                <c:pt idx="138">
                  <c:v>6126.263908457</c:v>
                </c:pt>
                <c:pt idx="139">
                  <c:v>3394.1046988464</c:v>
                </c:pt>
                <c:pt idx="140">
                  <c:v>758.4608737244</c:v>
                </c:pt>
                <c:pt idx="141">
                  <c:v>519.5991316824</c:v>
                </c:pt>
                <c:pt idx="142">
                  <c:v>476.8798022758</c:v>
                </c:pt>
                <c:pt idx="143">
                  <c:v>462.7005047896</c:v>
                </c:pt>
                <c:pt idx="144">
                  <c:v>544.7372208278</c:v>
                </c:pt>
                <c:pt idx="145">
                  <c:v>556.5759816848</c:v>
                </c:pt>
                <c:pt idx="146">
                  <c:v>675.6485147335</c:v>
                </c:pt>
                <c:pt idx="147">
                  <c:v>782.6146674269</c:v>
                </c:pt>
                <c:pt idx="148">
                  <c:v>939.5122682099</c:v>
                </c:pt>
                <c:pt idx="149">
                  <c:v>946.3796566917</c:v>
                </c:pt>
                <c:pt idx="150">
                  <c:v>841.7585765512</c:v>
                </c:pt>
                <c:pt idx="151">
                  <c:v>766.8568684931</c:v>
                </c:pt>
                <c:pt idx="152">
                  <c:v>641.8105239315</c:v>
                </c:pt>
                <c:pt idx="153">
                  <c:v>497.8539134646</c:v>
                </c:pt>
                <c:pt idx="154">
                  <c:v>3175.8541940972</c:v>
                </c:pt>
                <c:pt idx="155">
                  <c:v>11064.070448277</c:v>
                </c:pt>
                <c:pt idx="156">
                  <c:v>13724.843290697</c:v>
                </c:pt>
                <c:pt idx="157">
                  <c:v>13783.402065664</c:v>
                </c:pt>
                <c:pt idx="158">
                  <c:v>16596.9448183</c:v>
                </c:pt>
                <c:pt idx="159">
                  <c:v>16788.315439203</c:v>
                </c:pt>
                <c:pt idx="160">
                  <c:v>27094.931988817</c:v>
                </c:pt>
                <c:pt idx="161">
                  <c:v>29625.251665625</c:v>
                </c:pt>
                <c:pt idx="162">
                  <c:v>22250.157244084</c:v>
                </c:pt>
                <c:pt idx="163">
                  <c:v>14580.363859754</c:v>
                </c:pt>
                <c:pt idx="164">
                  <c:v>14103.683638121</c:v>
                </c:pt>
                <c:pt idx="165">
                  <c:v>13770.792197778</c:v>
                </c:pt>
                <c:pt idx="166">
                  <c:v>13728.789544316</c:v>
                </c:pt>
                <c:pt idx="167">
                  <c:v>3589.0723072435</c:v>
                </c:pt>
                <c:pt idx="168">
                  <c:v>747.0303460004</c:v>
                </c:pt>
                <c:pt idx="169">
                  <c:v>657.4730684676</c:v>
                </c:pt>
                <c:pt idx="170">
                  <c:v>798.6763732486</c:v>
                </c:pt>
                <c:pt idx="171">
                  <c:v>1059.1109684078</c:v>
                </c:pt>
                <c:pt idx="172">
                  <c:v>1015.0671492808</c:v>
                </c:pt>
                <c:pt idx="173">
                  <c:v>1040.3458520609</c:v>
                </c:pt>
                <c:pt idx="174">
                  <c:v>984.5086313139</c:v>
                </c:pt>
                <c:pt idx="175">
                  <c:v>781.7936652372</c:v>
                </c:pt>
                <c:pt idx="176">
                  <c:v>712.6979395151</c:v>
                </c:pt>
                <c:pt idx="177">
                  <c:v>588.7991836496</c:v>
                </c:pt>
                <c:pt idx="178">
                  <c:v>573.930425761</c:v>
                </c:pt>
                <c:pt idx="179">
                  <c:v>537.96055082</c:v>
                </c:pt>
                <c:pt idx="180">
                  <c:v>518.9005994326</c:v>
                </c:pt>
                <c:pt idx="181">
                  <c:v>528.0631653066</c:v>
                </c:pt>
                <c:pt idx="182">
                  <c:v>572.7873729886</c:v>
                </c:pt>
                <c:pt idx="183">
                  <c:v>3354.8190636807</c:v>
                </c:pt>
                <c:pt idx="184">
                  <c:v>6000.845618152</c:v>
                </c:pt>
                <c:pt idx="185">
                  <c:v>8637.986298095</c:v>
                </c:pt>
                <c:pt idx="186">
                  <c:v>6230.680872031</c:v>
                </c:pt>
                <c:pt idx="187">
                  <c:v>3562.5326176748</c:v>
                </c:pt>
                <c:pt idx="188">
                  <c:v>697.3710533328</c:v>
                </c:pt>
                <c:pt idx="189">
                  <c:v>647.8160869103</c:v>
                </c:pt>
                <c:pt idx="190">
                  <c:v>644.9357753608</c:v>
                </c:pt>
                <c:pt idx="191">
                  <c:v>490.197274259</c:v>
                </c:pt>
                <c:pt idx="192">
                  <c:v>533.6877106946</c:v>
                </c:pt>
                <c:pt idx="193">
                  <c:v>892.442987975</c:v>
                </c:pt>
                <c:pt idx="194">
                  <c:v>923.5095293963</c:v>
                </c:pt>
                <c:pt idx="195">
                  <c:v>953.1653985469</c:v>
                </c:pt>
                <c:pt idx="196">
                  <c:v>937.2170908177</c:v>
                </c:pt>
                <c:pt idx="197">
                  <c:v>971.9622663597</c:v>
                </c:pt>
                <c:pt idx="198">
                  <c:v>961.3799563676</c:v>
                </c:pt>
                <c:pt idx="199">
                  <c:v>952.2536778832</c:v>
                </c:pt>
                <c:pt idx="200">
                  <c:v>933.130223564</c:v>
                </c:pt>
                <c:pt idx="201">
                  <c:v>840.5248053048</c:v>
                </c:pt>
                <c:pt idx="202">
                  <c:v>716.2495677722</c:v>
                </c:pt>
                <c:pt idx="203">
                  <c:v>607.2195697953</c:v>
                </c:pt>
                <c:pt idx="204">
                  <c:v>596.8685919119</c:v>
                </c:pt>
                <c:pt idx="205">
                  <c:v>3317.2616154447</c:v>
                </c:pt>
                <c:pt idx="206">
                  <c:v>6045.705903545</c:v>
                </c:pt>
                <c:pt idx="207">
                  <c:v>6054.505595523</c:v>
                </c:pt>
                <c:pt idx="208">
                  <c:v>6062.624898946</c:v>
                </c:pt>
                <c:pt idx="209">
                  <c:v>6072.377134901</c:v>
                </c:pt>
                <c:pt idx="210">
                  <c:v>6071.651387109</c:v>
                </c:pt>
                <c:pt idx="211">
                  <c:v>6068.068007386</c:v>
                </c:pt>
                <c:pt idx="212">
                  <c:v>6062.398102761</c:v>
                </c:pt>
                <c:pt idx="213">
                  <c:v>6049.516079453</c:v>
                </c:pt>
                <c:pt idx="214">
                  <c:v>827.8378267159</c:v>
                </c:pt>
                <c:pt idx="215">
                  <c:v>665.6377311276</c:v>
                </c:pt>
                <c:pt idx="216">
                  <c:v>807.1041194832</c:v>
                </c:pt>
                <c:pt idx="217">
                  <c:v>1022.5015282251</c:v>
                </c:pt>
                <c:pt idx="218">
                  <c:v>997.7127052046</c:v>
                </c:pt>
                <c:pt idx="219">
                  <c:v>983.7103087427</c:v>
                </c:pt>
                <c:pt idx="220">
                  <c:v>972.6063675251</c:v>
                </c:pt>
                <c:pt idx="221">
                  <c:v>985.3250975799</c:v>
                </c:pt>
                <c:pt idx="222">
                  <c:v>1027.3368228893</c:v>
                </c:pt>
                <c:pt idx="223">
                  <c:v>909.8337194408</c:v>
                </c:pt>
                <c:pt idx="224">
                  <c:v>821.4693898411</c:v>
                </c:pt>
                <c:pt idx="225">
                  <c:v>807.1766942624</c:v>
                </c:pt>
                <c:pt idx="226">
                  <c:v>649.09068147</c:v>
                </c:pt>
                <c:pt idx="227">
                  <c:v>580.0221712901</c:v>
                </c:pt>
                <c:pt idx="228">
                  <c:v>499.2373701931</c:v>
                </c:pt>
                <c:pt idx="229">
                  <c:v>534.1685186068</c:v>
                </c:pt>
                <c:pt idx="230">
                  <c:v>528.3761440419</c:v>
                </c:pt>
                <c:pt idx="231">
                  <c:v>527.5188544626</c:v>
                </c:pt>
                <c:pt idx="232">
                  <c:v>600.1117773574</c:v>
                </c:pt>
                <c:pt idx="233">
                  <c:v>647.5121800224</c:v>
                </c:pt>
                <c:pt idx="234">
                  <c:v>579.1059147027</c:v>
                </c:pt>
                <c:pt idx="235">
                  <c:v>591.8291806812</c:v>
                </c:pt>
                <c:pt idx="236">
                  <c:v>545.6307977967</c:v>
                </c:pt>
                <c:pt idx="237">
                  <c:v>593.5755113057</c:v>
                </c:pt>
                <c:pt idx="238">
                  <c:v>588.0053970021</c:v>
                </c:pt>
                <c:pt idx="239">
                  <c:v>781.0044145134</c:v>
                </c:pt>
                <c:pt idx="240">
                  <c:v>929.8280711104</c:v>
                </c:pt>
                <c:pt idx="241">
                  <c:v>850.2452897939</c:v>
                </c:pt>
                <c:pt idx="242">
                  <c:v>897.8815604913</c:v>
                </c:pt>
                <c:pt idx="243">
                  <c:v>994.3289061244</c:v>
                </c:pt>
                <c:pt idx="244">
                  <c:v>1011.3567636942</c:v>
                </c:pt>
                <c:pt idx="245">
                  <c:v>916.0116475202</c:v>
                </c:pt>
                <c:pt idx="246">
                  <c:v>820.3308729924</c:v>
                </c:pt>
                <c:pt idx="247">
                  <c:v>604.3800815591</c:v>
                </c:pt>
                <c:pt idx="248">
                  <c:v>545.3767860695</c:v>
                </c:pt>
                <c:pt idx="249">
                  <c:v>531.2836711336</c:v>
                </c:pt>
                <c:pt idx="250">
                  <c:v>538.0104459807</c:v>
                </c:pt>
                <c:pt idx="251">
                  <c:v>534.5313925028</c:v>
                </c:pt>
                <c:pt idx="252">
                  <c:v>559.2884640574</c:v>
                </c:pt>
                <c:pt idx="253">
                  <c:v>548.8467677</c:v>
                </c:pt>
                <c:pt idx="254">
                  <c:v>542.2152472506</c:v>
                </c:pt>
                <c:pt idx="255">
                  <c:v>536.7676028869</c:v>
                </c:pt>
                <c:pt idx="256">
                  <c:v>570.6464170022</c:v>
                </c:pt>
                <c:pt idx="257">
                  <c:v>598.2747282589</c:v>
                </c:pt>
                <c:pt idx="258">
                  <c:v>491.5262999031</c:v>
                </c:pt>
                <c:pt idx="259">
                  <c:v>477.5737986019</c:v>
                </c:pt>
                <c:pt idx="260">
                  <c:v>481.6833454741</c:v>
                </c:pt>
                <c:pt idx="261">
                  <c:v>521.903380922</c:v>
                </c:pt>
                <c:pt idx="262">
                  <c:v>545.2271005874</c:v>
                </c:pt>
                <c:pt idx="263">
                  <c:v>617.9923885828</c:v>
                </c:pt>
                <c:pt idx="264">
                  <c:v>783.5626754802</c:v>
                </c:pt>
                <c:pt idx="265">
                  <c:v>634.8388092046</c:v>
                </c:pt>
                <c:pt idx="266">
                  <c:v>705.0685158517</c:v>
                </c:pt>
                <c:pt idx="267">
                  <c:v>776.7633258539</c:v>
                </c:pt>
                <c:pt idx="268">
                  <c:v>838.6378610456</c:v>
                </c:pt>
                <c:pt idx="269">
                  <c:v>792.0085654096</c:v>
                </c:pt>
                <c:pt idx="270">
                  <c:v>642.9036815432</c:v>
                </c:pt>
                <c:pt idx="271">
                  <c:v>518.8869916615</c:v>
                </c:pt>
                <c:pt idx="272">
                  <c:v>531.0069797879</c:v>
                </c:pt>
                <c:pt idx="273">
                  <c:v>542.0065947604</c:v>
                </c:pt>
                <c:pt idx="274">
                  <c:v>513.0401860122</c:v>
                </c:pt>
                <c:pt idx="275">
                  <c:v>473.7726945413</c:v>
                </c:pt>
                <c:pt idx="276">
                  <c:v>480.6763704127</c:v>
                </c:pt>
                <c:pt idx="277">
                  <c:v>484.4774744733</c:v>
                </c:pt>
                <c:pt idx="278">
                  <c:v>533.2114387061</c:v>
                </c:pt>
                <c:pt idx="279">
                  <c:v>536.7313154973</c:v>
                </c:pt>
                <c:pt idx="280">
                  <c:v>525.3234673918</c:v>
                </c:pt>
                <c:pt idx="281">
                  <c:v>483.2210236084</c:v>
                </c:pt>
                <c:pt idx="282">
                  <c:v>491.9935000442</c:v>
                </c:pt>
                <c:pt idx="283">
                  <c:v>505.0252088343</c:v>
                </c:pt>
                <c:pt idx="284">
                  <c:v>500.8158716407</c:v>
                </c:pt>
                <c:pt idx="285">
                  <c:v>491.9027815702</c:v>
                </c:pt>
                <c:pt idx="286">
                  <c:v>476.9614489024</c:v>
                </c:pt>
                <c:pt idx="287">
                  <c:v>458.3278743428</c:v>
                </c:pt>
                <c:pt idx="288">
                  <c:v>495.2140058712</c:v>
                </c:pt>
              </c:numCache>
            </c:numRef>
          </c:xVal>
          <c:yVal>
            <c:numRef>
              <c:f>'fig4'!$D:$D</c:f>
              <c:numCache>
                <c:formatCode>General</c:formatCode>
                <c:ptCount val="1048576"/>
                <c:pt idx="0">
                  <c:v>0</c:v>
                </c:pt>
                <c:pt idx="1">
                  <c:v>0.453462</c:v>
                </c:pt>
                <c:pt idx="2">
                  <c:v>0.463189</c:v>
                </c:pt>
                <c:pt idx="3">
                  <c:v>0.468869</c:v>
                </c:pt>
                <c:pt idx="4">
                  <c:v>0.472844</c:v>
                </c:pt>
                <c:pt idx="5">
                  <c:v>0.473606</c:v>
                </c:pt>
                <c:pt idx="6">
                  <c:v>0.471132</c:v>
                </c:pt>
                <c:pt idx="7">
                  <c:v>0.465073</c:v>
                </c:pt>
                <c:pt idx="8">
                  <c:v>0.457847</c:v>
                </c:pt>
                <c:pt idx="9">
                  <c:v>0.448889</c:v>
                </c:pt>
                <c:pt idx="10">
                  <c:v>0.467834</c:v>
                </c:pt>
                <c:pt idx="11">
                  <c:v>0.505481</c:v>
                </c:pt>
                <c:pt idx="12">
                  <c:v>0.521549</c:v>
                </c:pt>
                <c:pt idx="13">
                  <c:v>0.518944</c:v>
                </c:pt>
                <c:pt idx="14">
                  <c:v>0.513813</c:v>
                </c:pt>
                <c:pt idx="15">
                  <c:v>0.509962</c:v>
                </c:pt>
                <c:pt idx="16">
                  <c:v>0.512216</c:v>
                </c:pt>
                <c:pt idx="17">
                  <c:v>0.510918</c:v>
                </c:pt>
                <c:pt idx="18">
                  <c:v>0.493256</c:v>
                </c:pt>
                <c:pt idx="19">
                  <c:v>0.477684</c:v>
                </c:pt>
                <c:pt idx="20">
                  <c:v>0.468927</c:v>
                </c:pt>
                <c:pt idx="21">
                  <c:v>0.460017</c:v>
                </c:pt>
                <c:pt idx="22">
                  <c:v>0.455492</c:v>
                </c:pt>
                <c:pt idx="23">
                  <c:v>0.457009</c:v>
                </c:pt>
                <c:pt idx="24">
                  <c:v>0.456764</c:v>
                </c:pt>
                <c:pt idx="25">
                  <c:v>0.519316</c:v>
                </c:pt>
                <c:pt idx="26">
                  <c:v>0.526587</c:v>
                </c:pt>
                <c:pt idx="27">
                  <c:v>0.535378</c:v>
                </c:pt>
                <c:pt idx="28">
                  <c:v>0.530987</c:v>
                </c:pt>
                <c:pt idx="29">
                  <c:v>0.526004</c:v>
                </c:pt>
                <c:pt idx="30">
                  <c:v>0.518424</c:v>
                </c:pt>
                <c:pt idx="31">
                  <c:v>0.517078</c:v>
                </c:pt>
                <c:pt idx="32">
                  <c:v>0.518053</c:v>
                </c:pt>
                <c:pt idx="33">
                  <c:v>0.515202</c:v>
                </c:pt>
                <c:pt idx="34">
                  <c:v>0.528235</c:v>
                </c:pt>
                <c:pt idx="35">
                  <c:v>0.525662</c:v>
                </c:pt>
                <c:pt idx="36">
                  <c:v>0.521074</c:v>
                </c:pt>
                <c:pt idx="37">
                  <c:v>0.515394</c:v>
                </c:pt>
                <c:pt idx="38">
                  <c:v>0.519742</c:v>
                </c:pt>
                <c:pt idx="39">
                  <c:v>0.516498</c:v>
                </c:pt>
                <c:pt idx="40">
                  <c:v>0.510814</c:v>
                </c:pt>
                <c:pt idx="41">
                  <c:v>0.509039</c:v>
                </c:pt>
                <c:pt idx="42">
                  <c:v>0.514402</c:v>
                </c:pt>
                <c:pt idx="43">
                  <c:v>0.510744</c:v>
                </c:pt>
                <c:pt idx="44">
                  <c:v>0.496298</c:v>
                </c:pt>
                <c:pt idx="45">
                  <c:v>0.490342</c:v>
                </c:pt>
                <c:pt idx="46">
                  <c:v>0.491357</c:v>
                </c:pt>
                <c:pt idx="47">
                  <c:v>0.494661</c:v>
                </c:pt>
                <c:pt idx="48">
                  <c:v>0.505022</c:v>
                </c:pt>
                <c:pt idx="49">
                  <c:v>0.421713</c:v>
                </c:pt>
                <c:pt idx="50">
                  <c:v>0.427303</c:v>
                </c:pt>
                <c:pt idx="51">
                  <c:v>0.477786</c:v>
                </c:pt>
                <c:pt idx="52">
                  <c:v>0.433056</c:v>
                </c:pt>
                <c:pt idx="53">
                  <c:v>0.429429</c:v>
                </c:pt>
                <c:pt idx="54">
                  <c:v>0.431177</c:v>
                </c:pt>
                <c:pt idx="55">
                  <c:v>0.43534</c:v>
                </c:pt>
                <c:pt idx="56">
                  <c:v>0.439478</c:v>
                </c:pt>
                <c:pt idx="57">
                  <c:v>0.44013</c:v>
                </c:pt>
                <c:pt idx="58">
                  <c:v>0.461397</c:v>
                </c:pt>
                <c:pt idx="59">
                  <c:v>0.497745</c:v>
                </c:pt>
                <c:pt idx="60">
                  <c:v>0.515374</c:v>
                </c:pt>
                <c:pt idx="61">
                  <c:v>0.513537</c:v>
                </c:pt>
                <c:pt idx="62">
                  <c:v>0.50759</c:v>
                </c:pt>
                <c:pt idx="63">
                  <c:v>0.497372</c:v>
                </c:pt>
                <c:pt idx="64">
                  <c:v>0.500134</c:v>
                </c:pt>
                <c:pt idx="65">
                  <c:v>0.506019</c:v>
                </c:pt>
                <c:pt idx="66">
                  <c:v>0.500087</c:v>
                </c:pt>
                <c:pt idx="67">
                  <c:v>0.49642</c:v>
                </c:pt>
                <c:pt idx="68">
                  <c:v>0.491876</c:v>
                </c:pt>
                <c:pt idx="69">
                  <c:v>0.473423</c:v>
                </c:pt>
                <c:pt idx="70">
                  <c:v>0.452367</c:v>
                </c:pt>
                <c:pt idx="71">
                  <c:v>0.439306</c:v>
                </c:pt>
                <c:pt idx="72">
                  <c:v>0.425076</c:v>
                </c:pt>
                <c:pt idx="73">
                  <c:v>0.366457</c:v>
                </c:pt>
                <c:pt idx="74">
                  <c:v>0.371265</c:v>
                </c:pt>
                <c:pt idx="75">
                  <c:v>0.391839</c:v>
                </c:pt>
                <c:pt idx="76">
                  <c:v>0.399131</c:v>
                </c:pt>
                <c:pt idx="77">
                  <c:v>0.408696</c:v>
                </c:pt>
                <c:pt idx="78">
                  <c:v>0.412884</c:v>
                </c:pt>
                <c:pt idx="79">
                  <c:v>0.421473</c:v>
                </c:pt>
                <c:pt idx="80">
                  <c:v>0.437062</c:v>
                </c:pt>
                <c:pt idx="81">
                  <c:v>0.471457</c:v>
                </c:pt>
                <c:pt idx="82">
                  <c:v>0.531467</c:v>
                </c:pt>
                <c:pt idx="83">
                  <c:v>0.552131</c:v>
                </c:pt>
                <c:pt idx="84">
                  <c:v>0.533646</c:v>
                </c:pt>
                <c:pt idx="85">
                  <c:v>0.526573</c:v>
                </c:pt>
                <c:pt idx="86">
                  <c:v>0.512994</c:v>
                </c:pt>
                <c:pt idx="87">
                  <c:v>0.499598</c:v>
                </c:pt>
                <c:pt idx="88">
                  <c:v>0.482595</c:v>
                </c:pt>
                <c:pt idx="89">
                  <c:v>0.468362</c:v>
                </c:pt>
                <c:pt idx="90">
                  <c:v>0.47</c:v>
                </c:pt>
                <c:pt idx="91">
                  <c:v>0.464758</c:v>
                </c:pt>
                <c:pt idx="92">
                  <c:v>0.459535</c:v>
                </c:pt>
                <c:pt idx="93">
                  <c:v>0.435408</c:v>
                </c:pt>
                <c:pt idx="94">
                  <c:v>0.403803</c:v>
                </c:pt>
                <c:pt idx="95">
                  <c:v>0.37589</c:v>
                </c:pt>
                <c:pt idx="96">
                  <c:v>0.365042</c:v>
                </c:pt>
                <c:pt idx="97">
                  <c:v>0.417039</c:v>
                </c:pt>
                <c:pt idx="98">
                  <c:v>0.438445</c:v>
                </c:pt>
                <c:pt idx="99">
                  <c:v>0.447455</c:v>
                </c:pt>
                <c:pt idx="100">
                  <c:v>0.462056</c:v>
                </c:pt>
                <c:pt idx="101">
                  <c:v>0.464594</c:v>
                </c:pt>
                <c:pt idx="102">
                  <c:v>0.45846</c:v>
                </c:pt>
                <c:pt idx="103">
                  <c:v>0.449201</c:v>
                </c:pt>
                <c:pt idx="104">
                  <c:v>0.463884</c:v>
                </c:pt>
                <c:pt idx="105">
                  <c:v>0.517936</c:v>
                </c:pt>
                <c:pt idx="106">
                  <c:v>0.587756</c:v>
                </c:pt>
                <c:pt idx="107">
                  <c:v>0.594095</c:v>
                </c:pt>
                <c:pt idx="108">
                  <c:v>0.582829</c:v>
                </c:pt>
                <c:pt idx="109">
                  <c:v>0.57024</c:v>
                </c:pt>
                <c:pt idx="110">
                  <c:v>0.559599</c:v>
                </c:pt>
                <c:pt idx="111">
                  <c:v>0.542323</c:v>
                </c:pt>
                <c:pt idx="112">
                  <c:v>0.51528</c:v>
                </c:pt>
                <c:pt idx="113">
                  <c:v>0.501424</c:v>
                </c:pt>
                <c:pt idx="114">
                  <c:v>0.502921</c:v>
                </c:pt>
                <c:pt idx="115">
                  <c:v>0.482447</c:v>
                </c:pt>
                <c:pt idx="116">
                  <c:v>0.458246</c:v>
                </c:pt>
                <c:pt idx="117">
                  <c:v>0.431066</c:v>
                </c:pt>
                <c:pt idx="118">
                  <c:v>0.400846</c:v>
                </c:pt>
                <c:pt idx="119">
                  <c:v>0.387798</c:v>
                </c:pt>
                <c:pt idx="120">
                  <c:v>0.395983</c:v>
                </c:pt>
                <c:pt idx="121">
                  <c:v>0.408323</c:v>
                </c:pt>
                <c:pt idx="122">
                  <c:v>0.42515</c:v>
                </c:pt>
                <c:pt idx="123">
                  <c:v>0.446546</c:v>
                </c:pt>
                <c:pt idx="124">
                  <c:v>0.451976</c:v>
                </c:pt>
                <c:pt idx="125">
                  <c:v>0.475775</c:v>
                </c:pt>
                <c:pt idx="126">
                  <c:v>0.504534</c:v>
                </c:pt>
                <c:pt idx="127">
                  <c:v>0.519985</c:v>
                </c:pt>
                <c:pt idx="128">
                  <c:v>0.551189</c:v>
                </c:pt>
                <c:pt idx="129">
                  <c:v>0.614108</c:v>
                </c:pt>
                <c:pt idx="130">
                  <c:v>0.680966</c:v>
                </c:pt>
                <c:pt idx="131">
                  <c:v>0.685217</c:v>
                </c:pt>
                <c:pt idx="132">
                  <c:v>0.655214</c:v>
                </c:pt>
                <c:pt idx="133">
                  <c:v>0.641992</c:v>
                </c:pt>
                <c:pt idx="134">
                  <c:v>0.636181</c:v>
                </c:pt>
                <c:pt idx="135">
                  <c:v>0.626125</c:v>
                </c:pt>
                <c:pt idx="136">
                  <c:v>0.593748</c:v>
                </c:pt>
                <c:pt idx="137">
                  <c:v>0.567333</c:v>
                </c:pt>
                <c:pt idx="138">
                  <c:v>0.548836</c:v>
                </c:pt>
                <c:pt idx="139">
                  <c:v>0.540656</c:v>
                </c:pt>
                <c:pt idx="140">
                  <c:v>0.542091</c:v>
                </c:pt>
                <c:pt idx="141">
                  <c:v>0.508137</c:v>
                </c:pt>
                <c:pt idx="142">
                  <c:v>0.441688</c:v>
                </c:pt>
                <c:pt idx="143">
                  <c:v>0.416928</c:v>
                </c:pt>
                <c:pt idx="144">
                  <c:v>0.406309</c:v>
                </c:pt>
                <c:pt idx="145">
                  <c:v>0.53696</c:v>
                </c:pt>
                <c:pt idx="146">
                  <c:v>0.560804</c:v>
                </c:pt>
                <c:pt idx="147">
                  <c:v>0.576463</c:v>
                </c:pt>
                <c:pt idx="148">
                  <c:v>0.591417</c:v>
                </c:pt>
                <c:pt idx="149">
                  <c:v>0.612764</c:v>
                </c:pt>
                <c:pt idx="150">
                  <c:v>0.604145</c:v>
                </c:pt>
                <c:pt idx="151">
                  <c:v>0.589158</c:v>
                </c:pt>
                <c:pt idx="152">
                  <c:v>0.588744</c:v>
                </c:pt>
                <c:pt idx="153">
                  <c:v>0.636387</c:v>
                </c:pt>
                <c:pt idx="154">
                  <c:v>0.702765</c:v>
                </c:pt>
                <c:pt idx="155">
                  <c:v>0.702774</c:v>
                </c:pt>
                <c:pt idx="156">
                  <c:v>0.708197</c:v>
                </c:pt>
                <c:pt idx="157">
                  <c:v>0.716182</c:v>
                </c:pt>
                <c:pt idx="158">
                  <c:v>0.734556</c:v>
                </c:pt>
                <c:pt idx="159">
                  <c:v>0.7362</c:v>
                </c:pt>
                <c:pt idx="160">
                  <c:v>0.719734</c:v>
                </c:pt>
                <c:pt idx="161">
                  <c:v>0.711093</c:v>
                </c:pt>
                <c:pt idx="162">
                  <c:v>0.707491</c:v>
                </c:pt>
                <c:pt idx="163">
                  <c:v>0.691488</c:v>
                </c:pt>
                <c:pt idx="164">
                  <c:v>0.665589</c:v>
                </c:pt>
                <c:pt idx="165">
                  <c:v>0.618667</c:v>
                </c:pt>
                <c:pt idx="166">
                  <c:v>0.581672</c:v>
                </c:pt>
                <c:pt idx="167">
                  <c:v>0.56069</c:v>
                </c:pt>
                <c:pt idx="168">
                  <c:v>0.540009</c:v>
                </c:pt>
                <c:pt idx="169">
                  <c:v>0.602578</c:v>
                </c:pt>
                <c:pt idx="170">
                  <c:v>0.603533</c:v>
                </c:pt>
                <c:pt idx="171">
                  <c:v>0.594267</c:v>
                </c:pt>
                <c:pt idx="172">
                  <c:v>0.587675</c:v>
                </c:pt>
                <c:pt idx="173">
                  <c:v>0.580735</c:v>
                </c:pt>
                <c:pt idx="174">
                  <c:v>0.592403</c:v>
                </c:pt>
                <c:pt idx="175">
                  <c:v>0.600825</c:v>
                </c:pt>
                <c:pt idx="176">
                  <c:v>0.598349</c:v>
                </c:pt>
                <c:pt idx="177">
                  <c:v>0.623087</c:v>
                </c:pt>
                <c:pt idx="178">
                  <c:v>0.752453</c:v>
                </c:pt>
                <c:pt idx="179">
                  <c:v>0.849975</c:v>
                </c:pt>
                <c:pt idx="180">
                  <c:v>0.862007</c:v>
                </c:pt>
                <c:pt idx="181">
                  <c:v>0.870353</c:v>
                </c:pt>
                <c:pt idx="182">
                  <c:v>0.840096</c:v>
                </c:pt>
                <c:pt idx="183">
                  <c:v>0.806906</c:v>
                </c:pt>
                <c:pt idx="184">
                  <c:v>0.762903</c:v>
                </c:pt>
                <c:pt idx="185">
                  <c:v>0.715666</c:v>
                </c:pt>
                <c:pt idx="186">
                  <c:v>0.690496</c:v>
                </c:pt>
                <c:pt idx="187">
                  <c:v>0.684051</c:v>
                </c:pt>
                <c:pt idx="188">
                  <c:v>0.676982</c:v>
                </c:pt>
                <c:pt idx="189">
                  <c:v>0.643423</c:v>
                </c:pt>
                <c:pt idx="190">
                  <c:v>0.592156</c:v>
                </c:pt>
                <c:pt idx="191">
                  <c:v>0.57433</c:v>
                </c:pt>
                <c:pt idx="192">
                  <c:v>0.57554</c:v>
                </c:pt>
                <c:pt idx="193">
                  <c:v>0.478699</c:v>
                </c:pt>
                <c:pt idx="194">
                  <c:v>0.491478</c:v>
                </c:pt>
                <c:pt idx="195">
                  <c:v>0.508734</c:v>
                </c:pt>
                <c:pt idx="196">
                  <c:v>0.523802</c:v>
                </c:pt>
                <c:pt idx="197">
                  <c:v>0.52606</c:v>
                </c:pt>
                <c:pt idx="198">
                  <c:v>0.533605</c:v>
                </c:pt>
                <c:pt idx="199">
                  <c:v>0.536335</c:v>
                </c:pt>
                <c:pt idx="200">
                  <c:v>0.542653</c:v>
                </c:pt>
                <c:pt idx="201">
                  <c:v>0.537553</c:v>
                </c:pt>
                <c:pt idx="202">
                  <c:v>0.609639</c:v>
                </c:pt>
                <c:pt idx="203">
                  <c:v>0.745811</c:v>
                </c:pt>
                <c:pt idx="204">
                  <c:v>0.771808</c:v>
                </c:pt>
                <c:pt idx="205">
                  <c:v>0.771401</c:v>
                </c:pt>
                <c:pt idx="206">
                  <c:v>0.762622</c:v>
                </c:pt>
                <c:pt idx="207">
                  <c:v>0.75716</c:v>
                </c:pt>
                <c:pt idx="208">
                  <c:v>0.750767</c:v>
                </c:pt>
                <c:pt idx="209">
                  <c:v>0.750326</c:v>
                </c:pt>
                <c:pt idx="210">
                  <c:v>0.739538</c:v>
                </c:pt>
                <c:pt idx="211">
                  <c:v>0.701234</c:v>
                </c:pt>
                <c:pt idx="212">
                  <c:v>0.605058</c:v>
                </c:pt>
                <c:pt idx="213">
                  <c:v>0.52415</c:v>
                </c:pt>
                <c:pt idx="214">
                  <c:v>0.499358</c:v>
                </c:pt>
                <c:pt idx="215">
                  <c:v>0.485709</c:v>
                </c:pt>
                <c:pt idx="216">
                  <c:v>0.484731</c:v>
                </c:pt>
                <c:pt idx="217">
                  <c:v>0.43686</c:v>
                </c:pt>
                <c:pt idx="218">
                  <c:v>0.46245</c:v>
                </c:pt>
                <c:pt idx="219">
                  <c:v>0.464136</c:v>
                </c:pt>
                <c:pt idx="220">
                  <c:v>0.471168</c:v>
                </c:pt>
                <c:pt idx="221">
                  <c:v>0.484924</c:v>
                </c:pt>
                <c:pt idx="222">
                  <c:v>0.501713</c:v>
                </c:pt>
                <c:pt idx="223">
                  <c:v>0.503139</c:v>
                </c:pt>
                <c:pt idx="224">
                  <c:v>0.512209</c:v>
                </c:pt>
                <c:pt idx="225">
                  <c:v>0.494881</c:v>
                </c:pt>
                <c:pt idx="226">
                  <c:v>0.539251</c:v>
                </c:pt>
                <c:pt idx="227">
                  <c:v>0.597369</c:v>
                </c:pt>
                <c:pt idx="228">
                  <c:v>0.603675</c:v>
                </c:pt>
                <c:pt idx="229">
                  <c:v>0.604947</c:v>
                </c:pt>
                <c:pt idx="230">
                  <c:v>0.609499</c:v>
                </c:pt>
                <c:pt idx="231">
                  <c:v>0.598395</c:v>
                </c:pt>
                <c:pt idx="232">
                  <c:v>0.589017</c:v>
                </c:pt>
                <c:pt idx="233">
                  <c:v>0.579469</c:v>
                </c:pt>
                <c:pt idx="234">
                  <c:v>0.57796</c:v>
                </c:pt>
                <c:pt idx="235">
                  <c:v>0.566389</c:v>
                </c:pt>
                <c:pt idx="236">
                  <c:v>0.516309</c:v>
                </c:pt>
                <c:pt idx="237">
                  <c:v>0.465006</c:v>
                </c:pt>
                <c:pt idx="238">
                  <c:v>0.432756</c:v>
                </c:pt>
                <c:pt idx="239">
                  <c:v>0.429697</c:v>
                </c:pt>
                <c:pt idx="240">
                  <c:v>0.432398</c:v>
                </c:pt>
                <c:pt idx="241">
                  <c:v>0.451537</c:v>
                </c:pt>
                <c:pt idx="242">
                  <c:v>0.450938</c:v>
                </c:pt>
                <c:pt idx="243">
                  <c:v>0.455325</c:v>
                </c:pt>
                <c:pt idx="244">
                  <c:v>0.449161</c:v>
                </c:pt>
                <c:pt idx="245">
                  <c:v>0.450469</c:v>
                </c:pt>
                <c:pt idx="246">
                  <c:v>0.45814</c:v>
                </c:pt>
                <c:pt idx="247">
                  <c:v>0.468993</c:v>
                </c:pt>
                <c:pt idx="248">
                  <c:v>0.48296</c:v>
                </c:pt>
                <c:pt idx="249">
                  <c:v>0.504883</c:v>
                </c:pt>
                <c:pt idx="250">
                  <c:v>0.542741</c:v>
                </c:pt>
                <c:pt idx="251">
                  <c:v>0.580918</c:v>
                </c:pt>
                <c:pt idx="252">
                  <c:v>0.593953</c:v>
                </c:pt>
                <c:pt idx="253">
                  <c:v>0.605569</c:v>
                </c:pt>
                <c:pt idx="254">
                  <c:v>0.612521</c:v>
                </c:pt>
                <c:pt idx="255">
                  <c:v>0.605818</c:v>
                </c:pt>
                <c:pt idx="256">
                  <c:v>0.598957</c:v>
                </c:pt>
                <c:pt idx="257">
                  <c:v>0.594145</c:v>
                </c:pt>
                <c:pt idx="258">
                  <c:v>0.572091</c:v>
                </c:pt>
                <c:pt idx="259">
                  <c:v>0.534873</c:v>
                </c:pt>
                <c:pt idx="260">
                  <c:v>0.508188</c:v>
                </c:pt>
                <c:pt idx="261">
                  <c:v>0.492151</c:v>
                </c:pt>
                <c:pt idx="262">
                  <c:v>0.479498</c:v>
                </c:pt>
                <c:pt idx="263">
                  <c:v>0.465034</c:v>
                </c:pt>
                <c:pt idx="264">
                  <c:v>0.457205</c:v>
                </c:pt>
                <c:pt idx="265">
                  <c:v>0.474839</c:v>
                </c:pt>
                <c:pt idx="266">
                  <c:v>0.472232</c:v>
                </c:pt>
                <c:pt idx="267">
                  <c:v>0.468691</c:v>
                </c:pt>
                <c:pt idx="268">
                  <c:v>0.467605</c:v>
                </c:pt>
                <c:pt idx="269">
                  <c:v>0.471877</c:v>
                </c:pt>
                <c:pt idx="270">
                  <c:v>0.469652</c:v>
                </c:pt>
                <c:pt idx="271">
                  <c:v>0.467782</c:v>
                </c:pt>
                <c:pt idx="272">
                  <c:v>0.462052</c:v>
                </c:pt>
                <c:pt idx="273">
                  <c:v>0.46886</c:v>
                </c:pt>
                <c:pt idx="274">
                  <c:v>0.481387</c:v>
                </c:pt>
                <c:pt idx="275">
                  <c:v>0.502877</c:v>
                </c:pt>
                <c:pt idx="276">
                  <c:v>0.516185</c:v>
                </c:pt>
                <c:pt idx="277">
                  <c:v>0.517798</c:v>
                </c:pt>
                <c:pt idx="278">
                  <c:v>0.52621</c:v>
                </c:pt>
                <c:pt idx="279">
                  <c:v>0.541365</c:v>
                </c:pt>
                <c:pt idx="280">
                  <c:v>0.542937</c:v>
                </c:pt>
                <c:pt idx="281">
                  <c:v>0.516083</c:v>
                </c:pt>
                <c:pt idx="282">
                  <c:v>0.480212</c:v>
                </c:pt>
                <c:pt idx="283">
                  <c:v>0.448368</c:v>
                </c:pt>
                <c:pt idx="284">
                  <c:v>0.444166</c:v>
                </c:pt>
                <c:pt idx="285">
                  <c:v>0.448633</c:v>
                </c:pt>
                <c:pt idx="286">
                  <c:v>0.456178</c:v>
                </c:pt>
                <c:pt idx="287">
                  <c:v>0.468155</c:v>
                </c:pt>
                <c:pt idx="288">
                  <c:v>0.486096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61653"/>
        <c:axId val="16728019"/>
      </c:scatterChart>
      <c:valAx>
        <c:axId val="582561653"/>
        <c:scaling>
          <c:orientation val="minMax"/>
          <c:max val="1100"/>
          <c:min val="3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Marginal CO</a:t>
                </a:r>
                <a:r>
                  <a:rPr lang="en-US" altLang="zh-CN" sz="1600" baseline="-25000">
                    <a:solidFill>
                      <a:sysClr val="windowText" lastClr="000000"/>
                    </a:solidFill>
                    <a:uFillTx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2</a:t>
                </a: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emissions (kg/MWh)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358787659491369"/>
              <c:y val="0.937994374550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6728019"/>
        <c:crosses val="autoZero"/>
        <c:crossBetween val="midCat"/>
      </c:valAx>
      <c:valAx>
        <c:axId val="16728019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60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Coefficient of variation</a:t>
                </a:r>
                <a:endParaRPr lang="en-US" altLang="zh-CN" sz="160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197264597580221"/>
              <c:y val="0.27879703338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256165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87360855464984"/>
          <c:y val="0.7079100559296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'fig5'!$C$1</c:f>
              <c:strCache>
                <c:ptCount val="1"/>
                <c:pt idx="0">
                  <c:v>10%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>
              <a:glow rad="127000">
                <a:schemeClr val="accent1">
                  <a:alpha val="0"/>
                </a:schemeClr>
              </a:glow>
              <a:outerShdw dist="50800" dir="4680000" algn="ctr" rotWithShape="0">
                <a:srgbClr val="000000">
                  <a:alpha val="0"/>
                </a:srgbClr>
              </a:outerShdw>
            </a:effectLst>
          </c:spPr>
          <c:dLbls>
            <c:delete val="1"/>
          </c:dLbls>
          <c:cat>
            <c:numRef>
              <c:f>'fig5'!$B$2:$B$47</c:f>
              <c:numCache>
                <c:formatCode>0.000</c:formatCode>
                <c:ptCount val="46"/>
                <c:pt idx="0" c:formatCode="0.000">
                  <c:v>0.267</c:v>
                </c:pt>
                <c:pt idx="1" c:formatCode="0.000">
                  <c:v>0.268</c:v>
                </c:pt>
                <c:pt idx="2" c:formatCode="0.000">
                  <c:v>0.269</c:v>
                </c:pt>
                <c:pt idx="3" c:formatCode="0.000">
                  <c:v>0.27</c:v>
                </c:pt>
                <c:pt idx="4" c:formatCode="0.000">
                  <c:v>0.271</c:v>
                </c:pt>
                <c:pt idx="5" c:formatCode="0.000">
                  <c:v>0.272</c:v>
                </c:pt>
                <c:pt idx="6" c:formatCode="0.000">
                  <c:v>0.273</c:v>
                </c:pt>
                <c:pt idx="7" c:formatCode="0.000">
                  <c:v>0.274</c:v>
                </c:pt>
                <c:pt idx="8" c:formatCode="0.000">
                  <c:v>0.275</c:v>
                </c:pt>
                <c:pt idx="9" c:formatCode="0.000">
                  <c:v>0.276</c:v>
                </c:pt>
                <c:pt idx="10" c:formatCode="0.000">
                  <c:v>0.277</c:v>
                </c:pt>
                <c:pt idx="11" c:formatCode="0.000">
                  <c:v>0.278</c:v>
                </c:pt>
                <c:pt idx="12" c:formatCode="0.000">
                  <c:v>0.279</c:v>
                </c:pt>
                <c:pt idx="13" c:formatCode="0.000">
                  <c:v>0.28</c:v>
                </c:pt>
                <c:pt idx="14" c:formatCode="0.000">
                  <c:v>0.281</c:v>
                </c:pt>
                <c:pt idx="15" c:formatCode="0.000">
                  <c:v>0.282</c:v>
                </c:pt>
                <c:pt idx="16" c:formatCode="0.000">
                  <c:v>0.283</c:v>
                </c:pt>
                <c:pt idx="17" c:formatCode="0.000">
                  <c:v>0.284</c:v>
                </c:pt>
                <c:pt idx="18" c:formatCode="0.000">
                  <c:v>0.285</c:v>
                </c:pt>
                <c:pt idx="19" c:formatCode="0.000">
                  <c:v>0.286</c:v>
                </c:pt>
                <c:pt idx="20" c:formatCode="0.000">
                  <c:v>0.287</c:v>
                </c:pt>
                <c:pt idx="21" c:formatCode="0.000">
                  <c:v>0.288</c:v>
                </c:pt>
                <c:pt idx="22" c:formatCode="0.000">
                  <c:v>0.289</c:v>
                </c:pt>
                <c:pt idx="23" c:formatCode="0.000">
                  <c:v>0.29</c:v>
                </c:pt>
                <c:pt idx="24" c:formatCode="0.000">
                  <c:v>0.291</c:v>
                </c:pt>
                <c:pt idx="25" c:formatCode="0.000">
                  <c:v>0.292</c:v>
                </c:pt>
                <c:pt idx="26" c:formatCode="0.000">
                  <c:v>0.293</c:v>
                </c:pt>
                <c:pt idx="27" c:formatCode="0.000">
                  <c:v>0.294</c:v>
                </c:pt>
                <c:pt idx="28" c:formatCode="0.000">
                  <c:v>0.295</c:v>
                </c:pt>
                <c:pt idx="29" c:formatCode="0.000">
                  <c:v>0.296</c:v>
                </c:pt>
                <c:pt idx="30" c:formatCode="0.000">
                  <c:v>0.297</c:v>
                </c:pt>
                <c:pt idx="31" c:formatCode="0.000">
                  <c:v>0.298</c:v>
                </c:pt>
                <c:pt idx="32" c:formatCode="0.000">
                  <c:v>0.299</c:v>
                </c:pt>
                <c:pt idx="33" c:formatCode="0.000">
                  <c:v>0.3</c:v>
                </c:pt>
                <c:pt idx="34" c:formatCode="0.000">
                  <c:v>0.301</c:v>
                </c:pt>
                <c:pt idx="35" c:formatCode="0.000">
                  <c:v>0.302</c:v>
                </c:pt>
                <c:pt idx="36" c:formatCode="0.000">
                  <c:v>0.303</c:v>
                </c:pt>
                <c:pt idx="37" c:formatCode="0.000">
                  <c:v>0.304</c:v>
                </c:pt>
                <c:pt idx="38" c:formatCode="0.000">
                  <c:v>0.305</c:v>
                </c:pt>
                <c:pt idx="39" c:formatCode="0.000">
                  <c:v>0.306</c:v>
                </c:pt>
                <c:pt idx="40" c:formatCode="0.000">
                  <c:v>0.307</c:v>
                </c:pt>
                <c:pt idx="41" c:formatCode="0.000">
                  <c:v>0.308</c:v>
                </c:pt>
                <c:pt idx="42" c:formatCode="0.000">
                  <c:v>0.309</c:v>
                </c:pt>
                <c:pt idx="43" c:formatCode="0.000">
                  <c:v>0.31</c:v>
                </c:pt>
                <c:pt idx="44" c:formatCode="0.000">
                  <c:v>0.311</c:v>
                </c:pt>
                <c:pt idx="45" c:formatCode="0.000">
                  <c:v>0.312</c:v>
                </c:pt>
              </c:numCache>
            </c:numRef>
          </c:cat>
          <c:val>
            <c:numRef>
              <c:f>'fig5'!$C$2:$C$47</c:f>
              <c:numCache>
                <c:formatCode>General</c:formatCode>
                <c:ptCount val="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20</c:v>
                </c:pt>
                <c:pt idx="12">
                  <c:v>17</c:v>
                </c:pt>
                <c:pt idx="13">
                  <c:v>20</c:v>
                </c:pt>
                <c:pt idx="14">
                  <c:v>32</c:v>
                </c:pt>
                <c:pt idx="15">
                  <c:v>27</c:v>
                </c:pt>
                <c:pt idx="16">
                  <c:v>22</c:v>
                </c:pt>
                <c:pt idx="17">
                  <c:v>29</c:v>
                </c:pt>
                <c:pt idx="18">
                  <c:v>33</c:v>
                </c:pt>
                <c:pt idx="19">
                  <c:v>41</c:v>
                </c:pt>
                <c:pt idx="20">
                  <c:v>59</c:v>
                </c:pt>
                <c:pt idx="21">
                  <c:v>65</c:v>
                </c:pt>
                <c:pt idx="22">
                  <c:v>44</c:v>
                </c:pt>
                <c:pt idx="23">
                  <c:v>59</c:v>
                </c:pt>
                <c:pt idx="24">
                  <c:v>72</c:v>
                </c:pt>
                <c:pt idx="25">
                  <c:v>54</c:v>
                </c:pt>
                <c:pt idx="26">
                  <c:v>58</c:v>
                </c:pt>
                <c:pt idx="27">
                  <c:v>48</c:v>
                </c:pt>
                <c:pt idx="28">
                  <c:v>37</c:v>
                </c:pt>
                <c:pt idx="29">
                  <c:v>48</c:v>
                </c:pt>
                <c:pt idx="30">
                  <c:v>36</c:v>
                </c:pt>
                <c:pt idx="31">
                  <c:v>31</c:v>
                </c:pt>
                <c:pt idx="32">
                  <c:v>30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13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1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766463"/>
        <c:axId val="1305041695"/>
      </c:areaChart>
      <c:catAx>
        <c:axId val="1349766463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41695"/>
        <c:crosses val="autoZero"/>
        <c:auto val="1"/>
        <c:lblAlgn val="ctr"/>
        <c:lblOffset val="100"/>
        <c:noMultiLvlLbl val="0"/>
      </c:catAx>
      <c:valAx>
        <c:axId val="1305041695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976646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>
          <a:outerShdw blurRad="50800" dir="5400000" algn="ctr" rotWithShape="0">
            <a:srgbClr val="000000">
              <a:alpha val="0"/>
            </a:srgbClr>
          </a:outerShdw>
        </a:effectLst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35607081695"/>
          <c:y val="0.032848058331756"/>
          <c:w val="0.926668196343667"/>
          <c:h val="0.856190401171902"/>
        </c:manualLayout>
      </c:layout>
      <c:areaChart>
        <c:grouping val="standard"/>
        <c:varyColors val="0"/>
        <c:ser>
          <c:idx val="0"/>
          <c:order val="0"/>
          <c:tx>
            <c:strRef>
              <c:f>'fig5'!$F$1</c:f>
              <c:strCache>
                <c:ptCount val="1"/>
                <c:pt idx="0">
                  <c:v>20% wind penetration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  <a:alpha val="5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numRef>
              <c:f>'fig5'!$E$2:$E$87</c:f>
              <c:numCache>
                <c:formatCode>0.000</c:formatCode>
                <c:ptCount val="86"/>
                <c:pt idx="0" c:formatCode="0.000">
                  <c:v>0.414</c:v>
                </c:pt>
                <c:pt idx="1" c:formatCode="0.000">
                  <c:v>0.415</c:v>
                </c:pt>
                <c:pt idx="2" c:formatCode="0.000">
                  <c:v>0.416</c:v>
                </c:pt>
                <c:pt idx="3" c:formatCode="0.000">
                  <c:v>0.417</c:v>
                </c:pt>
                <c:pt idx="4" c:formatCode="0.000">
                  <c:v>0.418</c:v>
                </c:pt>
                <c:pt idx="5" c:formatCode="0.000">
                  <c:v>0.419</c:v>
                </c:pt>
                <c:pt idx="6" c:formatCode="0.000">
                  <c:v>0.42</c:v>
                </c:pt>
                <c:pt idx="7" c:formatCode="0.000">
                  <c:v>0.421</c:v>
                </c:pt>
                <c:pt idx="8" c:formatCode="0.000">
                  <c:v>0.422</c:v>
                </c:pt>
                <c:pt idx="9" c:formatCode="0.000">
                  <c:v>0.423</c:v>
                </c:pt>
                <c:pt idx="10" c:formatCode="0.000">
                  <c:v>0.424</c:v>
                </c:pt>
                <c:pt idx="11" c:formatCode="0.000">
                  <c:v>0.425</c:v>
                </c:pt>
                <c:pt idx="12" c:formatCode="0.000">
                  <c:v>0.426</c:v>
                </c:pt>
                <c:pt idx="13" c:formatCode="0.000">
                  <c:v>0.427</c:v>
                </c:pt>
                <c:pt idx="14" c:formatCode="0.000">
                  <c:v>0.428</c:v>
                </c:pt>
                <c:pt idx="15" c:formatCode="0.000">
                  <c:v>0.429</c:v>
                </c:pt>
                <c:pt idx="16" c:formatCode="0.000">
                  <c:v>0.43</c:v>
                </c:pt>
                <c:pt idx="17" c:formatCode="0.000">
                  <c:v>0.431</c:v>
                </c:pt>
                <c:pt idx="18" c:formatCode="0.000">
                  <c:v>0.432</c:v>
                </c:pt>
                <c:pt idx="19" c:formatCode="0.000">
                  <c:v>0.433</c:v>
                </c:pt>
                <c:pt idx="20" c:formatCode="0.000">
                  <c:v>0.434</c:v>
                </c:pt>
                <c:pt idx="21" c:formatCode="0.000">
                  <c:v>0.435</c:v>
                </c:pt>
                <c:pt idx="22" c:formatCode="0.000">
                  <c:v>0.436</c:v>
                </c:pt>
                <c:pt idx="23" c:formatCode="0.000">
                  <c:v>0.437</c:v>
                </c:pt>
                <c:pt idx="24" c:formatCode="0.000">
                  <c:v>0.438</c:v>
                </c:pt>
                <c:pt idx="25" c:formatCode="0.000">
                  <c:v>0.439</c:v>
                </c:pt>
                <c:pt idx="26" c:formatCode="0.000">
                  <c:v>0.44</c:v>
                </c:pt>
                <c:pt idx="27" c:formatCode="0.000">
                  <c:v>0.441</c:v>
                </c:pt>
                <c:pt idx="28" c:formatCode="0.000">
                  <c:v>0.442</c:v>
                </c:pt>
                <c:pt idx="29" c:formatCode="0.000">
                  <c:v>0.443</c:v>
                </c:pt>
                <c:pt idx="30" c:formatCode="0.000">
                  <c:v>0.444</c:v>
                </c:pt>
                <c:pt idx="31" c:formatCode="0.000">
                  <c:v>0.445</c:v>
                </c:pt>
                <c:pt idx="32" c:formatCode="0.000">
                  <c:v>0.446</c:v>
                </c:pt>
                <c:pt idx="33" c:formatCode="0.000">
                  <c:v>0.447</c:v>
                </c:pt>
                <c:pt idx="34" c:formatCode="0.000">
                  <c:v>0.448</c:v>
                </c:pt>
                <c:pt idx="35" c:formatCode="0.000">
                  <c:v>0.449</c:v>
                </c:pt>
                <c:pt idx="36" c:formatCode="0.000">
                  <c:v>0.45</c:v>
                </c:pt>
                <c:pt idx="37" c:formatCode="0.000">
                  <c:v>0.451</c:v>
                </c:pt>
                <c:pt idx="38" c:formatCode="0.000">
                  <c:v>0.452</c:v>
                </c:pt>
                <c:pt idx="39" c:formatCode="0.000">
                  <c:v>0.453</c:v>
                </c:pt>
                <c:pt idx="40" c:formatCode="0.000">
                  <c:v>0.454</c:v>
                </c:pt>
                <c:pt idx="41" c:formatCode="0.000">
                  <c:v>0.455</c:v>
                </c:pt>
                <c:pt idx="42" c:formatCode="0.000">
                  <c:v>0.456</c:v>
                </c:pt>
                <c:pt idx="43" c:formatCode="0.000">
                  <c:v>0.457</c:v>
                </c:pt>
                <c:pt idx="44" c:formatCode="0.000">
                  <c:v>0.458</c:v>
                </c:pt>
                <c:pt idx="45" c:formatCode="0.000">
                  <c:v>0.459</c:v>
                </c:pt>
                <c:pt idx="46" c:formatCode="0.000">
                  <c:v>0.46</c:v>
                </c:pt>
                <c:pt idx="47" c:formatCode="0.000">
                  <c:v>0.461</c:v>
                </c:pt>
                <c:pt idx="48" c:formatCode="0.000">
                  <c:v>0.462</c:v>
                </c:pt>
                <c:pt idx="49" c:formatCode="0.000">
                  <c:v>0.463</c:v>
                </c:pt>
                <c:pt idx="50" c:formatCode="0.000">
                  <c:v>0.464</c:v>
                </c:pt>
                <c:pt idx="51" c:formatCode="0.000">
                  <c:v>0.465</c:v>
                </c:pt>
                <c:pt idx="52" c:formatCode="0.000">
                  <c:v>0.466</c:v>
                </c:pt>
                <c:pt idx="53" c:formatCode="0.000">
                  <c:v>0.467</c:v>
                </c:pt>
                <c:pt idx="54" c:formatCode="0.000">
                  <c:v>0.468</c:v>
                </c:pt>
                <c:pt idx="55" c:formatCode="0.000">
                  <c:v>0.469</c:v>
                </c:pt>
                <c:pt idx="56" c:formatCode="0.000">
                  <c:v>0.47</c:v>
                </c:pt>
                <c:pt idx="57" c:formatCode="0.000">
                  <c:v>0.471</c:v>
                </c:pt>
                <c:pt idx="58" c:formatCode="0.000">
                  <c:v>0.472</c:v>
                </c:pt>
                <c:pt idx="59" c:formatCode="0.000">
                  <c:v>0.473</c:v>
                </c:pt>
                <c:pt idx="60" c:formatCode="0.000">
                  <c:v>0.474</c:v>
                </c:pt>
                <c:pt idx="61" c:formatCode="0.000">
                  <c:v>0.475</c:v>
                </c:pt>
                <c:pt idx="62" c:formatCode="0.000">
                  <c:v>0.476</c:v>
                </c:pt>
                <c:pt idx="63" c:formatCode="0.000">
                  <c:v>0.477</c:v>
                </c:pt>
                <c:pt idx="64" c:formatCode="0.000">
                  <c:v>0.478</c:v>
                </c:pt>
                <c:pt idx="65" c:formatCode="0.000">
                  <c:v>0.479</c:v>
                </c:pt>
                <c:pt idx="66" c:formatCode="0.000">
                  <c:v>0.48</c:v>
                </c:pt>
                <c:pt idx="67" c:formatCode="0.000">
                  <c:v>0.481</c:v>
                </c:pt>
                <c:pt idx="68" c:formatCode="0.000">
                  <c:v>0.482</c:v>
                </c:pt>
                <c:pt idx="69" c:formatCode="0.000">
                  <c:v>0.483</c:v>
                </c:pt>
                <c:pt idx="70" c:formatCode="0.000">
                  <c:v>0.484</c:v>
                </c:pt>
                <c:pt idx="71" c:formatCode="0.000">
                  <c:v>0.485</c:v>
                </c:pt>
                <c:pt idx="72" c:formatCode="0.000">
                  <c:v>0.486</c:v>
                </c:pt>
                <c:pt idx="73" c:formatCode="0.000">
                  <c:v>0.487</c:v>
                </c:pt>
                <c:pt idx="74" c:formatCode="0.000">
                  <c:v>0.488</c:v>
                </c:pt>
                <c:pt idx="75" c:formatCode="0.000">
                  <c:v>0.489</c:v>
                </c:pt>
                <c:pt idx="76" c:formatCode="0.000">
                  <c:v>0.49</c:v>
                </c:pt>
                <c:pt idx="77" c:formatCode="0.000">
                  <c:v>0.491</c:v>
                </c:pt>
                <c:pt idx="78" c:formatCode="0.000">
                  <c:v>0.492</c:v>
                </c:pt>
                <c:pt idx="79" c:formatCode="0.000">
                  <c:v>0.493</c:v>
                </c:pt>
                <c:pt idx="80" c:formatCode="0.000">
                  <c:v>0.494</c:v>
                </c:pt>
                <c:pt idx="81" c:formatCode="0.000">
                  <c:v>0.495</c:v>
                </c:pt>
                <c:pt idx="82" c:formatCode="0.000">
                  <c:v>0.496</c:v>
                </c:pt>
                <c:pt idx="83" c:formatCode="0.000">
                  <c:v>0.497</c:v>
                </c:pt>
                <c:pt idx="84" c:formatCode="0.000">
                  <c:v>0.498</c:v>
                </c:pt>
                <c:pt idx="85" c:formatCode="0.000">
                  <c:v>0.499</c:v>
                </c:pt>
              </c:numCache>
            </c:numRef>
          </c:cat>
          <c:val>
            <c:numRef>
              <c:f>'fig5'!$F$2:$F$87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17</c:v>
                </c:pt>
                <c:pt idx="27">
                  <c:v>19</c:v>
                </c:pt>
                <c:pt idx="28">
                  <c:v>21</c:v>
                </c:pt>
                <c:pt idx="29">
                  <c:v>20</c:v>
                </c:pt>
                <c:pt idx="30">
                  <c:v>24</c:v>
                </c:pt>
                <c:pt idx="31">
                  <c:v>13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23</c:v>
                </c:pt>
                <c:pt idx="36">
                  <c:v>25</c:v>
                </c:pt>
                <c:pt idx="37">
                  <c:v>33</c:v>
                </c:pt>
                <c:pt idx="38">
                  <c:v>41</c:v>
                </c:pt>
                <c:pt idx="39">
                  <c:v>33</c:v>
                </c:pt>
                <c:pt idx="40">
                  <c:v>22</c:v>
                </c:pt>
                <c:pt idx="41">
                  <c:v>21</c:v>
                </c:pt>
                <c:pt idx="42">
                  <c:v>39</c:v>
                </c:pt>
                <c:pt idx="43">
                  <c:v>27</c:v>
                </c:pt>
                <c:pt idx="44">
                  <c:v>32</c:v>
                </c:pt>
                <c:pt idx="45">
                  <c:v>29</c:v>
                </c:pt>
                <c:pt idx="46">
                  <c:v>32</c:v>
                </c:pt>
                <c:pt idx="47">
                  <c:v>24</c:v>
                </c:pt>
                <c:pt idx="48">
                  <c:v>29</c:v>
                </c:pt>
                <c:pt idx="49">
                  <c:v>14</c:v>
                </c:pt>
                <c:pt idx="50">
                  <c:v>16</c:v>
                </c:pt>
                <c:pt idx="51">
                  <c:v>24</c:v>
                </c:pt>
                <c:pt idx="52">
                  <c:v>28</c:v>
                </c:pt>
                <c:pt idx="53">
                  <c:v>24</c:v>
                </c:pt>
                <c:pt idx="54">
                  <c:v>17</c:v>
                </c:pt>
                <c:pt idx="55">
                  <c:v>21</c:v>
                </c:pt>
                <c:pt idx="56">
                  <c:v>17</c:v>
                </c:pt>
                <c:pt idx="57">
                  <c:v>15</c:v>
                </c:pt>
                <c:pt idx="58">
                  <c:v>9</c:v>
                </c:pt>
                <c:pt idx="59">
                  <c:v>12</c:v>
                </c:pt>
                <c:pt idx="60">
                  <c:v>12</c:v>
                </c:pt>
                <c:pt idx="61">
                  <c:v>14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2</c:v>
                </c:pt>
                <c:pt idx="69">
                  <c:v>4</c:v>
                </c:pt>
                <c:pt idx="70">
                  <c:v>1</c:v>
                </c:pt>
                <c:pt idx="71">
                  <c:v>6</c:v>
                </c:pt>
                <c:pt idx="72">
                  <c:v>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966399"/>
        <c:axId val="1305061247"/>
      </c:areaChart>
      <c:catAx>
        <c:axId val="145096639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5061247"/>
        <c:crosses val="autoZero"/>
        <c:auto val="1"/>
        <c:lblAlgn val="ctr"/>
        <c:lblOffset val="100"/>
        <c:noMultiLvlLbl val="0"/>
      </c:catAx>
      <c:valAx>
        <c:axId val="1305061247"/>
        <c:scaling>
          <c:orientation val="minMax"/>
          <c:max val="1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096639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6.xml"/><Relationship Id="rId8" Type="http://schemas.openxmlformats.org/officeDocument/2006/relationships/chart" Target="../charts/chart15.xml"/><Relationship Id="rId7" Type="http://schemas.openxmlformats.org/officeDocument/2006/relationships/chart" Target="../charts/chart14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2" Type="http://schemas.openxmlformats.org/officeDocument/2006/relationships/chart" Target="../charts/chart19.xml"/><Relationship Id="rId11" Type="http://schemas.openxmlformats.org/officeDocument/2006/relationships/chart" Target="../charts/chart18.xml"/><Relationship Id="rId10" Type="http://schemas.openxmlformats.org/officeDocument/2006/relationships/chart" Target="../charts/chart17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265430</xdr:colOff>
      <xdr:row>23</xdr:row>
      <xdr:rowOff>117475</xdr:rowOff>
    </xdr:from>
    <xdr:to>
      <xdr:col>33</xdr:col>
      <xdr:colOff>426720</xdr:colOff>
      <xdr:row>58</xdr:row>
      <xdr:rowOff>145415</xdr:rowOff>
    </xdr:to>
    <xdr:graphicFrame>
      <xdr:nvGraphicFramePr>
        <xdr:cNvPr id="2" name="图表 1"/>
        <xdr:cNvGraphicFramePr/>
      </xdr:nvGraphicFramePr>
      <xdr:xfrm>
        <a:off x="16391255" y="4232275"/>
        <a:ext cx="8409940" cy="6028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143510</xdr:colOff>
      <xdr:row>8</xdr:row>
      <xdr:rowOff>95885</xdr:rowOff>
    </xdr:from>
    <xdr:to>
      <xdr:col>11</xdr:col>
      <xdr:colOff>52070</xdr:colOff>
      <xdr:row>30</xdr:row>
      <xdr:rowOff>91440</xdr:rowOff>
    </xdr:to>
    <xdr:graphicFrame>
      <xdr:nvGraphicFramePr>
        <xdr:cNvPr id="4" name="图表 3"/>
        <xdr:cNvGraphicFramePr/>
      </xdr:nvGraphicFramePr>
      <xdr:xfrm>
        <a:off x="143510" y="1638935"/>
        <a:ext cx="7452360" cy="377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356870</xdr:colOff>
      <xdr:row>15</xdr:row>
      <xdr:rowOff>127000</xdr:rowOff>
    </xdr:from>
    <xdr:to>
      <xdr:col>20</xdr:col>
      <xdr:colOff>636905</xdr:colOff>
      <xdr:row>44</xdr:row>
      <xdr:rowOff>22225</xdr:rowOff>
    </xdr:to>
    <xdr:graphicFrame>
      <xdr:nvGraphicFramePr>
        <xdr:cNvPr id="5" name="图表 4"/>
        <xdr:cNvGraphicFramePr/>
      </xdr:nvGraphicFramePr>
      <xdr:xfrm>
        <a:off x="8586470" y="2870200"/>
        <a:ext cx="5766435" cy="48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15</xdr:row>
      <xdr:rowOff>107950</xdr:rowOff>
    </xdr:from>
    <xdr:to>
      <xdr:col>29</xdr:col>
      <xdr:colOff>473075</xdr:colOff>
      <xdr:row>44</xdr:row>
      <xdr:rowOff>32385</xdr:rowOff>
    </xdr:to>
    <xdr:graphicFrame>
      <xdr:nvGraphicFramePr>
        <xdr:cNvPr id="6" name="图表 5"/>
        <xdr:cNvGraphicFramePr/>
      </xdr:nvGraphicFramePr>
      <xdr:xfrm>
        <a:off x="14420850" y="2851150"/>
        <a:ext cx="5940425" cy="490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295910</xdr:colOff>
      <xdr:row>13</xdr:row>
      <xdr:rowOff>96520</xdr:rowOff>
    </xdr:from>
    <xdr:to>
      <xdr:col>11</xdr:col>
      <xdr:colOff>408940</xdr:colOff>
      <xdr:row>46</xdr:row>
      <xdr:rowOff>10160</xdr:rowOff>
    </xdr:to>
    <xdr:graphicFrame>
      <xdr:nvGraphicFramePr>
        <xdr:cNvPr id="2" name="图表 1"/>
        <xdr:cNvGraphicFramePr/>
      </xdr:nvGraphicFramePr>
      <xdr:xfrm>
        <a:off x="295910" y="2839720"/>
        <a:ext cx="7656830" cy="5571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405765</xdr:colOff>
      <xdr:row>14</xdr:row>
      <xdr:rowOff>49530</xdr:rowOff>
    </xdr:from>
    <xdr:to>
      <xdr:col>24</xdr:col>
      <xdr:colOff>217805</xdr:colOff>
      <xdr:row>48</xdr:row>
      <xdr:rowOff>126365</xdr:rowOff>
    </xdr:to>
    <xdr:graphicFrame>
      <xdr:nvGraphicFramePr>
        <xdr:cNvPr id="3" name="图表 2"/>
        <xdr:cNvGraphicFramePr/>
      </xdr:nvGraphicFramePr>
      <xdr:xfrm>
        <a:off x="8635365" y="2964180"/>
        <a:ext cx="8041640" cy="5906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600075</xdr:colOff>
      <xdr:row>4</xdr:row>
      <xdr:rowOff>0</xdr:rowOff>
    </xdr:from>
    <xdr:to>
      <xdr:col>16</xdr:col>
      <xdr:colOff>161290</xdr:colOff>
      <xdr:row>38</xdr:row>
      <xdr:rowOff>123825</xdr:rowOff>
    </xdr:to>
    <xdr:graphicFrame>
      <xdr:nvGraphicFramePr>
        <xdr:cNvPr id="2" name="图表 1"/>
        <xdr:cNvGraphicFramePr/>
      </xdr:nvGraphicFramePr>
      <xdr:xfrm>
        <a:off x="3622675" y="685800"/>
        <a:ext cx="7790815" cy="5953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95250</xdr:colOff>
      <xdr:row>0</xdr:row>
      <xdr:rowOff>635</xdr:rowOff>
    </xdr:from>
    <xdr:to>
      <xdr:col>24</xdr:col>
      <xdr:colOff>457835</xdr:colOff>
      <xdr:row>24</xdr:row>
      <xdr:rowOff>119698</xdr:rowOff>
    </xdr:to>
    <xdr:graphicFrame>
      <xdr:nvGraphicFramePr>
        <xdr:cNvPr id="2" name="图表 1"/>
        <xdr:cNvGraphicFramePr/>
      </xdr:nvGraphicFramePr>
      <xdr:xfrm>
        <a:off x="11068050" y="635"/>
        <a:ext cx="5848985" cy="423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480695</xdr:colOff>
      <xdr:row>0</xdr:row>
      <xdr:rowOff>635</xdr:rowOff>
    </xdr:from>
    <xdr:to>
      <xdr:col>35</xdr:col>
      <xdr:colOff>347982</xdr:colOff>
      <xdr:row>24</xdr:row>
      <xdr:rowOff>138750</xdr:rowOff>
    </xdr:to>
    <xdr:graphicFrame>
      <xdr:nvGraphicFramePr>
        <xdr:cNvPr id="3" name="图表 2"/>
        <xdr:cNvGraphicFramePr/>
      </xdr:nvGraphicFramePr>
      <xdr:xfrm>
        <a:off x="16939895" y="635"/>
        <a:ext cx="7411085" cy="4252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77470</xdr:colOff>
      <xdr:row>26</xdr:row>
      <xdr:rowOff>167005</xdr:rowOff>
    </xdr:from>
    <xdr:to>
      <xdr:col>25</xdr:col>
      <xdr:colOff>335280</xdr:colOff>
      <xdr:row>45</xdr:row>
      <xdr:rowOff>133350</xdr:rowOff>
    </xdr:to>
    <xdr:graphicFrame>
      <xdr:nvGraphicFramePr>
        <xdr:cNvPr id="4" name="图表 3"/>
        <xdr:cNvGraphicFramePr/>
      </xdr:nvGraphicFramePr>
      <xdr:xfrm>
        <a:off x="11050270" y="4624705"/>
        <a:ext cx="6430010" cy="3223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527685</xdr:colOff>
      <xdr:row>26</xdr:row>
      <xdr:rowOff>123825</xdr:rowOff>
    </xdr:from>
    <xdr:to>
      <xdr:col>35</xdr:col>
      <xdr:colOff>575310</xdr:colOff>
      <xdr:row>45</xdr:row>
      <xdr:rowOff>128905</xdr:rowOff>
    </xdr:to>
    <xdr:graphicFrame>
      <xdr:nvGraphicFramePr>
        <xdr:cNvPr id="5" name="图表 4"/>
        <xdr:cNvGraphicFramePr/>
      </xdr:nvGraphicFramePr>
      <xdr:xfrm>
        <a:off x="17672685" y="4581525"/>
        <a:ext cx="6905625" cy="326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267970</xdr:colOff>
      <xdr:row>47</xdr:row>
      <xdr:rowOff>33020</xdr:rowOff>
    </xdr:from>
    <xdr:to>
      <xdr:col>28</xdr:col>
      <xdr:colOff>86360</xdr:colOff>
      <xdr:row>67</xdr:row>
      <xdr:rowOff>94615</xdr:rowOff>
    </xdr:to>
    <xdr:graphicFrame>
      <xdr:nvGraphicFramePr>
        <xdr:cNvPr id="6" name="图表 5"/>
        <xdr:cNvGraphicFramePr/>
      </xdr:nvGraphicFramePr>
      <xdr:xfrm>
        <a:off x="11240770" y="8091170"/>
        <a:ext cx="8047990" cy="349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</xdr:row>
      <xdr:rowOff>76835</xdr:rowOff>
    </xdr:from>
    <xdr:to>
      <xdr:col>69</xdr:col>
      <xdr:colOff>362585</xdr:colOff>
      <xdr:row>26</xdr:row>
      <xdr:rowOff>24130</xdr:rowOff>
    </xdr:to>
    <xdr:graphicFrame>
      <xdr:nvGraphicFramePr>
        <xdr:cNvPr id="18" name="图表 17"/>
        <xdr:cNvGraphicFramePr/>
      </xdr:nvGraphicFramePr>
      <xdr:xfrm>
        <a:off x="41833800" y="248285"/>
        <a:ext cx="5848985" cy="423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0</xdr:colOff>
      <xdr:row>2</xdr:row>
      <xdr:rowOff>0</xdr:rowOff>
    </xdr:from>
    <xdr:to>
      <xdr:col>80</xdr:col>
      <xdr:colOff>553085</xdr:colOff>
      <xdr:row>26</xdr:row>
      <xdr:rowOff>137795</xdr:rowOff>
    </xdr:to>
    <xdr:graphicFrame>
      <xdr:nvGraphicFramePr>
        <xdr:cNvPr id="19" name="图表 18"/>
        <xdr:cNvGraphicFramePr/>
      </xdr:nvGraphicFramePr>
      <xdr:xfrm>
        <a:off x="48006000" y="342900"/>
        <a:ext cx="7411085" cy="4252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19050</xdr:colOff>
      <xdr:row>30</xdr:row>
      <xdr:rowOff>0</xdr:rowOff>
    </xdr:from>
    <xdr:to>
      <xdr:col>70</xdr:col>
      <xdr:colOff>276860</xdr:colOff>
      <xdr:row>48</xdr:row>
      <xdr:rowOff>137795</xdr:rowOff>
    </xdr:to>
    <xdr:graphicFrame>
      <xdr:nvGraphicFramePr>
        <xdr:cNvPr id="20" name="图表 19"/>
        <xdr:cNvGraphicFramePr/>
      </xdr:nvGraphicFramePr>
      <xdr:xfrm>
        <a:off x="41852850" y="5143500"/>
        <a:ext cx="6430010" cy="3223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31</xdr:row>
      <xdr:rowOff>0</xdr:rowOff>
    </xdr:from>
    <xdr:to>
      <xdr:col>81</xdr:col>
      <xdr:colOff>47625</xdr:colOff>
      <xdr:row>50</xdr:row>
      <xdr:rowOff>5080</xdr:rowOff>
    </xdr:to>
    <xdr:graphicFrame>
      <xdr:nvGraphicFramePr>
        <xdr:cNvPr id="21" name="图表 20"/>
        <xdr:cNvGraphicFramePr/>
      </xdr:nvGraphicFramePr>
      <xdr:xfrm>
        <a:off x="48691800" y="5314950"/>
        <a:ext cx="6905625" cy="326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381000</xdr:colOff>
      <xdr:row>52</xdr:row>
      <xdr:rowOff>0</xdr:rowOff>
    </xdr:from>
    <xdr:to>
      <xdr:col>72</xdr:col>
      <xdr:colOff>199390</xdr:colOff>
      <xdr:row>72</xdr:row>
      <xdr:rowOff>61595</xdr:rowOff>
    </xdr:to>
    <xdr:graphicFrame>
      <xdr:nvGraphicFramePr>
        <xdr:cNvPr id="22" name="图表 21"/>
        <xdr:cNvGraphicFramePr/>
      </xdr:nvGraphicFramePr>
      <xdr:xfrm>
        <a:off x="41529000" y="8915400"/>
        <a:ext cx="8047990" cy="3490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72</xdr:col>
      <xdr:colOff>393065</xdr:colOff>
      <xdr:row>52</xdr:row>
      <xdr:rowOff>50800</xdr:rowOff>
    </xdr:from>
    <xdr:to>
      <xdr:col>82</xdr:col>
      <xdr:colOff>59690</xdr:colOff>
      <xdr:row>70</xdr:row>
      <xdr:rowOff>36830</xdr:rowOff>
    </xdr:to>
    <xdr:graphicFrame>
      <xdr:nvGraphicFramePr>
        <xdr:cNvPr id="23" name="图表 22"/>
        <xdr:cNvGraphicFramePr/>
      </xdr:nvGraphicFramePr>
      <xdr:xfrm>
        <a:off x="49770665" y="8966200"/>
        <a:ext cx="6524625" cy="3072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476250</xdr:colOff>
      <xdr:row>74</xdr:row>
      <xdr:rowOff>76200</xdr:rowOff>
    </xdr:from>
    <xdr:to>
      <xdr:col>70</xdr:col>
      <xdr:colOff>142875</xdr:colOff>
      <xdr:row>92</xdr:row>
      <xdr:rowOff>62230</xdr:rowOff>
    </xdr:to>
    <xdr:graphicFrame>
      <xdr:nvGraphicFramePr>
        <xdr:cNvPr id="24" name="图表 23"/>
        <xdr:cNvGraphicFramePr/>
      </xdr:nvGraphicFramePr>
      <xdr:xfrm>
        <a:off x="41624250" y="12763500"/>
        <a:ext cx="6524625" cy="3072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17</xdr:row>
      <xdr:rowOff>29210</xdr:rowOff>
    </xdr:from>
    <xdr:to>
      <xdr:col>7</xdr:col>
      <xdr:colOff>510540</xdr:colOff>
      <xdr:row>39</xdr:row>
      <xdr:rowOff>121920</xdr:rowOff>
    </xdr:to>
    <xdr:graphicFrame>
      <xdr:nvGraphicFramePr>
        <xdr:cNvPr id="2" name="图表 1"/>
        <xdr:cNvGraphicFramePr/>
      </xdr:nvGraphicFramePr>
      <xdr:xfrm>
        <a:off x="635" y="2943860"/>
        <a:ext cx="5310505" cy="386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580390</xdr:colOff>
      <xdr:row>18</xdr:row>
      <xdr:rowOff>0</xdr:rowOff>
    </xdr:from>
    <xdr:to>
      <xdr:col>17</xdr:col>
      <xdr:colOff>24765</xdr:colOff>
      <xdr:row>41</xdr:row>
      <xdr:rowOff>170180</xdr:rowOff>
    </xdr:to>
    <xdr:graphicFrame>
      <xdr:nvGraphicFramePr>
        <xdr:cNvPr id="3" name="图表 2"/>
        <xdr:cNvGraphicFramePr/>
      </xdr:nvGraphicFramePr>
      <xdr:xfrm>
        <a:off x="6066790" y="3086100"/>
        <a:ext cx="5616575" cy="411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676275</xdr:colOff>
      <xdr:row>0</xdr:row>
      <xdr:rowOff>28575</xdr:rowOff>
    </xdr:from>
    <xdr:to>
      <xdr:col>9</xdr:col>
      <xdr:colOff>181610</xdr:colOff>
      <xdr:row>21</xdr:row>
      <xdr:rowOff>76200</xdr:rowOff>
    </xdr:to>
    <xdr:graphicFrame>
      <xdr:nvGraphicFramePr>
        <xdr:cNvPr id="2" name="图表 1"/>
        <xdr:cNvGraphicFramePr/>
      </xdr:nvGraphicFramePr>
      <xdr:xfrm>
        <a:off x="2286000" y="28575"/>
        <a:ext cx="4305935" cy="3648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0</xdr:row>
      <xdr:rowOff>9525</xdr:rowOff>
    </xdr:from>
    <xdr:to>
      <xdr:col>20</xdr:col>
      <xdr:colOff>178435</xdr:colOff>
      <xdr:row>22</xdr:row>
      <xdr:rowOff>49530</xdr:rowOff>
    </xdr:to>
    <xdr:graphicFrame>
      <xdr:nvGraphicFramePr>
        <xdr:cNvPr id="3" name="图表 2"/>
        <xdr:cNvGraphicFramePr/>
      </xdr:nvGraphicFramePr>
      <xdr:xfrm>
        <a:off x="9820275" y="9525"/>
        <a:ext cx="4598035" cy="3811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\&#23398;&#26415;\&#35770;&#25991;\&#19981;&#30830;&#23450;&#24230;\&#25991;&#31456;\&#22270;&#34920;\&#22270;&#34920;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\&#23398;&#26415;\&#35770;&#25991;\&#19981;&#30830;&#23450;&#24230;\&#25991;&#31456;\&#22270;&#34920;\&#19981;&#30830;&#23450;&#24230;&#2410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338;&#22763;\&#23398;&#26415;\&#35770;&#25991;\&#19981;&#30830;&#23450;&#24230;\&#25991;&#31456;\&#22270;&#34920;\installed%20capa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相关系数"/>
      <sheetName val="c排放直方图"/>
      <sheetName val="ercot基本co2"/>
      <sheetName val="Sheet2"/>
      <sheetName val="pjm基本co2"/>
      <sheetName val="ercot敏感hour直方图"/>
      <sheetName val="ercot敏感小时"/>
      <sheetName val="pjm敏感hour直方图"/>
      <sheetName val="pjm敏感小时"/>
      <sheetName val="不确定度"/>
      <sheetName val="不确定度_gai"/>
      <sheetName val="ercot与pjm基本数据"/>
      <sheetName val="敏感分项直方图"/>
      <sheetName val="敏感分项"/>
      <sheetName val="弃电"/>
      <sheetName val="ten"/>
    </sheetNames>
    <sheetDataSet>
      <sheetData sheetId="0"/>
      <sheetData sheetId="1">
        <row r="1">
          <cell r="B1" t="str">
            <v>ERCOT</v>
          </cell>
          <cell r="C1" t="str">
            <v>PJM</v>
          </cell>
        </row>
        <row r="2">
          <cell r="A2">
            <v>3.74</v>
          </cell>
          <cell r="B2">
            <v>0</v>
          </cell>
        </row>
        <row r="3">
          <cell r="A3">
            <v>3.76</v>
          </cell>
          <cell r="B3">
            <v>0.004</v>
          </cell>
        </row>
        <row r="4">
          <cell r="A4">
            <v>3.78</v>
          </cell>
          <cell r="B4">
            <v>0.007</v>
          </cell>
        </row>
        <row r="5">
          <cell r="A5">
            <v>3.8</v>
          </cell>
          <cell r="B5">
            <v>0.022</v>
          </cell>
        </row>
        <row r="6">
          <cell r="A6">
            <v>3.82</v>
          </cell>
          <cell r="B6">
            <v>0.044</v>
          </cell>
        </row>
        <row r="7">
          <cell r="A7">
            <v>3.84</v>
          </cell>
          <cell r="B7">
            <v>0.091</v>
          </cell>
        </row>
        <row r="8">
          <cell r="A8">
            <v>3.86</v>
          </cell>
          <cell r="B8">
            <v>0.143</v>
          </cell>
        </row>
        <row r="9">
          <cell r="A9">
            <v>3.88</v>
          </cell>
          <cell r="B9">
            <v>0.173</v>
          </cell>
        </row>
        <row r="10">
          <cell r="A10">
            <v>3.9</v>
          </cell>
          <cell r="B10">
            <v>0.176</v>
          </cell>
        </row>
        <row r="11">
          <cell r="A11">
            <v>3.92</v>
          </cell>
          <cell r="B11">
            <v>0.154</v>
          </cell>
        </row>
        <row r="12">
          <cell r="A12">
            <v>3.94</v>
          </cell>
          <cell r="B12">
            <v>0.109</v>
          </cell>
        </row>
        <row r="13">
          <cell r="A13">
            <v>3.96</v>
          </cell>
          <cell r="B13">
            <v>0.054</v>
          </cell>
        </row>
        <row r="14">
          <cell r="A14">
            <v>3.97999999999999</v>
          </cell>
          <cell r="B14">
            <v>0.014</v>
          </cell>
        </row>
        <row r="15">
          <cell r="A15">
            <v>3.99999999999999</v>
          </cell>
          <cell r="B15">
            <v>0.008</v>
          </cell>
        </row>
        <row r="16">
          <cell r="A16">
            <v>4.01999999999999</v>
          </cell>
          <cell r="B16">
            <v>0.001</v>
          </cell>
        </row>
        <row r="17">
          <cell r="A17">
            <v>4.03999999999999</v>
          </cell>
        </row>
        <row r="18">
          <cell r="A18">
            <v>4.05999999999999</v>
          </cell>
        </row>
        <row r="19">
          <cell r="A19">
            <v>4.07999999999999</v>
          </cell>
        </row>
        <row r="20">
          <cell r="A20">
            <v>4.09999999999999</v>
          </cell>
        </row>
        <row r="21">
          <cell r="A21">
            <v>4.11999999999999</v>
          </cell>
        </row>
        <row r="22">
          <cell r="A22">
            <v>4.13999999999999</v>
          </cell>
        </row>
        <row r="23">
          <cell r="A23">
            <v>4.15999999999999</v>
          </cell>
        </row>
        <row r="24">
          <cell r="A24">
            <v>4.17999999999999</v>
          </cell>
        </row>
        <row r="24">
          <cell r="C24">
            <v>0.001</v>
          </cell>
        </row>
        <row r="25">
          <cell r="A25">
            <v>4.19999999999999</v>
          </cell>
        </row>
        <row r="25">
          <cell r="C25">
            <v>0.001</v>
          </cell>
        </row>
        <row r="26">
          <cell r="A26">
            <v>4.21999999999999</v>
          </cell>
        </row>
        <row r="26">
          <cell r="C26">
            <v>0</v>
          </cell>
        </row>
        <row r="27">
          <cell r="A27">
            <v>4.23999999999999</v>
          </cell>
        </row>
        <row r="27">
          <cell r="C27">
            <v>0.005</v>
          </cell>
        </row>
        <row r="28">
          <cell r="A28">
            <v>4.25999999999999</v>
          </cell>
        </row>
        <row r="28">
          <cell r="C28">
            <v>0.004</v>
          </cell>
        </row>
        <row r="29">
          <cell r="A29">
            <v>4.27999999999999</v>
          </cell>
        </row>
        <row r="29">
          <cell r="C29">
            <v>0.005</v>
          </cell>
        </row>
        <row r="30">
          <cell r="A30">
            <v>4.29999999999999</v>
          </cell>
        </row>
        <row r="30">
          <cell r="C30">
            <v>0.003</v>
          </cell>
        </row>
        <row r="31">
          <cell r="A31">
            <v>4.31999999999999</v>
          </cell>
        </row>
        <row r="31">
          <cell r="C31">
            <v>0.007</v>
          </cell>
        </row>
        <row r="32">
          <cell r="A32">
            <v>4.33999999999999</v>
          </cell>
        </row>
        <row r="32">
          <cell r="C32">
            <v>0.006</v>
          </cell>
        </row>
        <row r="33">
          <cell r="A33">
            <v>4.35999999999999</v>
          </cell>
        </row>
        <row r="33">
          <cell r="C33">
            <v>0.018</v>
          </cell>
        </row>
        <row r="34">
          <cell r="A34">
            <v>4.37999999999999</v>
          </cell>
        </row>
        <row r="34">
          <cell r="C34">
            <v>0.022</v>
          </cell>
        </row>
        <row r="35">
          <cell r="A35">
            <v>4.39999999999999</v>
          </cell>
        </row>
        <row r="35">
          <cell r="C35">
            <v>0.027</v>
          </cell>
        </row>
        <row r="36">
          <cell r="A36">
            <v>4.41999999999999</v>
          </cell>
        </row>
        <row r="36">
          <cell r="C36">
            <v>0.027</v>
          </cell>
        </row>
        <row r="37">
          <cell r="A37">
            <v>4.43999999999999</v>
          </cell>
        </row>
        <row r="37">
          <cell r="C37">
            <v>0.024</v>
          </cell>
        </row>
        <row r="38">
          <cell r="A38">
            <v>4.45999999999998</v>
          </cell>
        </row>
        <row r="38">
          <cell r="C38">
            <v>0.045</v>
          </cell>
        </row>
        <row r="39">
          <cell r="A39">
            <v>4.47999999999998</v>
          </cell>
        </row>
        <row r="39">
          <cell r="C39">
            <v>0.049</v>
          </cell>
        </row>
        <row r="40">
          <cell r="A40">
            <v>4.49999999999998</v>
          </cell>
        </row>
        <row r="40">
          <cell r="C40">
            <v>0.052</v>
          </cell>
        </row>
        <row r="41">
          <cell r="A41">
            <v>4.51999999999998</v>
          </cell>
        </row>
        <row r="41">
          <cell r="C41">
            <v>0.065</v>
          </cell>
        </row>
        <row r="42">
          <cell r="A42">
            <v>4.53999999999998</v>
          </cell>
        </row>
        <row r="42">
          <cell r="C42">
            <v>0.062</v>
          </cell>
        </row>
        <row r="43">
          <cell r="A43">
            <v>4.55999999999998</v>
          </cell>
        </row>
        <row r="43">
          <cell r="C43">
            <v>0.056</v>
          </cell>
        </row>
        <row r="44">
          <cell r="A44">
            <v>4.57999999999998</v>
          </cell>
        </row>
        <row r="44">
          <cell r="C44">
            <v>0.059</v>
          </cell>
        </row>
        <row r="45">
          <cell r="A45">
            <v>4.59999999999998</v>
          </cell>
        </row>
        <row r="45">
          <cell r="C45">
            <v>0.067</v>
          </cell>
        </row>
        <row r="46">
          <cell r="A46">
            <v>4.61999999999998</v>
          </cell>
        </row>
        <row r="46">
          <cell r="C46">
            <v>0.058</v>
          </cell>
        </row>
        <row r="47">
          <cell r="A47">
            <v>4.63999999999998</v>
          </cell>
        </row>
        <row r="47">
          <cell r="C47">
            <v>0.056</v>
          </cell>
        </row>
        <row r="48">
          <cell r="A48">
            <v>4.65999999999998</v>
          </cell>
        </row>
        <row r="48">
          <cell r="C48">
            <v>0.05</v>
          </cell>
        </row>
        <row r="49">
          <cell r="A49">
            <v>4.67999999999998</v>
          </cell>
        </row>
        <row r="49">
          <cell r="C49">
            <v>0.052</v>
          </cell>
        </row>
        <row r="50">
          <cell r="A50">
            <v>4.69999999999998</v>
          </cell>
        </row>
        <row r="50">
          <cell r="C50">
            <v>0.042</v>
          </cell>
        </row>
        <row r="51">
          <cell r="A51">
            <v>4.71999999999998</v>
          </cell>
        </row>
        <row r="51">
          <cell r="C51">
            <v>0.035</v>
          </cell>
        </row>
        <row r="52">
          <cell r="A52">
            <v>4.73999999999998</v>
          </cell>
        </row>
        <row r="52">
          <cell r="C52">
            <v>0.037</v>
          </cell>
        </row>
        <row r="53">
          <cell r="A53">
            <v>4.75999999999998</v>
          </cell>
        </row>
        <row r="53">
          <cell r="C53">
            <v>0.019</v>
          </cell>
        </row>
        <row r="54">
          <cell r="A54">
            <v>4.77999999999998</v>
          </cell>
        </row>
        <row r="54">
          <cell r="C54">
            <v>0.015</v>
          </cell>
        </row>
        <row r="55">
          <cell r="A55">
            <v>4.79999999999998</v>
          </cell>
        </row>
        <row r="55">
          <cell r="C55">
            <v>0.014</v>
          </cell>
        </row>
        <row r="56">
          <cell r="A56">
            <v>4.81999999999998</v>
          </cell>
        </row>
        <row r="56">
          <cell r="C56">
            <v>0.005</v>
          </cell>
        </row>
        <row r="57">
          <cell r="A57">
            <v>4.83999999999998</v>
          </cell>
        </row>
        <row r="57">
          <cell r="C57">
            <v>0.003</v>
          </cell>
        </row>
        <row r="58">
          <cell r="A58">
            <v>4.85999999999998</v>
          </cell>
        </row>
        <row r="58">
          <cell r="C58">
            <v>0.004</v>
          </cell>
        </row>
        <row r="59">
          <cell r="A59">
            <v>4.87999999999998</v>
          </cell>
        </row>
        <row r="59">
          <cell r="C59">
            <v>0.003</v>
          </cell>
        </row>
        <row r="60">
          <cell r="A60">
            <v>4.89999999999998</v>
          </cell>
        </row>
        <row r="60">
          <cell r="C60">
            <v>0.001</v>
          </cell>
        </row>
        <row r="61">
          <cell r="A61">
            <v>4.91999999999998</v>
          </cell>
        </row>
        <row r="61">
          <cell r="C61">
            <v>0.001</v>
          </cell>
        </row>
      </sheetData>
      <sheetData sheetId="2"/>
      <sheetData sheetId="3"/>
      <sheetData sheetId="4"/>
      <sheetData sheetId="5">
        <row r="2">
          <cell r="A2">
            <v>4e-7</v>
          </cell>
          <cell r="B2">
            <v>1</v>
          </cell>
        </row>
        <row r="3">
          <cell r="A3">
            <v>5e-7</v>
          </cell>
          <cell r="B3">
            <v>795</v>
          </cell>
        </row>
        <row r="4">
          <cell r="A4">
            <v>6e-7</v>
          </cell>
          <cell r="B4">
            <v>1583</v>
          </cell>
        </row>
        <row r="5">
          <cell r="A5">
            <v>7e-7</v>
          </cell>
          <cell r="B5">
            <v>2071</v>
          </cell>
        </row>
        <row r="6">
          <cell r="A6">
            <v>8e-7</v>
          </cell>
          <cell r="B6">
            <v>453</v>
          </cell>
        </row>
        <row r="7">
          <cell r="A7">
            <v>9e-7</v>
          </cell>
          <cell r="B7">
            <v>76</v>
          </cell>
        </row>
        <row r="8">
          <cell r="A8">
            <v>1e-6</v>
          </cell>
          <cell r="B8">
            <v>112</v>
          </cell>
        </row>
        <row r="9">
          <cell r="A9">
            <v>1.1e-6</v>
          </cell>
          <cell r="B9">
            <v>31</v>
          </cell>
        </row>
        <row r="10">
          <cell r="A10">
            <v>1.2e-6</v>
          </cell>
          <cell r="B10">
            <v>23</v>
          </cell>
        </row>
        <row r="11">
          <cell r="A11">
            <v>1.3e-6</v>
          </cell>
          <cell r="B11">
            <v>38</v>
          </cell>
        </row>
        <row r="12">
          <cell r="A12">
            <v>1.4e-6</v>
          </cell>
          <cell r="B12">
            <v>43</v>
          </cell>
        </row>
        <row r="13">
          <cell r="A13">
            <v>1.5e-6</v>
          </cell>
          <cell r="B13">
            <v>39</v>
          </cell>
        </row>
        <row r="14">
          <cell r="A14">
            <v>1.6e-6</v>
          </cell>
          <cell r="B14">
            <v>275</v>
          </cell>
        </row>
        <row r="15">
          <cell r="A15">
            <v>1.7e-6</v>
          </cell>
          <cell r="B15">
            <v>453</v>
          </cell>
        </row>
        <row r="16">
          <cell r="A16">
            <v>1.8e-6</v>
          </cell>
          <cell r="B16">
            <v>1957</v>
          </cell>
        </row>
        <row r="17">
          <cell r="A17">
            <v>1.9e-6</v>
          </cell>
          <cell r="B17">
            <v>737</v>
          </cell>
        </row>
        <row r="18">
          <cell r="A18">
            <v>2e-6</v>
          </cell>
          <cell r="B18">
            <v>12</v>
          </cell>
        </row>
        <row r="19">
          <cell r="A19">
            <v>2.1e-6</v>
          </cell>
          <cell r="B19">
            <v>38</v>
          </cell>
        </row>
      </sheetData>
      <sheetData sheetId="6"/>
      <sheetData sheetId="7">
        <row r="2">
          <cell r="A2">
            <v>3e-7</v>
          </cell>
          <cell r="B2">
            <v>0</v>
          </cell>
        </row>
        <row r="3">
          <cell r="A3">
            <v>4e-7</v>
          </cell>
          <cell r="B3">
            <v>2446</v>
          </cell>
        </row>
        <row r="4">
          <cell r="A4">
            <v>5e-7</v>
          </cell>
          <cell r="B4">
            <v>1268</v>
          </cell>
        </row>
        <row r="5">
          <cell r="A5">
            <v>6e-7</v>
          </cell>
          <cell r="B5">
            <v>316</v>
          </cell>
        </row>
        <row r="6">
          <cell r="A6">
            <v>7e-7</v>
          </cell>
          <cell r="B6">
            <v>169</v>
          </cell>
        </row>
        <row r="7">
          <cell r="A7">
            <v>8e-7</v>
          </cell>
          <cell r="B7">
            <v>40</v>
          </cell>
        </row>
        <row r="8">
          <cell r="A8">
            <v>9e-7</v>
          </cell>
          <cell r="B8">
            <v>777</v>
          </cell>
        </row>
        <row r="9">
          <cell r="A9">
            <v>1e-6</v>
          </cell>
          <cell r="B9">
            <v>2047</v>
          </cell>
        </row>
        <row r="10">
          <cell r="A10">
            <v>1.1e-6</v>
          </cell>
          <cell r="B10">
            <v>833</v>
          </cell>
        </row>
        <row r="11">
          <cell r="A11">
            <v>1.2e-6</v>
          </cell>
          <cell r="B11">
            <v>440</v>
          </cell>
        </row>
        <row r="12">
          <cell r="A12">
            <v>1.3e-6</v>
          </cell>
          <cell r="B12">
            <v>298</v>
          </cell>
        </row>
        <row r="13">
          <cell r="A13">
            <v>1.4e-6</v>
          </cell>
          <cell r="B13">
            <v>17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rcot_con"/>
      <sheetName val="ercot_noncon"/>
      <sheetName val="pjm_nocon"/>
      <sheetName val="pjm_con"/>
      <sheetName val="图"/>
      <sheetName val="pjm_10"/>
      <sheetName val="ercot_10"/>
      <sheetName val="图2"/>
      <sheetName val="ercot_co2"/>
      <sheetName val="pjm_co2"/>
      <sheetName val="Sheet1"/>
      <sheetName val="Sheet2"/>
      <sheetName val="co2"/>
    </sheetNames>
    <sheetDataSet>
      <sheetData sheetId="0"/>
      <sheetData sheetId="1"/>
      <sheetData sheetId="2"/>
      <sheetData sheetId="3"/>
      <sheetData sheetId="4">
        <row r="17">
          <cell r="F17" t="str">
            <v>pjm_ncona</v>
          </cell>
          <cell r="G17" t="str">
            <v>pjm_nconb</v>
          </cell>
          <cell r="H17" t="str">
            <v>ercot_ncona</v>
          </cell>
          <cell r="I17" t="str">
            <v>ercot_nconb</v>
          </cell>
          <cell r="J17" t="str">
            <v>pjm_cona</v>
          </cell>
          <cell r="K17" t="str">
            <v>pjm_conb</v>
          </cell>
          <cell r="L17" t="str">
            <v>ercot_cona</v>
          </cell>
          <cell r="M17" t="str">
            <v>ercot_conb</v>
          </cell>
          <cell r="N17" t="str">
            <v>PJM (no-RPS scenario)</v>
          </cell>
          <cell r="O17" t="str">
            <v>PJM (RPS scenario)</v>
          </cell>
          <cell r="P17" t="str">
            <v>ERCOT (no-RPS scenario)</v>
          </cell>
          <cell r="Q17" t="str">
            <v>ERCOT (RPS scenario)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E19">
            <v>0.05</v>
          </cell>
          <cell r="F19">
            <v>0.025581400937227</v>
          </cell>
          <cell r="G19">
            <v>0.0183798386857425</v>
          </cell>
          <cell r="H19">
            <v>0.00879712156103633</v>
          </cell>
          <cell r="I19">
            <v>0.00653083629055695</v>
          </cell>
          <cell r="J19">
            <v>0.00463414931109859</v>
          </cell>
          <cell r="K19">
            <v>0.00363333338102291</v>
          </cell>
          <cell r="L19">
            <v>0.00109139565506845</v>
          </cell>
          <cell r="M19">
            <v>0.00078984569712056</v>
          </cell>
          <cell r="N19">
            <v>0.0220596664477993</v>
          </cell>
          <cell r="O19">
            <v>0.00414152663749373</v>
          </cell>
          <cell r="P19">
            <v>0.00754065943238842</v>
          </cell>
          <cell r="Q19">
            <v>0.000927523007574331</v>
          </cell>
        </row>
        <row r="20">
          <cell r="E20">
            <v>0.1</v>
          </cell>
          <cell r="F20">
            <v>0.0569372059628192</v>
          </cell>
          <cell r="G20">
            <v>0.0444920971698524</v>
          </cell>
          <cell r="H20">
            <v>0.0200246419735782</v>
          </cell>
          <cell r="I20">
            <v>0.0154787735448623</v>
          </cell>
          <cell r="J20">
            <v>0.00800078899645116</v>
          </cell>
          <cell r="K20">
            <v>0.00655853039012382</v>
          </cell>
          <cell r="L20">
            <v>0.0040205079731903</v>
          </cell>
          <cell r="M20">
            <v>0.00289782465443127</v>
          </cell>
          <cell r="N20">
            <v>0.050958428308463</v>
          </cell>
          <cell r="O20">
            <v>0.00737785947039732</v>
          </cell>
          <cell r="P20">
            <v>0.0180382218888667</v>
          </cell>
          <cell r="Q20">
            <v>0.00343573548623391</v>
          </cell>
        </row>
        <row r="21">
          <cell r="E21">
            <v>0.15</v>
          </cell>
          <cell r="F21">
            <v>0.101867768913051</v>
          </cell>
          <cell r="G21">
            <v>0.0773085606399613</v>
          </cell>
          <cell r="H21">
            <v>0.0381944488975921</v>
          </cell>
          <cell r="I21">
            <v>0.0268541965542089</v>
          </cell>
          <cell r="J21">
            <v>0.0121957861348252</v>
          </cell>
          <cell r="K21">
            <v>0.00897834393199671</v>
          </cell>
          <cell r="L21">
            <v>0.00969360169033559</v>
          </cell>
          <cell r="M21">
            <v>0.00634188607824899</v>
          </cell>
          <cell r="N21">
            <v>0.0890113976771061</v>
          </cell>
          <cell r="O21">
            <v>0.0105049111568754</v>
          </cell>
          <cell r="P21">
            <v>0.0318948487996549</v>
          </cell>
          <cell r="Q21">
            <v>0.00791989585779062</v>
          </cell>
        </row>
        <row r="22">
          <cell r="E22">
            <v>0.2</v>
          </cell>
          <cell r="F22">
            <v>0.144870839265126</v>
          </cell>
          <cell r="G22">
            <v>0.112909480062304</v>
          </cell>
          <cell r="H22">
            <v>0.0597175571273863</v>
          </cell>
          <cell r="I22">
            <v>0.0432973320102708</v>
          </cell>
          <cell r="J22">
            <v>0.0229940838229889</v>
          </cell>
          <cell r="K22">
            <v>0.0169308878309644</v>
          </cell>
          <cell r="L22">
            <v>0.0137173617227778</v>
          </cell>
          <cell r="M22">
            <v>0.0105018867256215</v>
          </cell>
          <cell r="N22">
            <v>0.130796626605576</v>
          </cell>
          <cell r="O22">
            <v>0.0196356819106726</v>
          </cell>
          <cell r="P22">
            <v>0.0510460468908257</v>
          </cell>
          <cell r="Q22">
            <v>0.0123010381513368</v>
          </cell>
        </row>
        <row r="23">
          <cell r="E23">
            <v>0.25</v>
          </cell>
          <cell r="F23">
            <v>0.185</v>
          </cell>
          <cell r="G23">
            <v>0.143342917847242</v>
          </cell>
          <cell r="H23">
            <v>0.0783878766862003</v>
          </cell>
          <cell r="I23">
            <v>0.058117519452019</v>
          </cell>
          <cell r="J23">
            <v>0.0435490172666216</v>
          </cell>
          <cell r="K23">
            <v>0.031318431959803</v>
          </cell>
          <cell r="L23">
            <v>0.0168882069355026</v>
          </cell>
          <cell r="M23">
            <v>0.0125659400034964</v>
          </cell>
          <cell r="N23">
            <v>0.159267680378924</v>
          </cell>
          <cell r="O23">
            <v>0.0368477112546071</v>
          </cell>
          <cell r="P23">
            <v>0.06855634572703</v>
          </cell>
          <cell r="Q23">
            <v>0.0145285484484936</v>
          </cell>
        </row>
        <row r="24">
          <cell r="E24">
            <v>0.3</v>
          </cell>
          <cell r="F24">
            <v>0.226</v>
          </cell>
          <cell r="G24">
            <v>0.168952264099746</v>
          </cell>
          <cell r="H24">
            <v>0.103062356829186</v>
          </cell>
          <cell r="I24">
            <v>0.072</v>
          </cell>
          <cell r="J24">
            <v>0.07033108790328</v>
          </cell>
          <cell r="K24">
            <v>0.053595664844356</v>
          </cell>
          <cell r="L24">
            <v>0.0138812200030388</v>
          </cell>
          <cell r="M24">
            <v>0.0108988165577042</v>
          </cell>
          <cell r="N24">
            <v>0.199122485176214</v>
          </cell>
          <cell r="O24">
            <v>0.0604436681777977</v>
          </cell>
          <cell r="P24">
            <v>0.0832374098001139</v>
          </cell>
          <cell r="Q24">
            <v>0.0123531612517524</v>
          </cell>
        </row>
        <row r="25">
          <cell r="E25">
            <v>0.35</v>
          </cell>
          <cell r="F25">
            <v>0.255210966737595</v>
          </cell>
          <cell r="G25">
            <v>0.191417380067506</v>
          </cell>
          <cell r="H25">
            <v>0.127736836972171</v>
          </cell>
          <cell r="I25">
            <v>0.09</v>
          </cell>
          <cell r="J25">
            <v>0.0970628668895525</v>
          </cell>
          <cell r="K25">
            <v>0.0721636605533899</v>
          </cell>
          <cell r="L25">
            <v>0.0141606423034466</v>
          </cell>
          <cell r="M25">
            <v>0.00968512348442993</v>
          </cell>
          <cell r="N25">
            <v>0.225022124853894</v>
          </cell>
          <cell r="O25">
            <v>0.0821905430667566</v>
          </cell>
          <cell r="P25">
            <v>0.107454164011336</v>
          </cell>
          <cell r="Q25">
            <v>0.0120009610127849</v>
          </cell>
        </row>
        <row r="26">
          <cell r="E26">
            <v>0.4</v>
          </cell>
          <cell r="F26">
            <v>0.28</v>
          </cell>
          <cell r="G26">
            <v>0.22</v>
          </cell>
          <cell r="H26">
            <v>0.146273139181169</v>
          </cell>
          <cell r="I26">
            <v>0.104</v>
          </cell>
          <cell r="J26">
            <v>0.125</v>
          </cell>
          <cell r="K26">
            <v>0.0909784423194464</v>
          </cell>
          <cell r="L26">
            <v>0.0184474888694424</v>
          </cell>
          <cell r="M26">
            <v>0.0140069505781236</v>
          </cell>
          <cell r="N26">
            <v>0.261777201707831</v>
          </cell>
          <cell r="O26">
            <v>0.107185245080086</v>
          </cell>
          <cell r="P26">
            <v>0.127053581251717</v>
          </cell>
          <cell r="Q26">
            <v>0.0162304360158918</v>
          </cell>
        </row>
        <row r="27">
          <cell r="E27">
            <v>0.45</v>
          </cell>
          <cell r="F27">
            <v>0.301423936399394</v>
          </cell>
          <cell r="G27">
            <v>0.236340115210634</v>
          </cell>
          <cell r="H27">
            <v>0.163</v>
          </cell>
          <cell r="I27">
            <v>0.119681104201974</v>
          </cell>
          <cell r="J27">
            <v>0.155</v>
          </cell>
          <cell r="K27">
            <v>0.112</v>
          </cell>
          <cell r="L27">
            <v>0.0263558803659058</v>
          </cell>
          <cell r="M27">
            <v>0.0215472794957884</v>
          </cell>
          <cell r="N27">
            <v>0.267479240272099</v>
          </cell>
          <cell r="O27">
            <v>0.140075826306333</v>
          </cell>
          <cell r="P27">
            <v>0.146144037039685</v>
          </cell>
          <cell r="Q27">
            <v>0.0239523048176931</v>
          </cell>
        </row>
        <row r="28">
          <cell r="E28">
            <v>0.5</v>
          </cell>
          <cell r="F28">
            <v>0.318077375593409</v>
          </cell>
          <cell r="G28">
            <v>0.257779656578695</v>
          </cell>
          <cell r="H28">
            <v>0.170717431906359</v>
          </cell>
          <cell r="I28">
            <v>0.131899984078866</v>
          </cell>
          <cell r="J28">
            <v>0.173032269532025</v>
          </cell>
          <cell r="K28">
            <v>0.13669033750408</v>
          </cell>
          <cell r="L28">
            <v>0.0391043240744081</v>
          </cell>
          <cell r="M28">
            <v>0.0306632812958214</v>
          </cell>
          <cell r="N28">
            <v>0.290713448277793</v>
          </cell>
          <cell r="O28">
            <v>0.15333262387425</v>
          </cell>
          <cell r="P28">
            <v>0.149016757034549</v>
          </cell>
          <cell r="Q28">
            <v>0.0346226128615417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rcot"/>
      <sheetName val="pjm"/>
      <sheetName val="Sheet2"/>
      <sheetName val="图"/>
      <sheetName val="线性"/>
      <sheetName val="ercot政策图"/>
      <sheetName val="pjm政策图"/>
      <sheetName val="Sheet1"/>
      <sheetName val="ercot直方图"/>
      <sheetName val="Sheet4"/>
      <sheetName val="pjm直方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0.009</v>
          </cell>
          <cell r="B2">
            <v>1</v>
          </cell>
        </row>
        <row r="2">
          <cell r="D2">
            <v>0.107</v>
          </cell>
          <cell r="E2">
            <v>1</v>
          </cell>
        </row>
        <row r="2">
          <cell r="G2">
            <v>0.225</v>
          </cell>
          <cell r="H2">
            <v>1</v>
          </cell>
        </row>
        <row r="2">
          <cell r="M2">
            <v>0.411</v>
          </cell>
          <cell r="N2">
            <v>2</v>
          </cell>
        </row>
        <row r="3">
          <cell r="A3">
            <v>0.01</v>
          </cell>
          <cell r="B3">
            <v>2</v>
          </cell>
        </row>
        <row r="3">
          <cell r="D3">
            <v>0.108</v>
          </cell>
          <cell r="E3">
            <v>1</v>
          </cell>
        </row>
        <row r="3">
          <cell r="G3">
            <v>0.226</v>
          </cell>
          <cell r="H3">
            <v>1</v>
          </cell>
        </row>
        <row r="3">
          <cell r="M3">
            <v>0.412</v>
          </cell>
          <cell r="N3">
            <v>1</v>
          </cell>
        </row>
        <row r="4">
          <cell r="A4">
            <v>0.011</v>
          </cell>
          <cell r="B4">
            <v>10</v>
          </cell>
        </row>
        <row r="4">
          <cell r="D4">
            <v>0.109</v>
          </cell>
          <cell r="E4">
            <v>1</v>
          </cell>
        </row>
        <row r="4">
          <cell r="G4">
            <v>0.227</v>
          </cell>
          <cell r="H4">
            <v>3</v>
          </cell>
        </row>
        <row r="4">
          <cell r="M4">
            <v>0.413</v>
          </cell>
          <cell r="N4">
            <v>1</v>
          </cell>
        </row>
        <row r="5">
          <cell r="A5">
            <v>0.012</v>
          </cell>
          <cell r="B5">
            <v>12</v>
          </cell>
        </row>
        <row r="5">
          <cell r="D5">
            <v>0.11</v>
          </cell>
          <cell r="E5">
            <v>1</v>
          </cell>
        </row>
        <row r="5">
          <cell r="G5">
            <v>0.228</v>
          </cell>
          <cell r="H5">
            <v>0</v>
          </cell>
        </row>
        <row r="5">
          <cell r="M5">
            <v>0.414</v>
          </cell>
          <cell r="N5">
            <v>1</v>
          </cell>
        </row>
        <row r="6">
          <cell r="A6">
            <v>0.013</v>
          </cell>
          <cell r="B6">
            <v>25</v>
          </cell>
        </row>
        <row r="6">
          <cell r="D6">
            <v>0.111</v>
          </cell>
          <cell r="E6">
            <v>1</v>
          </cell>
        </row>
        <row r="6">
          <cell r="G6">
            <v>0.229</v>
          </cell>
          <cell r="H6">
            <v>0</v>
          </cell>
        </row>
        <row r="6">
          <cell r="M6">
            <v>0.415</v>
          </cell>
          <cell r="N6">
            <v>0</v>
          </cell>
        </row>
        <row r="7">
          <cell r="A7">
            <v>0.014</v>
          </cell>
          <cell r="B7">
            <v>46</v>
          </cell>
        </row>
        <row r="7">
          <cell r="D7">
            <v>0.112</v>
          </cell>
          <cell r="E7">
            <v>0</v>
          </cell>
        </row>
        <row r="7">
          <cell r="G7">
            <v>0.23</v>
          </cell>
          <cell r="H7">
            <v>5</v>
          </cell>
        </row>
        <row r="7">
          <cell r="M7">
            <v>0.416</v>
          </cell>
          <cell r="N7">
            <v>2</v>
          </cell>
        </row>
        <row r="8">
          <cell r="A8">
            <v>0.015</v>
          </cell>
          <cell r="B8">
            <v>51</v>
          </cell>
        </row>
        <row r="8">
          <cell r="D8">
            <v>0.113</v>
          </cell>
          <cell r="E8">
            <v>0</v>
          </cell>
        </row>
        <row r="8">
          <cell r="G8">
            <v>0.231</v>
          </cell>
          <cell r="H8">
            <v>2</v>
          </cell>
        </row>
        <row r="8">
          <cell r="M8">
            <v>0.417</v>
          </cell>
          <cell r="N8">
            <v>6</v>
          </cell>
        </row>
        <row r="9">
          <cell r="A9">
            <v>0.016</v>
          </cell>
          <cell r="B9">
            <v>80</v>
          </cell>
        </row>
        <row r="9">
          <cell r="D9">
            <v>0.114</v>
          </cell>
          <cell r="E9">
            <v>4</v>
          </cell>
        </row>
        <row r="9">
          <cell r="G9">
            <v>0.232</v>
          </cell>
          <cell r="H9">
            <v>5</v>
          </cell>
        </row>
        <row r="9">
          <cell r="M9">
            <v>0.418</v>
          </cell>
          <cell r="N9">
            <v>7</v>
          </cell>
        </row>
        <row r="10">
          <cell r="A10">
            <v>0.017</v>
          </cell>
          <cell r="B10">
            <v>115</v>
          </cell>
        </row>
        <row r="10">
          <cell r="D10">
            <v>0.115</v>
          </cell>
          <cell r="E10">
            <v>6</v>
          </cell>
        </row>
        <row r="10">
          <cell r="G10">
            <v>0.233</v>
          </cell>
          <cell r="H10">
            <v>3</v>
          </cell>
        </row>
        <row r="10">
          <cell r="M10">
            <v>0.419</v>
          </cell>
          <cell r="N10">
            <v>1</v>
          </cell>
        </row>
        <row r="11">
          <cell r="A11">
            <v>0.018</v>
          </cell>
          <cell r="B11">
            <v>103</v>
          </cell>
        </row>
        <row r="11">
          <cell r="D11">
            <v>0.116</v>
          </cell>
          <cell r="E11">
            <v>8</v>
          </cell>
        </row>
        <row r="11">
          <cell r="G11">
            <v>0.234</v>
          </cell>
          <cell r="H11">
            <v>4</v>
          </cell>
        </row>
        <row r="11">
          <cell r="J11">
            <v>0.326</v>
          </cell>
          <cell r="K11">
            <v>1</v>
          </cell>
        </row>
        <row r="11">
          <cell r="M11">
            <v>0.42</v>
          </cell>
          <cell r="N11">
            <v>4</v>
          </cell>
        </row>
        <row r="12">
          <cell r="A12">
            <v>0.019</v>
          </cell>
          <cell r="B12">
            <v>118</v>
          </cell>
        </row>
        <row r="12">
          <cell r="D12">
            <v>0.117</v>
          </cell>
          <cell r="E12">
            <v>2</v>
          </cell>
        </row>
        <row r="12">
          <cell r="G12">
            <v>0.235</v>
          </cell>
          <cell r="H12">
            <v>8</v>
          </cell>
        </row>
        <row r="12">
          <cell r="J12">
            <v>0.327</v>
          </cell>
          <cell r="K12">
            <v>1</v>
          </cell>
        </row>
        <row r="12">
          <cell r="M12">
            <v>0.421</v>
          </cell>
          <cell r="N12">
            <v>6</v>
          </cell>
        </row>
        <row r="13">
          <cell r="A13">
            <v>0.02</v>
          </cell>
          <cell r="B13">
            <v>107</v>
          </cell>
        </row>
        <row r="13">
          <cell r="D13">
            <v>0.118</v>
          </cell>
          <cell r="E13">
            <v>8</v>
          </cell>
        </row>
        <row r="13">
          <cell r="G13">
            <v>0.236</v>
          </cell>
          <cell r="H13">
            <v>7</v>
          </cell>
        </row>
        <row r="13">
          <cell r="J13">
            <v>0.328</v>
          </cell>
          <cell r="K13">
            <v>0</v>
          </cell>
        </row>
        <row r="13">
          <cell r="M13">
            <v>0.422</v>
          </cell>
          <cell r="N13">
            <v>4</v>
          </cell>
        </row>
        <row r="14">
          <cell r="A14">
            <v>0.021</v>
          </cell>
          <cell r="B14">
            <v>96</v>
          </cell>
        </row>
        <row r="14">
          <cell r="D14">
            <v>0.119</v>
          </cell>
          <cell r="E14">
            <v>11</v>
          </cell>
        </row>
        <row r="14">
          <cell r="G14">
            <v>0.237</v>
          </cell>
          <cell r="H14">
            <v>6</v>
          </cell>
        </row>
        <row r="14">
          <cell r="J14">
            <v>0.329</v>
          </cell>
          <cell r="K14">
            <v>0</v>
          </cell>
        </row>
        <row r="14">
          <cell r="M14">
            <v>0.423</v>
          </cell>
          <cell r="N14">
            <v>1</v>
          </cell>
        </row>
        <row r="15">
          <cell r="A15">
            <v>0.022</v>
          </cell>
          <cell r="B15">
            <v>74</v>
          </cell>
        </row>
        <row r="15">
          <cell r="D15">
            <v>0.12</v>
          </cell>
          <cell r="E15">
            <v>17</v>
          </cell>
        </row>
        <row r="15">
          <cell r="G15">
            <v>0.238</v>
          </cell>
          <cell r="H15">
            <v>8</v>
          </cell>
        </row>
        <row r="15">
          <cell r="J15">
            <v>0.33</v>
          </cell>
          <cell r="K15">
            <v>0</v>
          </cell>
        </row>
        <row r="15">
          <cell r="M15">
            <v>0.424</v>
          </cell>
          <cell r="N15">
            <v>8</v>
          </cell>
        </row>
        <row r="16">
          <cell r="A16">
            <v>0.023</v>
          </cell>
          <cell r="B16">
            <v>58</v>
          </cell>
        </row>
        <row r="16">
          <cell r="D16">
            <v>0.121</v>
          </cell>
          <cell r="E16">
            <v>14</v>
          </cell>
        </row>
        <row r="16">
          <cell r="G16">
            <v>0.239</v>
          </cell>
          <cell r="H16">
            <v>7</v>
          </cell>
        </row>
        <row r="16">
          <cell r="J16">
            <v>0.331</v>
          </cell>
          <cell r="K16">
            <v>3</v>
          </cell>
        </row>
        <row r="16">
          <cell r="M16">
            <v>0.425</v>
          </cell>
          <cell r="N16">
            <v>3</v>
          </cell>
        </row>
        <row r="17">
          <cell r="A17">
            <v>0.024</v>
          </cell>
          <cell r="B17">
            <v>49</v>
          </cell>
        </row>
        <row r="17">
          <cell r="D17">
            <v>0.122</v>
          </cell>
          <cell r="E17">
            <v>15</v>
          </cell>
        </row>
        <row r="17">
          <cell r="G17">
            <v>0.24</v>
          </cell>
          <cell r="H17">
            <v>15</v>
          </cell>
        </row>
        <row r="17">
          <cell r="J17">
            <v>0.332</v>
          </cell>
          <cell r="K17">
            <v>4</v>
          </cell>
        </row>
        <row r="17">
          <cell r="M17">
            <v>0.426</v>
          </cell>
          <cell r="N17">
            <v>7</v>
          </cell>
        </row>
        <row r="18">
          <cell r="A18">
            <v>0.025</v>
          </cell>
          <cell r="B18">
            <v>23</v>
          </cell>
        </row>
        <row r="18">
          <cell r="D18">
            <v>0.123</v>
          </cell>
          <cell r="E18">
            <v>23</v>
          </cell>
        </row>
        <row r="18">
          <cell r="G18">
            <v>0.241</v>
          </cell>
          <cell r="H18">
            <v>9</v>
          </cell>
        </row>
        <row r="18">
          <cell r="J18">
            <v>0.333</v>
          </cell>
          <cell r="K18">
            <v>2</v>
          </cell>
        </row>
        <row r="18">
          <cell r="M18">
            <v>0.427</v>
          </cell>
          <cell r="N18">
            <v>4</v>
          </cell>
        </row>
        <row r="19">
          <cell r="A19">
            <v>0.026</v>
          </cell>
          <cell r="B19">
            <v>9</v>
          </cell>
        </row>
        <row r="19">
          <cell r="D19">
            <v>0.124</v>
          </cell>
          <cell r="E19">
            <v>35</v>
          </cell>
        </row>
        <row r="19">
          <cell r="G19">
            <v>0.242</v>
          </cell>
          <cell r="H19">
            <v>10</v>
          </cell>
        </row>
        <row r="19">
          <cell r="J19">
            <v>0.334</v>
          </cell>
          <cell r="K19">
            <v>1</v>
          </cell>
        </row>
        <row r="19">
          <cell r="M19">
            <v>0.428</v>
          </cell>
          <cell r="N19">
            <v>3</v>
          </cell>
        </row>
        <row r="20">
          <cell r="A20">
            <v>0.027</v>
          </cell>
          <cell r="B20">
            <v>11</v>
          </cell>
        </row>
        <row r="20">
          <cell r="D20">
            <v>0.125</v>
          </cell>
          <cell r="E20">
            <v>19</v>
          </cell>
        </row>
        <row r="20">
          <cell r="G20">
            <v>0.243</v>
          </cell>
          <cell r="H20">
            <v>11</v>
          </cell>
        </row>
        <row r="20">
          <cell r="J20">
            <v>0.335</v>
          </cell>
          <cell r="K20">
            <v>2</v>
          </cell>
        </row>
        <row r="20">
          <cell r="M20">
            <v>0.429</v>
          </cell>
          <cell r="N20">
            <v>10</v>
          </cell>
        </row>
        <row r="20">
          <cell r="P20">
            <v>0.475</v>
          </cell>
          <cell r="Q20">
            <v>2</v>
          </cell>
        </row>
        <row r="21">
          <cell r="A21">
            <v>0.028</v>
          </cell>
          <cell r="B21">
            <v>4</v>
          </cell>
        </row>
        <row r="21">
          <cell r="D21">
            <v>0.126</v>
          </cell>
          <cell r="E21">
            <v>37</v>
          </cell>
        </row>
        <row r="21">
          <cell r="G21">
            <v>0.244</v>
          </cell>
          <cell r="H21">
            <v>15</v>
          </cell>
        </row>
        <row r="21">
          <cell r="J21">
            <v>0.336</v>
          </cell>
          <cell r="K21">
            <v>0</v>
          </cell>
        </row>
        <row r="21">
          <cell r="M21">
            <v>0.43</v>
          </cell>
          <cell r="N21">
            <v>15</v>
          </cell>
        </row>
        <row r="21">
          <cell r="P21">
            <v>0.476</v>
          </cell>
          <cell r="Q21">
            <v>0</v>
          </cell>
        </row>
        <row r="22">
          <cell r="A22">
            <v>0.029</v>
          </cell>
          <cell r="B22">
            <v>4</v>
          </cell>
        </row>
        <row r="22">
          <cell r="D22">
            <v>0.127</v>
          </cell>
          <cell r="E22">
            <v>42</v>
          </cell>
        </row>
        <row r="22">
          <cell r="G22">
            <v>0.245</v>
          </cell>
          <cell r="H22">
            <v>11</v>
          </cell>
        </row>
        <row r="22">
          <cell r="J22">
            <v>0.337</v>
          </cell>
          <cell r="K22">
            <v>4</v>
          </cell>
        </row>
        <row r="22">
          <cell r="M22">
            <v>0.431</v>
          </cell>
          <cell r="N22">
            <v>14</v>
          </cell>
        </row>
        <row r="22">
          <cell r="P22">
            <v>0.477</v>
          </cell>
          <cell r="Q22">
            <v>0</v>
          </cell>
        </row>
        <row r="23">
          <cell r="A23">
            <v>0.03</v>
          </cell>
          <cell r="B23">
            <v>1</v>
          </cell>
        </row>
        <row r="23">
          <cell r="D23">
            <v>0.128</v>
          </cell>
          <cell r="E23">
            <v>47</v>
          </cell>
        </row>
        <row r="23">
          <cell r="G23">
            <v>0.246</v>
          </cell>
          <cell r="H23">
            <v>14</v>
          </cell>
        </row>
        <row r="23">
          <cell r="J23">
            <v>0.338</v>
          </cell>
          <cell r="K23">
            <v>9</v>
          </cell>
        </row>
        <row r="23">
          <cell r="M23">
            <v>0.432</v>
          </cell>
          <cell r="N23">
            <v>7</v>
          </cell>
        </row>
        <row r="23">
          <cell r="P23">
            <v>0.478</v>
          </cell>
          <cell r="Q23">
            <v>1</v>
          </cell>
        </row>
        <row r="24">
          <cell r="A24">
            <v>0.031</v>
          </cell>
          <cell r="B24">
            <v>1</v>
          </cell>
        </row>
        <row r="24">
          <cell r="D24">
            <v>0.129</v>
          </cell>
          <cell r="E24">
            <v>53</v>
          </cell>
        </row>
        <row r="24">
          <cell r="G24">
            <v>0.247</v>
          </cell>
          <cell r="H24">
            <v>30</v>
          </cell>
        </row>
        <row r="24">
          <cell r="J24">
            <v>0.339</v>
          </cell>
          <cell r="K24">
            <v>4</v>
          </cell>
        </row>
        <row r="24">
          <cell r="M24">
            <v>0.433</v>
          </cell>
          <cell r="N24">
            <v>13</v>
          </cell>
        </row>
        <row r="24">
          <cell r="P24">
            <v>0.479</v>
          </cell>
          <cell r="Q24">
            <v>1</v>
          </cell>
        </row>
        <row r="25">
          <cell r="D25">
            <v>0.13</v>
          </cell>
          <cell r="E25">
            <v>36</v>
          </cell>
        </row>
        <row r="25">
          <cell r="G25">
            <v>0.248</v>
          </cell>
          <cell r="H25">
            <v>13</v>
          </cell>
        </row>
        <row r="25">
          <cell r="J25">
            <v>0.34</v>
          </cell>
          <cell r="K25">
            <v>5</v>
          </cell>
        </row>
        <row r="25">
          <cell r="M25">
            <v>0.434</v>
          </cell>
          <cell r="N25">
            <v>15</v>
          </cell>
        </row>
        <row r="25">
          <cell r="P25">
            <v>0.48</v>
          </cell>
          <cell r="Q25">
            <v>0</v>
          </cell>
        </row>
        <row r="26">
          <cell r="D26">
            <v>0.131</v>
          </cell>
          <cell r="E26">
            <v>42</v>
          </cell>
        </row>
        <row r="26">
          <cell r="G26">
            <v>0.249</v>
          </cell>
          <cell r="H26">
            <v>21</v>
          </cell>
        </row>
        <row r="26">
          <cell r="J26">
            <v>0.341</v>
          </cell>
          <cell r="K26">
            <v>7</v>
          </cell>
        </row>
        <row r="26">
          <cell r="M26">
            <v>0.435</v>
          </cell>
          <cell r="N26">
            <v>6</v>
          </cell>
        </row>
        <row r="26">
          <cell r="P26">
            <v>0.481</v>
          </cell>
          <cell r="Q26">
            <v>2</v>
          </cell>
        </row>
        <row r="27">
          <cell r="D27">
            <v>0.132</v>
          </cell>
          <cell r="E27">
            <v>40</v>
          </cell>
        </row>
        <row r="27">
          <cell r="G27">
            <v>0.25</v>
          </cell>
          <cell r="H27">
            <v>22</v>
          </cell>
        </row>
        <row r="27">
          <cell r="J27">
            <v>0.342</v>
          </cell>
          <cell r="K27">
            <v>5</v>
          </cell>
        </row>
        <row r="27">
          <cell r="M27">
            <v>0.436</v>
          </cell>
          <cell r="N27">
            <v>7</v>
          </cell>
        </row>
        <row r="27">
          <cell r="P27">
            <v>0.482</v>
          </cell>
          <cell r="Q27">
            <v>2</v>
          </cell>
        </row>
        <row r="28">
          <cell r="D28">
            <v>0.133</v>
          </cell>
          <cell r="E28">
            <v>62</v>
          </cell>
        </row>
        <row r="28">
          <cell r="G28">
            <v>0.251</v>
          </cell>
          <cell r="H28">
            <v>33</v>
          </cell>
        </row>
        <row r="28">
          <cell r="J28">
            <v>0.343</v>
          </cell>
          <cell r="K28">
            <v>5</v>
          </cell>
        </row>
        <row r="28">
          <cell r="M28">
            <v>0.437</v>
          </cell>
          <cell r="N28">
            <v>17</v>
          </cell>
        </row>
        <row r="28">
          <cell r="P28">
            <v>0.483</v>
          </cell>
          <cell r="Q28">
            <v>1</v>
          </cell>
        </row>
        <row r="29">
          <cell r="D29">
            <v>0.134</v>
          </cell>
          <cell r="E29">
            <v>46</v>
          </cell>
        </row>
        <row r="29">
          <cell r="G29">
            <v>0.252</v>
          </cell>
          <cell r="H29">
            <v>32</v>
          </cell>
        </row>
        <row r="29">
          <cell r="J29">
            <v>0.344</v>
          </cell>
          <cell r="K29">
            <v>11</v>
          </cell>
        </row>
        <row r="29">
          <cell r="M29">
            <v>0.438</v>
          </cell>
          <cell r="N29">
            <v>9</v>
          </cell>
        </row>
        <row r="29">
          <cell r="P29">
            <v>0.484</v>
          </cell>
          <cell r="Q29">
            <v>1</v>
          </cell>
        </row>
        <row r="30">
          <cell r="D30">
            <v>0.135</v>
          </cell>
          <cell r="E30">
            <v>49</v>
          </cell>
        </row>
        <row r="30">
          <cell r="G30">
            <v>0.253</v>
          </cell>
          <cell r="H30">
            <v>33</v>
          </cell>
        </row>
        <row r="30">
          <cell r="J30">
            <v>0.345</v>
          </cell>
          <cell r="K30">
            <v>13</v>
          </cell>
        </row>
        <row r="30">
          <cell r="M30">
            <v>0.439</v>
          </cell>
          <cell r="N30">
            <v>17</v>
          </cell>
        </row>
        <row r="30">
          <cell r="P30">
            <v>0.485</v>
          </cell>
          <cell r="Q30">
            <v>3</v>
          </cell>
        </row>
        <row r="31">
          <cell r="D31">
            <v>0.136</v>
          </cell>
          <cell r="E31">
            <v>41</v>
          </cell>
        </row>
        <row r="31">
          <cell r="G31">
            <v>0.254</v>
          </cell>
          <cell r="H31">
            <v>30</v>
          </cell>
        </row>
        <row r="31">
          <cell r="J31">
            <v>0.346</v>
          </cell>
          <cell r="K31">
            <v>9</v>
          </cell>
        </row>
        <row r="31">
          <cell r="M31">
            <v>0.44</v>
          </cell>
          <cell r="N31">
            <v>14</v>
          </cell>
        </row>
        <row r="31">
          <cell r="P31">
            <v>0.486</v>
          </cell>
          <cell r="Q31">
            <v>1</v>
          </cell>
        </row>
        <row r="32">
          <cell r="D32">
            <v>0.137</v>
          </cell>
          <cell r="E32">
            <v>47</v>
          </cell>
        </row>
        <row r="32">
          <cell r="G32">
            <v>0.255</v>
          </cell>
          <cell r="H32">
            <v>25</v>
          </cell>
        </row>
        <row r="32">
          <cell r="J32">
            <v>0.347</v>
          </cell>
          <cell r="K32">
            <v>13</v>
          </cell>
        </row>
        <row r="32">
          <cell r="M32">
            <v>0.441</v>
          </cell>
          <cell r="N32">
            <v>16</v>
          </cell>
        </row>
        <row r="32">
          <cell r="P32">
            <v>0.487</v>
          </cell>
          <cell r="Q32">
            <v>4</v>
          </cell>
        </row>
        <row r="33">
          <cell r="D33">
            <v>0.138</v>
          </cell>
          <cell r="E33">
            <v>43</v>
          </cell>
        </row>
        <row r="33">
          <cell r="G33">
            <v>0.256</v>
          </cell>
          <cell r="H33">
            <v>24</v>
          </cell>
        </row>
        <row r="33">
          <cell r="J33">
            <v>0.348</v>
          </cell>
          <cell r="K33">
            <v>5</v>
          </cell>
        </row>
        <row r="33">
          <cell r="M33">
            <v>0.442</v>
          </cell>
          <cell r="N33">
            <v>14</v>
          </cell>
        </row>
        <row r="33">
          <cell r="P33">
            <v>0.488</v>
          </cell>
          <cell r="Q33">
            <v>3</v>
          </cell>
        </row>
        <row r="34">
          <cell r="D34">
            <v>0.139</v>
          </cell>
          <cell r="E34">
            <v>52</v>
          </cell>
        </row>
        <row r="34">
          <cell r="G34">
            <v>0.257</v>
          </cell>
          <cell r="H34">
            <v>28</v>
          </cell>
        </row>
        <row r="34">
          <cell r="J34">
            <v>0.349</v>
          </cell>
          <cell r="K34">
            <v>12</v>
          </cell>
        </row>
        <row r="34">
          <cell r="M34">
            <v>0.443</v>
          </cell>
          <cell r="N34">
            <v>20</v>
          </cell>
        </row>
        <row r="34">
          <cell r="P34">
            <v>0.489</v>
          </cell>
          <cell r="Q34">
            <v>4</v>
          </cell>
        </row>
        <row r="35">
          <cell r="D35">
            <v>0.14</v>
          </cell>
          <cell r="E35">
            <v>30</v>
          </cell>
        </row>
        <row r="35">
          <cell r="G35">
            <v>0.258</v>
          </cell>
          <cell r="H35">
            <v>38</v>
          </cell>
        </row>
        <row r="35">
          <cell r="J35">
            <v>0.35</v>
          </cell>
          <cell r="K35">
            <v>21</v>
          </cell>
        </row>
        <row r="35">
          <cell r="M35">
            <v>0.444</v>
          </cell>
          <cell r="N35">
            <v>8</v>
          </cell>
        </row>
        <row r="35">
          <cell r="P35">
            <v>0.49</v>
          </cell>
          <cell r="Q35">
            <v>9</v>
          </cell>
        </row>
        <row r="36">
          <cell r="D36">
            <v>0.141</v>
          </cell>
          <cell r="E36">
            <v>30</v>
          </cell>
        </row>
        <row r="36">
          <cell r="G36">
            <v>0.259</v>
          </cell>
          <cell r="H36">
            <v>24</v>
          </cell>
        </row>
        <row r="36">
          <cell r="J36">
            <v>0.351</v>
          </cell>
          <cell r="K36">
            <v>10</v>
          </cell>
        </row>
        <row r="36">
          <cell r="M36">
            <v>0.445</v>
          </cell>
          <cell r="N36">
            <v>25</v>
          </cell>
        </row>
        <row r="36">
          <cell r="P36">
            <v>0.491</v>
          </cell>
          <cell r="Q36">
            <v>4</v>
          </cell>
        </row>
        <row r="37">
          <cell r="D37">
            <v>0.142</v>
          </cell>
          <cell r="E37">
            <v>24</v>
          </cell>
        </row>
        <row r="37">
          <cell r="G37">
            <v>0.26</v>
          </cell>
          <cell r="H37">
            <v>26</v>
          </cell>
        </row>
        <row r="37">
          <cell r="J37">
            <v>0.352</v>
          </cell>
          <cell r="K37">
            <v>12</v>
          </cell>
        </row>
        <row r="37">
          <cell r="M37">
            <v>0.446</v>
          </cell>
          <cell r="N37">
            <v>22</v>
          </cell>
        </row>
        <row r="37">
          <cell r="P37">
            <v>0.492</v>
          </cell>
          <cell r="Q37">
            <v>4</v>
          </cell>
        </row>
        <row r="38">
          <cell r="D38">
            <v>0.143</v>
          </cell>
          <cell r="E38">
            <v>20</v>
          </cell>
        </row>
        <row r="38">
          <cell r="G38">
            <v>0.261</v>
          </cell>
          <cell r="H38">
            <v>31</v>
          </cell>
        </row>
        <row r="38">
          <cell r="J38">
            <v>0.353</v>
          </cell>
          <cell r="K38">
            <v>14</v>
          </cell>
        </row>
        <row r="38">
          <cell r="M38">
            <v>0.447</v>
          </cell>
          <cell r="N38">
            <v>22</v>
          </cell>
        </row>
        <row r="38">
          <cell r="P38">
            <v>0.493</v>
          </cell>
          <cell r="Q38">
            <v>2</v>
          </cell>
        </row>
        <row r="39">
          <cell r="D39">
            <v>0.144</v>
          </cell>
          <cell r="E39">
            <v>14</v>
          </cell>
        </row>
        <row r="39">
          <cell r="G39">
            <v>0.262</v>
          </cell>
          <cell r="H39">
            <v>40</v>
          </cell>
        </row>
        <row r="39">
          <cell r="J39">
            <v>0.354</v>
          </cell>
          <cell r="K39">
            <v>22</v>
          </cell>
        </row>
        <row r="39">
          <cell r="M39">
            <v>0.448</v>
          </cell>
          <cell r="N39">
            <v>22</v>
          </cell>
        </row>
        <row r="39">
          <cell r="P39">
            <v>0.494</v>
          </cell>
          <cell r="Q39">
            <v>7</v>
          </cell>
        </row>
        <row r="40">
          <cell r="D40">
            <v>0.145</v>
          </cell>
          <cell r="E40">
            <v>13</v>
          </cell>
        </row>
        <row r="40">
          <cell r="G40">
            <v>0.263</v>
          </cell>
          <cell r="H40">
            <v>40</v>
          </cell>
        </row>
        <row r="40">
          <cell r="J40">
            <v>0.355</v>
          </cell>
          <cell r="K40">
            <v>21</v>
          </cell>
        </row>
        <row r="40">
          <cell r="M40">
            <v>0.449</v>
          </cell>
          <cell r="N40">
            <v>33</v>
          </cell>
        </row>
        <row r="40">
          <cell r="P40">
            <v>0.495</v>
          </cell>
          <cell r="Q40">
            <v>5</v>
          </cell>
        </row>
        <row r="41">
          <cell r="D41">
            <v>0.146</v>
          </cell>
          <cell r="E41">
            <v>10</v>
          </cell>
        </row>
        <row r="41">
          <cell r="G41">
            <v>0.264</v>
          </cell>
          <cell r="H41">
            <v>32</v>
          </cell>
        </row>
        <row r="41">
          <cell r="J41">
            <v>0.356</v>
          </cell>
          <cell r="K41">
            <v>23</v>
          </cell>
        </row>
        <row r="41">
          <cell r="M41">
            <v>0.45</v>
          </cell>
          <cell r="N41">
            <v>33</v>
          </cell>
        </row>
        <row r="41">
          <cell r="P41">
            <v>0.496</v>
          </cell>
          <cell r="Q41">
            <v>12</v>
          </cell>
        </row>
        <row r="42">
          <cell r="D42">
            <v>0.147</v>
          </cell>
          <cell r="E42">
            <v>16</v>
          </cell>
        </row>
        <row r="42">
          <cell r="G42">
            <v>0.265</v>
          </cell>
          <cell r="H42">
            <v>23</v>
          </cell>
        </row>
        <row r="42">
          <cell r="J42">
            <v>0.357</v>
          </cell>
          <cell r="K42">
            <v>31</v>
          </cell>
        </row>
        <row r="42">
          <cell r="M42">
            <v>0.451</v>
          </cell>
          <cell r="N42">
            <v>21</v>
          </cell>
        </row>
        <row r="42">
          <cell r="P42">
            <v>0.497</v>
          </cell>
          <cell r="Q42">
            <v>14</v>
          </cell>
        </row>
        <row r="43">
          <cell r="D43">
            <v>0.148</v>
          </cell>
          <cell r="E43">
            <v>10</v>
          </cell>
        </row>
        <row r="43">
          <cell r="G43">
            <v>0.266</v>
          </cell>
          <cell r="H43">
            <v>30</v>
          </cell>
        </row>
        <row r="43">
          <cell r="J43">
            <v>0.358</v>
          </cell>
          <cell r="K43">
            <v>30</v>
          </cell>
        </row>
        <row r="43">
          <cell r="M43">
            <v>0.452</v>
          </cell>
          <cell r="N43">
            <v>27</v>
          </cell>
        </row>
        <row r="43">
          <cell r="P43">
            <v>0.498</v>
          </cell>
          <cell r="Q43">
            <v>7</v>
          </cell>
        </row>
        <row r="44">
          <cell r="D44">
            <v>0.149</v>
          </cell>
          <cell r="E44">
            <v>6</v>
          </cell>
        </row>
        <row r="44">
          <cell r="G44">
            <v>0.267</v>
          </cell>
          <cell r="H44">
            <v>30</v>
          </cell>
        </row>
        <row r="44">
          <cell r="J44">
            <v>0.359</v>
          </cell>
          <cell r="K44">
            <v>19</v>
          </cell>
        </row>
        <row r="44">
          <cell r="M44">
            <v>0.453</v>
          </cell>
          <cell r="N44">
            <v>20</v>
          </cell>
        </row>
        <row r="44">
          <cell r="P44">
            <v>0.499</v>
          </cell>
          <cell r="Q44">
            <v>10</v>
          </cell>
        </row>
        <row r="45">
          <cell r="D45">
            <v>0.15</v>
          </cell>
          <cell r="E45">
            <v>2</v>
          </cell>
        </row>
        <row r="45">
          <cell r="G45">
            <v>0.268</v>
          </cell>
          <cell r="H45">
            <v>21</v>
          </cell>
        </row>
        <row r="45">
          <cell r="J45">
            <v>0.36</v>
          </cell>
          <cell r="K45">
            <v>23</v>
          </cell>
        </row>
        <row r="45">
          <cell r="M45">
            <v>0.454</v>
          </cell>
          <cell r="N45">
            <v>20</v>
          </cell>
        </row>
        <row r="45">
          <cell r="P45">
            <v>0.5</v>
          </cell>
          <cell r="Q45">
            <v>9</v>
          </cell>
        </row>
        <row r="46">
          <cell r="D46">
            <v>0.151</v>
          </cell>
          <cell r="E46">
            <v>6</v>
          </cell>
        </row>
        <row r="46">
          <cell r="G46">
            <v>0.269</v>
          </cell>
          <cell r="H46">
            <v>29</v>
          </cell>
        </row>
        <row r="46">
          <cell r="J46">
            <v>0.361</v>
          </cell>
          <cell r="K46">
            <v>24</v>
          </cell>
        </row>
        <row r="46">
          <cell r="M46">
            <v>0.455</v>
          </cell>
          <cell r="N46">
            <v>27</v>
          </cell>
        </row>
        <row r="46">
          <cell r="P46">
            <v>0.501</v>
          </cell>
          <cell r="Q46">
            <v>8</v>
          </cell>
        </row>
        <row r="47">
          <cell r="D47">
            <v>0.152</v>
          </cell>
          <cell r="E47">
            <v>2</v>
          </cell>
        </row>
        <row r="47">
          <cell r="G47">
            <v>0.27</v>
          </cell>
          <cell r="H47">
            <v>18</v>
          </cell>
        </row>
        <row r="47">
          <cell r="J47">
            <v>0.362</v>
          </cell>
          <cell r="K47">
            <v>17</v>
          </cell>
        </row>
        <row r="47">
          <cell r="M47">
            <v>0.456</v>
          </cell>
          <cell r="N47">
            <v>24</v>
          </cell>
        </row>
        <row r="47">
          <cell r="P47">
            <v>0.502</v>
          </cell>
          <cell r="Q47">
            <v>9</v>
          </cell>
        </row>
        <row r="48">
          <cell r="D48">
            <v>0.153</v>
          </cell>
          <cell r="E48">
            <v>4</v>
          </cell>
        </row>
        <row r="48">
          <cell r="G48">
            <v>0.271</v>
          </cell>
          <cell r="H48">
            <v>29</v>
          </cell>
        </row>
        <row r="48">
          <cell r="J48">
            <v>0.363</v>
          </cell>
          <cell r="K48">
            <v>22</v>
          </cell>
        </row>
        <row r="48">
          <cell r="M48">
            <v>0.457</v>
          </cell>
          <cell r="N48">
            <v>26</v>
          </cell>
        </row>
        <row r="48">
          <cell r="P48">
            <v>0.503</v>
          </cell>
          <cell r="Q48">
            <v>13</v>
          </cell>
        </row>
        <row r="49">
          <cell r="D49">
            <v>0.154</v>
          </cell>
          <cell r="E49">
            <v>1</v>
          </cell>
        </row>
        <row r="49">
          <cell r="G49">
            <v>0.272</v>
          </cell>
          <cell r="H49">
            <v>16</v>
          </cell>
        </row>
        <row r="49">
          <cell r="J49">
            <v>0.364</v>
          </cell>
          <cell r="K49">
            <v>30</v>
          </cell>
        </row>
        <row r="49">
          <cell r="M49">
            <v>0.458</v>
          </cell>
          <cell r="N49">
            <v>22</v>
          </cell>
        </row>
        <row r="49">
          <cell r="P49">
            <v>0.504</v>
          </cell>
          <cell r="Q49">
            <v>13</v>
          </cell>
        </row>
        <row r="50">
          <cell r="D50">
            <v>0.155</v>
          </cell>
          <cell r="E50">
            <v>2</v>
          </cell>
        </row>
        <row r="50">
          <cell r="G50">
            <v>0.273</v>
          </cell>
          <cell r="H50">
            <v>25</v>
          </cell>
        </row>
        <row r="50">
          <cell r="J50">
            <v>0.365</v>
          </cell>
          <cell r="K50">
            <v>30</v>
          </cell>
        </row>
        <row r="50">
          <cell r="M50">
            <v>0.459</v>
          </cell>
          <cell r="N50">
            <v>13</v>
          </cell>
        </row>
        <row r="50">
          <cell r="P50">
            <v>0.505</v>
          </cell>
          <cell r="Q50">
            <v>12</v>
          </cell>
        </row>
        <row r="51">
          <cell r="D51">
            <v>0.156</v>
          </cell>
          <cell r="E51">
            <v>0</v>
          </cell>
        </row>
        <row r="51">
          <cell r="G51">
            <v>0.274</v>
          </cell>
          <cell r="H51">
            <v>9</v>
          </cell>
        </row>
        <row r="51">
          <cell r="J51">
            <v>0.366</v>
          </cell>
          <cell r="K51">
            <v>17</v>
          </cell>
        </row>
        <row r="51">
          <cell r="M51">
            <v>0.46</v>
          </cell>
          <cell r="N51">
            <v>18</v>
          </cell>
        </row>
        <row r="51">
          <cell r="P51">
            <v>0.506</v>
          </cell>
          <cell r="Q51">
            <v>16</v>
          </cell>
        </row>
        <row r="52">
          <cell r="D52">
            <v>0.157</v>
          </cell>
          <cell r="E52">
            <v>2</v>
          </cell>
        </row>
        <row r="52">
          <cell r="G52">
            <v>0.275</v>
          </cell>
          <cell r="H52">
            <v>14</v>
          </cell>
        </row>
        <row r="52">
          <cell r="J52">
            <v>0.367</v>
          </cell>
          <cell r="K52">
            <v>36</v>
          </cell>
        </row>
        <row r="52">
          <cell r="M52">
            <v>0.461</v>
          </cell>
          <cell r="N52">
            <v>20</v>
          </cell>
        </row>
        <row r="52">
          <cell r="P52">
            <v>0.507</v>
          </cell>
          <cell r="Q52">
            <v>15</v>
          </cell>
        </row>
        <row r="53">
          <cell r="D53">
            <v>0.158</v>
          </cell>
          <cell r="E53">
            <v>2</v>
          </cell>
        </row>
        <row r="53">
          <cell r="G53">
            <v>0.276</v>
          </cell>
          <cell r="H53">
            <v>8</v>
          </cell>
        </row>
        <row r="53">
          <cell r="J53">
            <v>0.368</v>
          </cell>
          <cell r="K53">
            <v>22</v>
          </cell>
        </row>
        <row r="53">
          <cell r="M53">
            <v>0.462</v>
          </cell>
          <cell r="N53">
            <v>21</v>
          </cell>
        </row>
        <row r="53">
          <cell r="P53">
            <v>0.508</v>
          </cell>
          <cell r="Q53">
            <v>15</v>
          </cell>
        </row>
        <row r="54">
          <cell r="D54">
            <v>0.159</v>
          </cell>
          <cell r="E54">
            <v>0</v>
          </cell>
        </row>
        <row r="54">
          <cell r="G54">
            <v>0.277</v>
          </cell>
          <cell r="H54">
            <v>14</v>
          </cell>
        </row>
        <row r="54">
          <cell r="J54">
            <v>0.369</v>
          </cell>
          <cell r="K54">
            <v>21</v>
          </cell>
        </row>
        <row r="54">
          <cell r="M54">
            <v>0.463</v>
          </cell>
          <cell r="N54">
            <v>15</v>
          </cell>
        </row>
        <row r="54">
          <cell r="P54">
            <v>0.509</v>
          </cell>
          <cell r="Q54">
            <v>23</v>
          </cell>
        </row>
        <row r="55">
          <cell r="D55">
            <v>0.16</v>
          </cell>
          <cell r="E55">
            <v>1</v>
          </cell>
        </row>
        <row r="55">
          <cell r="G55">
            <v>0.278</v>
          </cell>
          <cell r="H55">
            <v>9</v>
          </cell>
        </row>
        <row r="55">
          <cell r="J55">
            <v>0.37</v>
          </cell>
          <cell r="K55">
            <v>22</v>
          </cell>
        </row>
        <row r="55">
          <cell r="M55">
            <v>0.464</v>
          </cell>
          <cell r="N55">
            <v>25</v>
          </cell>
        </row>
        <row r="55">
          <cell r="P55">
            <v>0.51</v>
          </cell>
          <cell r="Q55">
            <v>17</v>
          </cell>
        </row>
        <row r="56">
          <cell r="D56">
            <v>0.161</v>
          </cell>
          <cell r="E56">
            <v>0</v>
          </cell>
        </row>
        <row r="56">
          <cell r="G56">
            <v>0.279</v>
          </cell>
          <cell r="H56">
            <v>7</v>
          </cell>
        </row>
        <row r="56">
          <cell r="J56">
            <v>0.371</v>
          </cell>
          <cell r="K56">
            <v>18</v>
          </cell>
        </row>
        <row r="56">
          <cell r="M56">
            <v>0.465</v>
          </cell>
          <cell r="N56">
            <v>20</v>
          </cell>
        </row>
        <row r="56">
          <cell r="P56">
            <v>0.511</v>
          </cell>
          <cell r="Q56">
            <v>23</v>
          </cell>
        </row>
        <row r="57">
          <cell r="D57">
            <v>0.162</v>
          </cell>
          <cell r="E57">
            <v>1</v>
          </cell>
        </row>
        <row r="57">
          <cell r="G57">
            <v>0.28</v>
          </cell>
          <cell r="H57">
            <v>8</v>
          </cell>
        </row>
        <row r="57">
          <cell r="J57">
            <v>0.372</v>
          </cell>
          <cell r="K57">
            <v>27</v>
          </cell>
        </row>
        <row r="57">
          <cell r="M57">
            <v>0.466</v>
          </cell>
          <cell r="N57">
            <v>15</v>
          </cell>
        </row>
        <row r="57">
          <cell r="P57">
            <v>0.512</v>
          </cell>
          <cell r="Q57">
            <v>15</v>
          </cell>
        </row>
        <row r="58">
          <cell r="G58">
            <v>0.281</v>
          </cell>
          <cell r="H58">
            <v>9</v>
          </cell>
        </row>
        <row r="58">
          <cell r="J58">
            <v>0.373</v>
          </cell>
          <cell r="K58">
            <v>37</v>
          </cell>
        </row>
        <row r="58">
          <cell r="M58">
            <v>0.467</v>
          </cell>
          <cell r="N58">
            <v>23</v>
          </cell>
        </row>
        <row r="58">
          <cell r="P58">
            <v>0.513</v>
          </cell>
          <cell r="Q58">
            <v>25</v>
          </cell>
        </row>
        <row r="59">
          <cell r="G59">
            <v>0.282</v>
          </cell>
          <cell r="H59">
            <v>6</v>
          </cell>
        </row>
        <row r="59">
          <cell r="J59">
            <v>0.374</v>
          </cell>
          <cell r="K59">
            <v>18</v>
          </cell>
        </row>
        <row r="59">
          <cell r="M59">
            <v>0.468</v>
          </cell>
          <cell r="N59">
            <v>14</v>
          </cell>
        </row>
        <row r="59">
          <cell r="P59">
            <v>0.514</v>
          </cell>
          <cell r="Q59">
            <v>17</v>
          </cell>
        </row>
        <row r="60">
          <cell r="G60">
            <v>0.283</v>
          </cell>
          <cell r="H60">
            <v>5</v>
          </cell>
        </row>
        <row r="60">
          <cell r="J60">
            <v>0.375</v>
          </cell>
          <cell r="K60">
            <v>23</v>
          </cell>
        </row>
        <row r="60">
          <cell r="M60">
            <v>0.469</v>
          </cell>
          <cell r="N60">
            <v>16</v>
          </cell>
        </row>
        <row r="60">
          <cell r="P60">
            <v>0.515</v>
          </cell>
          <cell r="Q60">
            <v>20</v>
          </cell>
        </row>
        <row r="61">
          <cell r="G61">
            <v>0.284</v>
          </cell>
          <cell r="H61">
            <v>2</v>
          </cell>
        </row>
        <row r="61">
          <cell r="J61">
            <v>0.376</v>
          </cell>
          <cell r="K61">
            <v>20</v>
          </cell>
        </row>
        <row r="61">
          <cell r="M61">
            <v>0.47</v>
          </cell>
          <cell r="N61">
            <v>20</v>
          </cell>
        </row>
        <row r="61">
          <cell r="P61">
            <v>0.516</v>
          </cell>
          <cell r="Q61">
            <v>23</v>
          </cell>
        </row>
        <row r="62">
          <cell r="G62">
            <v>0.285</v>
          </cell>
          <cell r="H62">
            <v>5</v>
          </cell>
        </row>
        <row r="62">
          <cell r="J62">
            <v>0.377</v>
          </cell>
          <cell r="K62">
            <v>27</v>
          </cell>
        </row>
        <row r="62">
          <cell r="M62">
            <v>0.471</v>
          </cell>
          <cell r="N62">
            <v>13</v>
          </cell>
        </row>
        <row r="62">
          <cell r="P62">
            <v>0.517</v>
          </cell>
          <cell r="Q62">
            <v>13</v>
          </cell>
        </row>
        <row r="63">
          <cell r="G63">
            <v>0.286</v>
          </cell>
          <cell r="H63">
            <v>1</v>
          </cell>
        </row>
        <row r="63">
          <cell r="J63">
            <v>0.378</v>
          </cell>
          <cell r="K63">
            <v>23</v>
          </cell>
        </row>
        <row r="63">
          <cell r="M63">
            <v>0.472</v>
          </cell>
          <cell r="N63">
            <v>11</v>
          </cell>
        </row>
        <row r="63">
          <cell r="P63">
            <v>0.518</v>
          </cell>
          <cell r="Q63">
            <v>19</v>
          </cell>
        </row>
        <row r="64">
          <cell r="G64">
            <v>0.287</v>
          </cell>
          <cell r="H64">
            <v>5</v>
          </cell>
        </row>
        <row r="64">
          <cell r="J64">
            <v>0.379</v>
          </cell>
          <cell r="K64">
            <v>19</v>
          </cell>
        </row>
        <row r="64">
          <cell r="M64">
            <v>0.473</v>
          </cell>
          <cell r="N64">
            <v>22</v>
          </cell>
        </row>
        <row r="64">
          <cell r="P64">
            <v>0.519</v>
          </cell>
          <cell r="Q64">
            <v>17</v>
          </cell>
        </row>
        <row r="65">
          <cell r="G65">
            <v>0.288</v>
          </cell>
          <cell r="H65">
            <v>2</v>
          </cell>
        </row>
        <row r="65">
          <cell r="J65">
            <v>0.38</v>
          </cell>
          <cell r="K65">
            <v>14</v>
          </cell>
        </row>
        <row r="65">
          <cell r="M65">
            <v>0.474</v>
          </cell>
          <cell r="N65">
            <v>13</v>
          </cell>
        </row>
        <row r="65">
          <cell r="P65">
            <v>0.52</v>
          </cell>
          <cell r="Q65">
            <v>30</v>
          </cell>
        </row>
        <row r="66">
          <cell r="G66">
            <v>0.289</v>
          </cell>
          <cell r="H66">
            <v>2</v>
          </cell>
        </row>
        <row r="66">
          <cell r="J66">
            <v>0.381</v>
          </cell>
          <cell r="K66">
            <v>11</v>
          </cell>
        </row>
        <row r="66">
          <cell r="M66">
            <v>0.475</v>
          </cell>
          <cell r="N66">
            <v>18</v>
          </cell>
        </row>
        <row r="66">
          <cell r="P66">
            <v>0.521</v>
          </cell>
          <cell r="Q66">
            <v>20</v>
          </cell>
        </row>
        <row r="67">
          <cell r="G67">
            <v>0.29</v>
          </cell>
          <cell r="H67">
            <v>1</v>
          </cell>
        </row>
        <row r="67">
          <cell r="J67">
            <v>0.382</v>
          </cell>
          <cell r="K67">
            <v>18</v>
          </cell>
        </row>
        <row r="67">
          <cell r="M67">
            <v>0.476</v>
          </cell>
          <cell r="N67">
            <v>8</v>
          </cell>
        </row>
        <row r="67">
          <cell r="P67">
            <v>0.522</v>
          </cell>
          <cell r="Q67">
            <v>23</v>
          </cell>
        </row>
        <row r="68">
          <cell r="G68">
            <v>0.291</v>
          </cell>
          <cell r="H68">
            <v>1</v>
          </cell>
        </row>
        <row r="68">
          <cell r="J68">
            <v>0.383</v>
          </cell>
          <cell r="K68">
            <v>14</v>
          </cell>
        </row>
        <row r="68">
          <cell r="M68">
            <v>0.477</v>
          </cell>
          <cell r="N68">
            <v>12</v>
          </cell>
        </row>
        <row r="68">
          <cell r="P68">
            <v>0.523</v>
          </cell>
          <cell r="Q68">
            <v>16</v>
          </cell>
        </row>
        <row r="69">
          <cell r="G69">
            <v>0.292</v>
          </cell>
          <cell r="H69">
            <v>0</v>
          </cell>
        </row>
        <row r="69">
          <cell r="J69">
            <v>0.384</v>
          </cell>
          <cell r="K69">
            <v>20</v>
          </cell>
        </row>
        <row r="69">
          <cell r="M69">
            <v>0.478</v>
          </cell>
          <cell r="N69">
            <v>8</v>
          </cell>
        </row>
        <row r="69">
          <cell r="P69">
            <v>0.524</v>
          </cell>
          <cell r="Q69">
            <v>26</v>
          </cell>
        </row>
        <row r="70">
          <cell r="G70">
            <v>0.293</v>
          </cell>
          <cell r="H70">
            <v>0</v>
          </cell>
        </row>
        <row r="70">
          <cell r="J70">
            <v>0.385</v>
          </cell>
          <cell r="K70">
            <v>12</v>
          </cell>
        </row>
        <row r="70">
          <cell r="M70">
            <v>0.479</v>
          </cell>
          <cell r="N70">
            <v>10</v>
          </cell>
        </row>
        <row r="70">
          <cell r="P70">
            <v>0.525</v>
          </cell>
          <cell r="Q70">
            <v>30</v>
          </cell>
        </row>
        <row r="71">
          <cell r="G71">
            <v>0.294</v>
          </cell>
          <cell r="H71">
            <v>0</v>
          </cell>
        </row>
        <row r="71">
          <cell r="J71">
            <v>0.386</v>
          </cell>
          <cell r="K71">
            <v>11</v>
          </cell>
        </row>
        <row r="71">
          <cell r="M71">
            <v>0.48</v>
          </cell>
          <cell r="N71">
            <v>8</v>
          </cell>
        </row>
        <row r="71">
          <cell r="P71">
            <v>0.526</v>
          </cell>
          <cell r="Q71">
            <v>14</v>
          </cell>
        </row>
        <row r="72">
          <cell r="G72">
            <v>0.295</v>
          </cell>
          <cell r="H72">
            <v>2</v>
          </cell>
        </row>
        <row r="72">
          <cell r="J72">
            <v>0.387</v>
          </cell>
          <cell r="K72">
            <v>12</v>
          </cell>
        </row>
        <row r="72">
          <cell r="M72">
            <v>0.481</v>
          </cell>
          <cell r="N72">
            <v>5</v>
          </cell>
        </row>
        <row r="72">
          <cell r="P72">
            <v>0.527</v>
          </cell>
          <cell r="Q72">
            <v>20</v>
          </cell>
        </row>
        <row r="73">
          <cell r="G73">
            <v>0.296</v>
          </cell>
          <cell r="H73">
            <v>2</v>
          </cell>
        </row>
        <row r="73">
          <cell r="J73">
            <v>0.388</v>
          </cell>
          <cell r="K73">
            <v>7</v>
          </cell>
        </row>
        <row r="73">
          <cell r="M73">
            <v>0.482</v>
          </cell>
          <cell r="N73">
            <v>2</v>
          </cell>
        </row>
        <row r="73">
          <cell r="P73">
            <v>0.528</v>
          </cell>
          <cell r="Q73">
            <v>18</v>
          </cell>
        </row>
        <row r="74">
          <cell r="J74">
            <v>0.389</v>
          </cell>
          <cell r="K74">
            <v>17</v>
          </cell>
        </row>
        <row r="74">
          <cell r="M74">
            <v>0.483</v>
          </cell>
          <cell r="N74">
            <v>10</v>
          </cell>
        </row>
        <row r="74">
          <cell r="P74">
            <v>0.529</v>
          </cell>
          <cell r="Q74">
            <v>26</v>
          </cell>
        </row>
        <row r="75">
          <cell r="J75">
            <v>0.39</v>
          </cell>
          <cell r="K75">
            <v>4</v>
          </cell>
        </row>
        <row r="75">
          <cell r="M75">
            <v>0.484</v>
          </cell>
          <cell r="N75">
            <v>4</v>
          </cell>
        </row>
        <row r="75">
          <cell r="P75">
            <v>0.53</v>
          </cell>
          <cell r="Q75">
            <v>21</v>
          </cell>
        </row>
        <row r="76">
          <cell r="J76">
            <v>0.391</v>
          </cell>
          <cell r="K76">
            <v>3</v>
          </cell>
        </row>
        <row r="76">
          <cell r="M76">
            <v>0.485</v>
          </cell>
          <cell r="N76">
            <v>2</v>
          </cell>
        </row>
        <row r="76">
          <cell r="P76">
            <v>0.531</v>
          </cell>
          <cell r="Q76">
            <v>17</v>
          </cell>
        </row>
        <row r="77">
          <cell r="J77">
            <v>0.392</v>
          </cell>
          <cell r="K77">
            <v>7</v>
          </cell>
        </row>
        <row r="77">
          <cell r="M77">
            <v>0.486</v>
          </cell>
          <cell r="N77">
            <v>6</v>
          </cell>
        </row>
        <row r="77">
          <cell r="P77">
            <v>0.532</v>
          </cell>
          <cell r="Q77">
            <v>20</v>
          </cell>
        </row>
        <row r="78">
          <cell r="J78">
            <v>0.393</v>
          </cell>
          <cell r="K78">
            <v>7</v>
          </cell>
        </row>
        <row r="78">
          <cell r="M78">
            <v>0.487</v>
          </cell>
          <cell r="N78">
            <v>5</v>
          </cell>
        </row>
        <row r="78">
          <cell r="P78">
            <v>0.533</v>
          </cell>
          <cell r="Q78">
            <v>17</v>
          </cell>
        </row>
        <row r="79">
          <cell r="J79">
            <v>0.394</v>
          </cell>
          <cell r="K79">
            <v>5</v>
          </cell>
        </row>
        <row r="79">
          <cell r="M79">
            <v>0.488</v>
          </cell>
          <cell r="N79">
            <v>1</v>
          </cell>
        </row>
        <row r="79">
          <cell r="P79">
            <v>0.534</v>
          </cell>
          <cell r="Q79">
            <v>23</v>
          </cell>
        </row>
        <row r="80">
          <cell r="J80">
            <v>0.395</v>
          </cell>
          <cell r="K80">
            <v>5</v>
          </cell>
        </row>
        <row r="80">
          <cell r="M80">
            <v>0.489</v>
          </cell>
          <cell r="N80">
            <v>1</v>
          </cell>
        </row>
        <row r="80">
          <cell r="P80">
            <v>0.535</v>
          </cell>
          <cell r="Q80">
            <v>20</v>
          </cell>
        </row>
        <row r="81">
          <cell r="J81">
            <v>0.396</v>
          </cell>
          <cell r="K81">
            <v>2</v>
          </cell>
        </row>
        <row r="81">
          <cell r="M81">
            <v>0.49</v>
          </cell>
          <cell r="N81">
            <v>2</v>
          </cell>
        </row>
        <row r="81">
          <cell r="P81">
            <v>0.536</v>
          </cell>
          <cell r="Q81">
            <v>21</v>
          </cell>
        </row>
        <row r="82">
          <cell r="J82">
            <v>0.397</v>
          </cell>
          <cell r="K82">
            <v>3</v>
          </cell>
        </row>
        <row r="82">
          <cell r="M82">
            <v>0.491</v>
          </cell>
          <cell r="N82">
            <v>2</v>
          </cell>
        </row>
        <row r="82">
          <cell r="P82">
            <v>0.537</v>
          </cell>
          <cell r="Q82">
            <v>15</v>
          </cell>
        </row>
        <row r="83">
          <cell r="J83">
            <v>0.398</v>
          </cell>
          <cell r="K83">
            <v>7</v>
          </cell>
        </row>
        <row r="83">
          <cell r="M83">
            <v>0.492</v>
          </cell>
          <cell r="N83">
            <v>3</v>
          </cell>
        </row>
        <row r="83">
          <cell r="P83">
            <v>0.538</v>
          </cell>
          <cell r="Q83">
            <v>21</v>
          </cell>
        </row>
        <row r="84">
          <cell r="J84">
            <v>0.399</v>
          </cell>
          <cell r="K84">
            <v>1</v>
          </cell>
        </row>
        <row r="84">
          <cell r="M84">
            <v>0.493</v>
          </cell>
          <cell r="N84">
            <v>0</v>
          </cell>
        </row>
        <row r="84">
          <cell r="P84">
            <v>0.539</v>
          </cell>
          <cell r="Q84">
            <v>17</v>
          </cell>
        </row>
        <row r="85">
          <cell r="J85">
            <v>0.4</v>
          </cell>
          <cell r="K85">
            <v>4</v>
          </cell>
        </row>
        <row r="85">
          <cell r="M85">
            <v>0.494</v>
          </cell>
          <cell r="N85">
            <v>0</v>
          </cell>
        </row>
        <row r="85">
          <cell r="P85">
            <v>0.54</v>
          </cell>
          <cell r="Q85">
            <v>13</v>
          </cell>
        </row>
        <row r="86">
          <cell r="J86">
            <v>0.401</v>
          </cell>
          <cell r="K86">
            <v>3</v>
          </cell>
        </row>
        <row r="86">
          <cell r="M86">
            <v>0.495</v>
          </cell>
          <cell r="N86">
            <v>1</v>
          </cell>
        </row>
        <row r="86">
          <cell r="P86">
            <v>0.541</v>
          </cell>
          <cell r="Q86">
            <v>11</v>
          </cell>
        </row>
        <row r="87">
          <cell r="J87">
            <v>0.402</v>
          </cell>
          <cell r="K87">
            <v>3</v>
          </cell>
        </row>
        <row r="87">
          <cell r="M87">
            <v>0.496</v>
          </cell>
          <cell r="N87">
            <v>1</v>
          </cell>
        </row>
        <row r="87">
          <cell r="P87">
            <v>0.542</v>
          </cell>
          <cell r="Q87">
            <v>14</v>
          </cell>
        </row>
        <row r="88">
          <cell r="J88">
            <v>0.403</v>
          </cell>
          <cell r="K88">
            <v>3</v>
          </cell>
        </row>
        <row r="88">
          <cell r="M88">
            <v>0.497</v>
          </cell>
          <cell r="N88">
            <v>1</v>
          </cell>
        </row>
        <row r="88">
          <cell r="P88">
            <v>0.543</v>
          </cell>
          <cell r="Q88">
            <v>9</v>
          </cell>
        </row>
        <row r="89">
          <cell r="J89">
            <v>0.404</v>
          </cell>
          <cell r="K89">
            <v>2</v>
          </cell>
        </row>
        <row r="89">
          <cell r="M89">
            <v>0.498</v>
          </cell>
          <cell r="N89">
            <v>1</v>
          </cell>
        </row>
        <row r="89">
          <cell r="P89">
            <v>0.544</v>
          </cell>
          <cell r="Q89">
            <v>12</v>
          </cell>
        </row>
        <row r="90">
          <cell r="J90">
            <v>0.405</v>
          </cell>
          <cell r="K90">
            <v>0</v>
          </cell>
        </row>
        <row r="90">
          <cell r="M90">
            <v>0.499</v>
          </cell>
          <cell r="N90">
            <v>0</v>
          </cell>
        </row>
        <row r="90">
          <cell r="P90">
            <v>0.545</v>
          </cell>
          <cell r="Q90">
            <v>9</v>
          </cell>
        </row>
        <row r="91">
          <cell r="J91">
            <v>0.406</v>
          </cell>
          <cell r="K91">
            <v>1</v>
          </cell>
        </row>
        <row r="91">
          <cell r="M91">
            <v>0.5</v>
          </cell>
          <cell r="N91">
            <v>1</v>
          </cell>
        </row>
        <row r="91">
          <cell r="P91">
            <v>0.546</v>
          </cell>
          <cell r="Q91">
            <v>9</v>
          </cell>
        </row>
        <row r="92">
          <cell r="J92">
            <v>0.407</v>
          </cell>
          <cell r="K92">
            <v>2</v>
          </cell>
        </row>
        <row r="92">
          <cell r="P92">
            <v>0.547</v>
          </cell>
          <cell r="Q92">
            <v>7</v>
          </cell>
        </row>
        <row r="93">
          <cell r="J93">
            <v>0.408</v>
          </cell>
          <cell r="K93">
            <v>0</v>
          </cell>
        </row>
        <row r="93">
          <cell r="P93">
            <v>0.548</v>
          </cell>
          <cell r="Q93">
            <v>6</v>
          </cell>
        </row>
        <row r="94">
          <cell r="J94">
            <v>0.409</v>
          </cell>
          <cell r="K94">
            <v>0</v>
          </cell>
        </row>
        <row r="94">
          <cell r="P94">
            <v>0.549</v>
          </cell>
          <cell r="Q94">
            <v>5</v>
          </cell>
        </row>
        <row r="95">
          <cell r="J95">
            <v>0.41</v>
          </cell>
          <cell r="K95">
            <v>1</v>
          </cell>
        </row>
        <row r="95">
          <cell r="P95">
            <v>0.55</v>
          </cell>
          <cell r="Q95">
            <v>6</v>
          </cell>
        </row>
        <row r="96">
          <cell r="J96">
            <v>0.411</v>
          </cell>
          <cell r="K96">
            <v>1</v>
          </cell>
        </row>
        <row r="96">
          <cell r="P96">
            <v>0.551</v>
          </cell>
          <cell r="Q96">
            <v>5</v>
          </cell>
        </row>
        <row r="97">
          <cell r="J97">
            <v>0.412</v>
          </cell>
          <cell r="K97">
            <v>1</v>
          </cell>
        </row>
        <row r="97">
          <cell r="P97">
            <v>0.552</v>
          </cell>
          <cell r="Q97">
            <v>4</v>
          </cell>
        </row>
        <row r="98">
          <cell r="P98">
            <v>0.553</v>
          </cell>
          <cell r="Q98">
            <v>3</v>
          </cell>
        </row>
        <row r="99">
          <cell r="P99">
            <v>0.554</v>
          </cell>
          <cell r="Q99">
            <v>2</v>
          </cell>
        </row>
        <row r="100">
          <cell r="P100">
            <v>0.555</v>
          </cell>
          <cell r="Q100">
            <v>5</v>
          </cell>
        </row>
        <row r="101">
          <cell r="P101">
            <v>0.556</v>
          </cell>
          <cell r="Q101">
            <v>3</v>
          </cell>
        </row>
        <row r="102">
          <cell r="P102">
            <v>0.557</v>
          </cell>
          <cell r="Q102">
            <v>5</v>
          </cell>
        </row>
        <row r="103">
          <cell r="P103">
            <v>0.558</v>
          </cell>
          <cell r="Q103">
            <v>6</v>
          </cell>
        </row>
        <row r="104">
          <cell r="P104">
            <v>0.559</v>
          </cell>
          <cell r="Q104">
            <v>2</v>
          </cell>
        </row>
        <row r="105">
          <cell r="P105">
            <v>0.56</v>
          </cell>
          <cell r="Q105">
            <v>6</v>
          </cell>
        </row>
        <row r="106">
          <cell r="P106">
            <v>0.561</v>
          </cell>
          <cell r="Q106">
            <v>3</v>
          </cell>
        </row>
        <row r="107">
          <cell r="P107">
            <v>0.562</v>
          </cell>
          <cell r="Q107">
            <v>1</v>
          </cell>
        </row>
        <row r="108">
          <cell r="P108">
            <v>0.563</v>
          </cell>
          <cell r="Q108">
            <v>4</v>
          </cell>
        </row>
        <row r="109">
          <cell r="P109">
            <v>0.564</v>
          </cell>
          <cell r="Q109">
            <v>3</v>
          </cell>
        </row>
        <row r="110">
          <cell r="P110">
            <v>0.565</v>
          </cell>
          <cell r="Q110">
            <v>0</v>
          </cell>
        </row>
        <row r="111">
          <cell r="P111">
            <v>0.566</v>
          </cell>
          <cell r="Q111">
            <v>2</v>
          </cell>
        </row>
        <row r="112">
          <cell r="P112">
            <v>0.567</v>
          </cell>
          <cell r="Q112">
            <v>1</v>
          </cell>
        </row>
        <row r="113">
          <cell r="P113">
            <v>0.568</v>
          </cell>
          <cell r="Q113">
            <v>1</v>
          </cell>
        </row>
        <row r="114">
          <cell r="P114">
            <v>0.569</v>
          </cell>
          <cell r="Q114">
            <v>0</v>
          </cell>
        </row>
        <row r="115">
          <cell r="P115">
            <v>0.57</v>
          </cell>
          <cell r="Q115">
            <v>1</v>
          </cell>
        </row>
        <row r="116">
          <cell r="P116">
            <v>0.571</v>
          </cell>
          <cell r="Q116">
            <v>0</v>
          </cell>
        </row>
        <row r="117">
          <cell r="P117">
            <v>0.572</v>
          </cell>
          <cell r="Q117">
            <v>1</v>
          </cell>
        </row>
        <row r="118">
          <cell r="P118">
            <v>0.573</v>
          </cell>
          <cell r="Q118">
            <v>0</v>
          </cell>
        </row>
        <row r="119">
          <cell r="P119">
            <v>0.574</v>
          </cell>
          <cell r="Q119">
            <v>0</v>
          </cell>
        </row>
        <row r="120">
          <cell r="P120">
            <v>0.575</v>
          </cell>
          <cell r="Q120">
            <v>0</v>
          </cell>
        </row>
        <row r="121">
          <cell r="P121">
            <v>0.576</v>
          </cell>
          <cell r="Q121">
            <v>1</v>
          </cell>
        </row>
        <row r="122">
          <cell r="P122">
            <v>0.577</v>
          </cell>
          <cell r="Q122">
            <v>0</v>
          </cell>
        </row>
        <row r="123">
          <cell r="P123">
            <v>0.578</v>
          </cell>
          <cell r="Q123">
            <v>1</v>
          </cell>
        </row>
        <row r="124">
          <cell r="P124">
            <v>0.579</v>
          </cell>
          <cell r="Q124">
            <v>1</v>
          </cell>
        </row>
      </sheetData>
      <sheetData sheetId="8"/>
      <sheetData sheetId="9">
        <row r="2">
          <cell r="A2">
            <v>0.267</v>
          </cell>
          <cell r="B2">
            <v>1</v>
          </cell>
        </row>
        <row r="2">
          <cell r="D2">
            <v>0.414</v>
          </cell>
          <cell r="E2">
            <v>1</v>
          </cell>
        </row>
        <row r="3">
          <cell r="A3">
            <v>0.268</v>
          </cell>
          <cell r="B3">
            <v>0</v>
          </cell>
        </row>
        <row r="3">
          <cell r="D3">
            <v>0.415</v>
          </cell>
          <cell r="E3">
            <v>2</v>
          </cell>
        </row>
        <row r="4">
          <cell r="A4">
            <v>0.269</v>
          </cell>
          <cell r="B4">
            <v>0</v>
          </cell>
        </row>
        <row r="4">
          <cell r="D4">
            <v>0.416</v>
          </cell>
          <cell r="E4">
            <v>0</v>
          </cell>
        </row>
        <row r="5">
          <cell r="A5">
            <v>0.27</v>
          </cell>
          <cell r="B5">
            <v>1</v>
          </cell>
        </row>
        <row r="5">
          <cell r="D5">
            <v>0.417</v>
          </cell>
          <cell r="E5">
            <v>3</v>
          </cell>
        </row>
        <row r="6">
          <cell r="A6">
            <v>0.271</v>
          </cell>
          <cell r="B6">
            <v>2</v>
          </cell>
        </row>
        <row r="6">
          <cell r="D6">
            <v>0.418</v>
          </cell>
          <cell r="E6">
            <v>2</v>
          </cell>
        </row>
        <row r="7">
          <cell r="A7">
            <v>0.272</v>
          </cell>
          <cell r="B7">
            <v>3</v>
          </cell>
        </row>
        <row r="7">
          <cell r="D7">
            <v>0.419</v>
          </cell>
          <cell r="E7">
            <v>0</v>
          </cell>
        </row>
        <row r="8">
          <cell r="A8">
            <v>0.273</v>
          </cell>
          <cell r="B8">
            <v>3</v>
          </cell>
        </row>
        <row r="8">
          <cell r="D8">
            <v>0.42</v>
          </cell>
          <cell r="E8">
            <v>1</v>
          </cell>
        </row>
        <row r="9">
          <cell r="A9">
            <v>0.274</v>
          </cell>
          <cell r="B9">
            <v>1</v>
          </cell>
        </row>
        <row r="9">
          <cell r="D9">
            <v>0.421</v>
          </cell>
          <cell r="E9">
            <v>2</v>
          </cell>
        </row>
        <row r="9">
          <cell r="M9">
            <v>0.681</v>
          </cell>
          <cell r="N9">
            <v>3</v>
          </cell>
        </row>
        <row r="10">
          <cell r="A10">
            <v>0.275</v>
          </cell>
          <cell r="B10">
            <v>6</v>
          </cell>
        </row>
        <row r="10">
          <cell r="D10">
            <v>0.422</v>
          </cell>
          <cell r="E10">
            <v>0</v>
          </cell>
        </row>
        <row r="10">
          <cell r="M10">
            <v>0.682</v>
          </cell>
          <cell r="N10">
            <v>1</v>
          </cell>
        </row>
        <row r="11">
          <cell r="A11">
            <v>0.276</v>
          </cell>
          <cell r="B11">
            <v>4</v>
          </cell>
        </row>
        <row r="11">
          <cell r="D11">
            <v>0.423</v>
          </cell>
          <cell r="E11">
            <v>1</v>
          </cell>
        </row>
        <row r="11">
          <cell r="M11">
            <v>0.683</v>
          </cell>
          <cell r="N11">
            <v>1</v>
          </cell>
        </row>
        <row r="12">
          <cell r="A12">
            <v>0.277</v>
          </cell>
          <cell r="B12">
            <v>2</v>
          </cell>
        </row>
        <row r="12">
          <cell r="D12">
            <v>0.424</v>
          </cell>
          <cell r="E12">
            <v>4</v>
          </cell>
        </row>
        <row r="12">
          <cell r="M12">
            <v>0.684</v>
          </cell>
          <cell r="N12">
            <v>1</v>
          </cell>
        </row>
        <row r="13">
          <cell r="A13">
            <v>0.278</v>
          </cell>
          <cell r="B13">
            <v>20</v>
          </cell>
        </row>
        <row r="13">
          <cell r="D13">
            <v>0.425</v>
          </cell>
          <cell r="E13">
            <v>3</v>
          </cell>
        </row>
        <row r="13">
          <cell r="M13">
            <v>0.685</v>
          </cell>
          <cell r="N13">
            <v>4</v>
          </cell>
        </row>
        <row r="14">
          <cell r="A14">
            <v>0.279</v>
          </cell>
          <cell r="B14">
            <v>17</v>
          </cell>
        </row>
        <row r="14">
          <cell r="D14">
            <v>0.426</v>
          </cell>
          <cell r="E14">
            <v>2</v>
          </cell>
        </row>
        <row r="14">
          <cell r="M14">
            <v>0.686</v>
          </cell>
          <cell r="N14">
            <v>1</v>
          </cell>
        </row>
        <row r="15">
          <cell r="A15">
            <v>0.28</v>
          </cell>
          <cell r="B15">
            <v>20</v>
          </cell>
        </row>
        <row r="15">
          <cell r="D15">
            <v>0.427</v>
          </cell>
          <cell r="E15">
            <v>2</v>
          </cell>
        </row>
        <row r="15">
          <cell r="M15">
            <v>0.687</v>
          </cell>
          <cell r="N15">
            <v>5</v>
          </cell>
        </row>
        <row r="16">
          <cell r="A16">
            <v>0.281</v>
          </cell>
          <cell r="B16">
            <v>32</v>
          </cell>
        </row>
        <row r="16">
          <cell r="D16">
            <v>0.428</v>
          </cell>
          <cell r="E16">
            <v>3</v>
          </cell>
        </row>
        <row r="16">
          <cell r="M16">
            <v>0.688</v>
          </cell>
          <cell r="N16">
            <v>2</v>
          </cell>
        </row>
        <row r="17">
          <cell r="A17">
            <v>0.282</v>
          </cell>
          <cell r="B17">
            <v>27</v>
          </cell>
        </row>
        <row r="17">
          <cell r="D17">
            <v>0.429</v>
          </cell>
          <cell r="E17">
            <v>3</v>
          </cell>
        </row>
        <row r="17">
          <cell r="M17">
            <v>0.689</v>
          </cell>
          <cell r="N17">
            <v>4</v>
          </cell>
        </row>
        <row r="18">
          <cell r="A18">
            <v>0.283</v>
          </cell>
          <cell r="B18">
            <v>22</v>
          </cell>
        </row>
        <row r="18">
          <cell r="D18">
            <v>0.43</v>
          </cell>
          <cell r="E18">
            <v>4</v>
          </cell>
        </row>
        <row r="18">
          <cell r="G18">
            <v>0.537</v>
          </cell>
          <cell r="H18">
            <v>2</v>
          </cell>
        </row>
        <row r="18">
          <cell r="J18">
            <v>0.616</v>
          </cell>
          <cell r="K18">
            <v>1</v>
          </cell>
        </row>
        <row r="18">
          <cell r="M18">
            <v>0.69</v>
          </cell>
          <cell r="N18">
            <v>3</v>
          </cell>
        </row>
        <row r="19">
          <cell r="A19">
            <v>0.284</v>
          </cell>
          <cell r="B19">
            <v>29</v>
          </cell>
        </row>
        <row r="19">
          <cell r="D19">
            <v>0.431</v>
          </cell>
          <cell r="E19">
            <v>4</v>
          </cell>
        </row>
        <row r="19">
          <cell r="G19">
            <v>0.538</v>
          </cell>
          <cell r="H19">
            <v>0</v>
          </cell>
        </row>
        <row r="19">
          <cell r="J19">
            <v>0.617</v>
          </cell>
          <cell r="K19">
            <v>0</v>
          </cell>
        </row>
        <row r="19">
          <cell r="M19">
            <v>0.691</v>
          </cell>
          <cell r="N19">
            <v>2</v>
          </cell>
        </row>
        <row r="20">
          <cell r="A20">
            <v>0.285</v>
          </cell>
          <cell r="B20">
            <v>33</v>
          </cell>
        </row>
        <row r="20">
          <cell r="D20">
            <v>0.432</v>
          </cell>
          <cell r="E20">
            <v>9</v>
          </cell>
        </row>
        <row r="20">
          <cell r="G20">
            <v>0.539</v>
          </cell>
          <cell r="H20">
            <v>1</v>
          </cell>
        </row>
        <row r="20">
          <cell r="J20">
            <v>0.618</v>
          </cell>
          <cell r="K20">
            <v>0</v>
          </cell>
        </row>
        <row r="20">
          <cell r="M20">
            <v>0.692</v>
          </cell>
          <cell r="N20">
            <v>9</v>
          </cell>
        </row>
        <row r="21">
          <cell r="A21">
            <v>0.286</v>
          </cell>
          <cell r="B21">
            <v>41</v>
          </cell>
        </row>
        <row r="21">
          <cell r="D21">
            <v>0.433</v>
          </cell>
          <cell r="E21">
            <v>9</v>
          </cell>
        </row>
        <row r="21">
          <cell r="G21">
            <v>0.54</v>
          </cell>
          <cell r="H21">
            <v>0</v>
          </cell>
        </row>
        <row r="21">
          <cell r="J21">
            <v>0.619</v>
          </cell>
          <cell r="K21">
            <v>1</v>
          </cell>
        </row>
        <row r="21">
          <cell r="M21">
            <v>0.693</v>
          </cell>
          <cell r="N21">
            <v>6</v>
          </cell>
        </row>
        <row r="22">
          <cell r="A22">
            <v>0.287</v>
          </cell>
          <cell r="B22">
            <v>59</v>
          </cell>
        </row>
        <row r="22">
          <cell r="D22">
            <v>0.434</v>
          </cell>
          <cell r="E22">
            <v>9</v>
          </cell>
        </row>
        <row r="22">
          <cell r="G22">
            <v>0.541</v>
          </cell>
          <cell r="H22">
            <v>0</v>
          </cell>
        </row>
        <row r="22">
          <cell r="J22">
            <v>0.62</v>
          </cell>
          <cell r="K22">
            <v>1</v>
          </cell>
        </row>
        <row r="22">
          <cell r="M22">
            <v>0.694</v>
          </cell>
          <cell r="N22">
            <v>6</v>
          </cell>
        </row>
        <row r="23">
          <cell r="A23">
            <v>0.288</v>
          </cell>
          <cell r="B23">
            <v>65</v>
          </cell>
        </row>
        <row r="23">
          <cell r="D23">
            <v>0.435</v>
          </cell>
          <cell r="E23">
            <v>12</v>
          </cell>
        </row>
        <row r="23">
          <cell r="G23">
            <v>0.542</v>
          </cell>
          <cell r="H23">
            <v>2</v>
          </cell>
        </row>
        <row r="23">
          <cell r="J23">
            <v>0.621</v>
          </cell>
          <cell r="K23">
            <v>0</v>
          </cell>
        </row>
        <row r="23">
          <cell r="M23">
            <v>0.695</v>
          </cell>
          <cell r="N23">
            <v>1</v>
          </cell>
        </row>
        <row r="24">
          <cell r="A24">
            <v>0.289</v>
          </cell>
          <cell r="B24">
            <v>44</v>
          </cell>
        </row>
        <row r="24">
          <cell r="D24">
            <v>0.436</v>
          </cell>
          <cell r="E24">
            <v>11</v>
          </cell>
        </row>
        <row r="24">
          <cell r="G24">
            <v>0.543</v>
          </cell>
          <cell r="H24">
            <v>0</v>
          </cell>
        </row>
        <row r="24">
          <cell r="J24">
            <v>0.622</v>
          </cell>
          <cell r="K24">
            <v>1</v>
          </cell>
        </row>
        <row r="24">
          <cell r="M24">
            <v>0.696</v>
          </cell>
          <cell r="N24">
            <v>4</v>
          </cell>
        </row>
        <row r="25">
          <cell r="A25">
            <v>0.29</v>
          </cell>
          <cell r="B25">
            <v>59</v>
          </cell>
        </row>
        <row r="25">
          <cell r="D25">
            <v>0.437</v>
          </cell>
          <cell r="E25">
            <v>10</v>
          </cell>
        </row>
        <row r="25">
          <cell r="G25">
            <v>0.544</v>
          </cell>
          <cell r="H25">
            <v>3</v>
          </cell>
        </row>
        <row r="25">
          <cell r="J25">
            <v>0.623</v>
          </cell>
          <cell r="K25">
            <v>0</v>
          </cell>
        </row>
        <row r="25">
          <cell r="M25">
            <v>0.697</v>
          </cell>
          <cell r="N25">
            <v>6</v>
          </cell>
        </row>
        <row r="26">
          <cell r="A26">
            <v>0.291</v>
          </cell>
          <cell r="B26">
            <v>72</v>
          </cell>
        </row>
        <row r="26">
          <cell r="D26">
            <v>0.438</v>
          </cell>
          <cell r="E26">
            <v>9</v>
          </cell>
        </row>
        <row r="26">
          <cell r="G26">
            <v>0.545</v>
          </cell>
          <cell r="H26">
            <v>4</v>
          </cell>
        </row>
        <row r="26">
          <cell r="J26">
            <v>0.624</v>
          </cell>
          <cell r="K26">
            <v>0</v>
          </cell>
        </row>
        <row r="26">
          <cell r="M26">
            <v>0.698</v>
          </cell>
          <cell r="N26">
            <v>6</v>
          </cell>
        </row>
        <row r="27">
          <cell r="A27">
            <v>0.292</v>
          </cell>
          <cell r="B27">
            <v>54</v>
          </cell>
        </row>
        <row r="27">
          <cell r="D27">
            <v>0.439</v>
          </cell>
          <cell r="E27">
            <v>13</v>
          </cell>
        </row>
        <row r="27">
          <cell r="G27">
            <v>0.546</v>
          </cell>
          <cell r="H27">
            <v>5</v>
          </cell>
        </row>
        <row r="27">
          <cell r="J27">
            <v>0.625</v>
          </cell>
          <cell r="K27">
            <v>1</v>
          </cell>
        </row>
        <row r="27">
          <cell r="M27">
            <v>0.699</v>
          </cell>
          <cell r="N27">
            <v>11</v>
          </cell>
        </row>
        <row r="28">
          <cell r="A28">
            <v>0.293</v>
          </cell>
          <cell r="B28">
            <v>58</v>
          </cell>
        </row>
        <row r="28">
          <cell r="D28">
            <v>0.44</v>
          </cell>
          <cell r="E28">
            <v>17</v>
          </cell>
        </row>
        <row r="28">
          <cell r="G28">
            <v>0.547</v>
          </cell>
          <cell r="H28">
            <v>1</v>
          </cell>
        </row>
        <row r="28">
          <cell r="J28">
            <v>0.626</v>
          </cell>
          <cell r="K28">
            <v>2</v>
          </cell>
        </row>
        <row r="28">
          <cell r="M28">
            <v>0.7</v>
          </cell>
          <cell r="N28">
            <v>12</v>
          </cell>
        </row>
        <row r="29">
          <cell r="A29">
            <v>0.294</v>
          </cell>
          <cell r="B29">
            <v>48</v>
          </cell>
        </row>
        <row r="29">
          <cell r="D29">
            <v>0.441</v>
          </cell>
          <cell r="E29">
            <v>19</v>
          </cell>
        </row>
        <row r="29">
          <cell r="G29">
            <v>0.548</v>
          </cell>
          <cell r="H29">
            <v>2</v>
          </cell>
        </row>
        <row r="29">
          <cell r="J29">
            <v>0.627</v>
          </cell>
          <cell r="K29">
            <v>1</v>
          </cell>
        </row>
        <row r="29">
          <cell r="M29">
            <v>0.701</v>
          </cell>
          <cell r="N29">
            <v>9</v>
          </cell>
        </row>
        <row r="30">
          <cell r="A30">
            <v>0.295</v>
          </cell>
          <cell r="B30">
            <v>37</v>
          </cell>
        </row>
        <row r="30">
          <cell r="D30">
            <v>0.442</v>
          </cell>
          <cell r="E30">
            <v>21</v>
          </cell>
        </row>
        <row r="30">
          <cell r="G30">
            <v>0.549</v>
          </cell>
          <cell r="H30">
            <v>8</v>
          </cell>
        </row>
        <row r="30">
          <cell r="J30">
            <v>0.628</v>
          </cell>
          <cell r="K30">
            <v>5</v>
          </cell>
        </row>
        <row r="30">
          <cell r="M30">
            <v>0.702</v>
          </cell>
          <cell r="N30">
            <v>11</v>
          </cell>
        </row>
        <row r="31">
          <cell r="A31">
            <v>0.296</v>
          </cell>
          <cell r="B31">
            <v>48</v>
          </cell>
        </row>
        <row r="31">
          <cell r="D31">
            <v>0.443</v>
          </cell>
          <cell r="E31">
            <v>20</v>
          </cell>
        </row>
        <row r="31">
          <cell r="G31">
            <v>0.55</v>
          </cell>
          <cell r="H31">
            <v>3</v>
          </cell>
        </row>
        <row r="31">
          <cell r="J31">
            <v>0.629</v>
          </cell>
          <cell r="K31">
            <v>3</v>
          </cell>
        </row>
        <row r="31">
          <cell r="M31">
            <v>0.703</v>
          </cell>
          <cell r="N31">
            <v>12</v>
          </cell>
        </row>
        <row r="32">
          <cell r="A32">
            <v>0.297</v>
          </cell>
          <cell r="B32">
            <v>36</v>
          </cell>
        </row>
        <row r="32">
          <cell r="D32">
            <v>0.444</v>
          </cell>
          <cell r="E32">
            <v>24</v>
          </cell>
        </row>
        <row r="32">
          <cell r="G32">
            <v>0.551</v>
          </cell>
          <cell r="H32">
            <v>7</v>
          </cell>
        </row>
        <row r="32">
          <cell r="J32">
            <v>0.63</v>
          </cell>
          <cell r="K32">
            <v>4</v>
          </cell>
        </row>
        <row r="32">
          <cell r="M32">
            <v>0.704</v>
          </cell>
          <cell r="N32">
            <v>9</v>
          </cell>
        </row>
        <row r="33">
          <cell r="A33">
            <v>0.298</v>
          </cell>
          <cell r="B33">
            <v>31</v>
          </cell>
        </row>
        <row r="33">
          <cell r="D33">
            <v>0.445</v>
          </cell>
          <cell r="E33">
            <v>13</v>
          </cell>
        </row>
        <row r="33">
          <cell r="G33">
            <v>0.552</v>
          </cell>
          <cell r="H33">
            <v>8</v>
          </cell>
        </row>
        <row r="33">
          <cell r="J33">
            <v>0.631</v>
          </cell>
          <cell r="K33">
            <v>1</v>
          </cell>
        </row>
        <row r="33">
          <cell r="M33">
            <v>0.705</v>
          </cell>
          <cell r="N33">
            <v>8</v>
          </cell>
        </row>
        <row r="34">
          <cell r="A34">
            <v>0.299</v>
          </cell>
          <cell r="B34">
            <v>30</v>
          </cell>
        </row>
        <row r="34">
          <cell r="D34">
            <v>0.446</v>
          </cell>
          <cell r="E34">
            <v>22</v>
          </cell>
        </row>
        <row r="34">
          <cell r="G34">
            <v>0.553</v>
          </cell>
          <cell r="H34">
            <v>10</v>
          </cell>
        </row>
        <row r="34">
          <cell r="J34">
            <v>0.632</v>
          </cell>
          <cell r="K34">
            <v>5</v>
          </cell>
        </row>
        <row r="34">
          <cell r="M34">
            <v>0.706</v>
          </cell>
          <cell r="N34">
            <v>14</v>
          </cell>
        </row>
        <row r="35">
          <cell r="A35">
            <v>0.3</v>
          </cell>
          <cell r="B35">
            <v>19</v>
          </cell>
        </row>
        <row r="35">
          <cell r="D35">
            <v>0.447</v>
          </cell>
          <cell r="E35">
            <v>22</v>
          </cell>
        </row>
        <row r="35">
          <cell r="G35">
            <v>0.554</v>
          </cell>
          <cell r="H35">
            <v>6</v>
          </cell>
        </row>
        <row r="35">
          <cell r="J35">
            <v>0.633</v>
          </cell>
          <cell r="K35">
            <v>0</v>
          </cell>
        </row>
        <row r="35">
          <cell r="M35">
            <v>0.707</v>
          </cell>
          <cell r="N35">
            <v>10</v>
          </cell>
        </row>
        <row r="36">
          <cell r="A36">
            <v>0.301</v>
          </cell>
          <cell r="B36">
            <v>17</v>
          </cell>
        </row>
        <row r="36">
          <cell r="D36">
            <v>0.448</v>
          </cell>
          <cell r="E36">
            <v>26</v>
          </cell>
        </row>
        <row r="36">
          <cell r="G36">
            <v>0.555</v>
          </cell>
          <cell r="H36">
            <v>9</v>
          </cell>
        </row>
        <row r="36">
          <cell r="J36">
            <v>0.634</v>
          </cell>
          <cell r="K36">
            <v>5</v>
          </cell>
        </row>
        <row r="36">
          <cell r="M36">
            <v>0.708</v>
          </cell>
          <cell r="N36">
            <v>19</v>
          </cell>
        </row>
        <row r="37">
          <cell r="A37">
            <v>0.302</v>
          </cell>
          <cell r="B37">
            <v>17</v>
          </cell>
        </row>
        <row r="37">
          <cell r="D37">
            <v>0.449</v>
          </cell>
          <cell r="E37">
            <v>23</v>
          </cell>
        </row>
        <row r="37">
          <cell r="G37">
            <v>0.556</v>
          </cell>
          <cell r="H37">
            <v>5</v>
          </cell>
        </row>
        <row r="37">
          <cell r="J37">
            <v>0.635</v>
          </cell>
          <cell r="K37">
            <v>4</v>
          </cell>
        </row>
        <row r="37">
          <cell r="M37">
            <v>0.709</v>
          </cell>
          <cell r="N37">
            <v>12</v>
          </cell>
        </row>
        <row r="38">
          <cell r="A38">
            <v>0.303</v>
          </cell>
          <cell r="B38">
            <v>13</v>
          </cell>
        </row>
        <row r="38">
          <cell r="D38">
            <v>0.45</v>
          </cell>
          <cell r="E38">
            <v>25</v>
          </cell>
        </row>
        <row r="38">
          <cell r="G38">
            <v>0.557</v>
          </cell>
          <cell r="H38">
            <v>10</v>
          </cell>
        </row>
        <row r="38">
          <cell r="J38">
            <v>0.636</v>
          </cell>
          <cell r="K38">
            <v>1</v>
          </cell>
        </row>
        <row r="38">
          <cell r="M38">
            <v>0.71</v>
          </cell>
          <cell r="N38">
            <v>15</v>
          </cell>
        </row>
        <row r="39">
          <cell r="A39">
            <v>0.304</v>
          </cell>
          <cell r="B39">
            <v>6</v>
          </cell>
        </row>
        <row r="39">
          <cell r="D39">
            <v>0.451</v>
          </cell>
          <cell r="E39">
            <v>33</v>
          </cell>
        </row>
        <row r="39">
          <cell r="G39">
            <v>0.558</v>
          </cell>
          <cell r="H39">
            <v>12</v>
          </cell>
        </row>
        <row r="39">
          <cell r="J39">
            <v>0.637</v>
          </cell>
          <cell r="K39">
            <v>4</v>
          </cell>
        </row>
        <row r="39">
          <cell r="M39">
            <v>0.711</v>
          </cell>
          <cell r="N39">
            <v>18</v>
          </cell>
        </row>
        <row r="40">
          <cell r="A40">
            <v>0.305</v>
          </cell>
          <cell r="B40">
            <v>6</v>
          </cell>
        </row>
        <row r="40">
          <cell r="D40">
            <v>0.452</v>
          </cell>
          <cell r="E40">
            <v>41</v>
          </cell>
        </row>
        <row r="40">
          <cell r="G40">
            <v>0.559</v>
          </cell>
          <cell r="H40">
            <v>9</v>
          </cell>
        </row>
        <row r="40">
          <cell r="J40">
            <v>0.638</v>
          </cell>
          <cell r="K40">
            <v>5</v>
          </cell>
        </row>
        <row r="40">
          <cell r="M40">
            <v>0.712</v>
          </cell>
          <cell r="N40">
            <v>21</v>
          </cell>
        </row>
        <row r="41">
          <cell r="A41">
            <v>0.306</v>
          </cell>
          <cell r="B41">
            <v>4</v>
          </cell>
        </row>
        <row r="41">
          <cell r="D41">
            <v>0.453</v>
          </cell>
          <cell r="E41">
            <v>33</v>
          </cell>
        </row>
        <row r="41">
          <cell r="G41">
            <v>0.56</v>
          </cell>
          <cell r="H41">
            <v>4</v>
          </cell>
        </row>
        <row r="41">
          <cell r="J41">
            <v>0.639</v>
          </cell>
          <cell r="K41">
            <v>6</v>
          </cell>
        </row>
        <row r="41">
          <cell r="M41">
            <v>0.713</v>
          </cell>
          <cell r="N41">
            <v>23</v>
          </cell>
        </row>
        <row r="42">
          <cell r="A42">
            <v>0.307</v>
          </cell>
          <cell r="B42">
            <v>6</v>
          </cell>
        </row>
        <row r="42">
          <cell r="D42">
            <v>0.454</v>
          </cell>
          <cell r="E42">
            <v>22</v>
          </cell>
        </row>
        <row r="42">
          <cell r="G42">
            <v>0.561</v>
          </cell>
          <cell r="H42">
            <v>9</v>
          </cell>
        </row>
        <row r="42">
          <cell r="J42">
            <v>0.64</v>
          </cell>
          <cell r="K42">
            <v>6</v>
          </cell>
        </row>
        <row r="42">
          <cell r="M42">
            <v>0.714</v>
          </cell>
          <cell r="N42">
            <v>25</v>
          </cell>
        </row>
        <row r="43">
          <cell r="A43">
            <v>0.308</v>
          </cell>
          <cell r="B43">
            <v>1</v>
          </cell>
        </row>
        <row r="43">
          <cell r="D43">
            <v>0.455</v>
          </cell>
          <cell r="E43">
            <v>21</v>
          </cell>
        </row>
        <row r="43">
          <cell r="G43">
            <v>0.562</v>
          </cell>
          <cell r="H43">
            <v>13</v>
          </cell>
        </row>
        <row r="43">
          <cell r="J43">
            <v>0.641</v>
          </cell>
          <cell r="K43">
            <v>4</v>
          </cell>
        </row>
        <row r="43">
          <cell r="M43">
            <v>0.715</v>
          </cell>
          <cell r="N43">
            <v>21</v>
          </cell>
        </row>
        <row r="44">
          <cell r="A44">
            <v>0.309</v>
          </cell>
          <cell r="B44">
            <v>5</v>
          </cell>
        </row>
        <row r="44">
          <cell r="D44">
            <v>0.456</v>
          </cell>
          <cell r="E44">
            <v>39</v>
          </cell>
        </row>
        <row r="44">
          <cell r="G44">
            <v>0.563</v>
          </cell>
          <cell r="H44">
            <v>18</v>
          </cell>
        </row>
        <row r="44">
          <cell r="J44">
            <v>0.642</v>
          </cell>
          <cell r="K44">
            <v>10</v>
          </cell>
        </row>
        <row r="44">
          <cell r="M44">
            <v>0.716</v>
          </cell>
          <cell r="N44">
            <v>13</v>
          </cell>
        </row>
        <row r="45">
          <cell r="A45">
            <v>0.31</v>
          </cell>
          <cell r="B45">
            <v>0</v>
          </cell>
        </row>
        <row r="45">
          <cell r="D45">
            <v>0.457</v>
          </cell>
          <cell r="E45">
            <v>27</v>
          </cell>
        </row>
        <row r="45">
          <cell r="G45">
            <v>0.564</v>
          </cell>
          <cell r="H45">
            <v>27</v>
          </cell>
        </row>
        <row r="45">
          <cell r="J45">
            <v>0.643</v>
          </cell>
          <cell r="K45">
            <v>9</v>
          </cell>
        </row>
        <row r="45">
          <cell r="M45">
            <v>0.717</v>
          </cell>
          <cell r="N45">
            <v>15</v>
          </cell>
        </row>
        <row r="46">
          <cell r="A46">
            <v>0.311</v>
          </cell>
          <cell r="B46">
            <v>0</v>
          </cell>
        </row>
        <row r="46">
          <cell r="D46">
            <v>0.458</v>
          </cell>
          <cell r="E46">
            <v>32</v>
          </cell>
        </row>
        <row r="46">
          <cell r="G46">
            <v>0.565</v>
          </cell>
          <cell r="H46">
            <v>15</v>
          </cell>
        </row>
        <row r="46">
          <cell r="J46">
            <v>0.644</v>
          </cell>
          <cell r="K46">
            <v>10</v>
          </cell>
        </row>
        <row r="46">
          <cell r="M46">
            <v>0.718</v>
          </cell>
          <cell r="N46">
            <v>21</v>
          </cell>
        </row>
        <row r="47">
          <cell r="A47">
            <v>0.312</v>
          </cell>
          <cell r="B47">
            <v>1</v>
          </cell>
        </row>
        <row r="47">
          <cell r="D47">
            <v>0.459</v>
          </cell>
          <cell r="E47">
            <v>29</v>
          </cell>
        </row>
        <row r="47">
          <cell r="G47">
            <v>0.566</v>
          </cell>
          <cell r="H47">
            <v>14</v>
          </cell>
        </row>
        <row r="47">
          <cell r="J47">
            <v>0.645</v>
          </cell>
          <cell r="K47">
            <v>15</v>
          </cell>
        </row>
        <row r="47">
          <cell r="M47">
            <v>0.719</v>
          </cell>
          <cell r="N47">
            <v>9</v>
          </cell>
        </row>
        <row r="48">
          <cell r="D48">
            <v>0.46</v>
          </cell>
          <cell r="E48">
            <v>32</v>
          </cell>
        </row>
        <row r="48">
          <cell r="G48">
            <v>0.567</v>
          </cell>
          <cell r="H48">
            <v>22</v>
          </cell>
        </row>
        <row r="48">
          <cell r="J48">
            <v>0.646</v>
          </cell>
          <cell r="K48">
            <v>15</v>
          </cell>
        </row>
        <row r="48">
          <cell r="M48">
            <v>0.72</v>
          </cell>
          <cell r="N48">
            <v>19</v>
          </cell>
        </row>
        <row r="49">
          <cell r="D49">
            <v>0.461</v>
          </cell>
          <cell r="E49">
            <v>24</v>
          </cell>
        </row>
        <row r="49">
          <cell r="G49">
            <v>0.568</v>
          </cell>
          <cell r="H49">
            <v>14</v>
          </cell>
        </row>
        <row r="49">
          <cell r="J49">
            <v>0.647</v>
          </cell>
          <cell r="K49">
            <v>20</v>
          </cell>
        </row>
        <row r="49">
          <cell r="M49">
            <v>0.721</v>
          </cell>
          <cell r="N49">
            <v>17</v>
          </cell>
        </row>
        <row r="50">
          <cell r="D50">
            <v>0.462</v>
          </cell>
          <cell r="E50">
            <v>29</v>
          </cell>
        </row>
        <row r="50">
          <cell r="G50">
            <v>0.569</v>
          </cell>
          <cell r="H50">
            <v>15</v>
          </cell>
        </row>
        <row r="50">
          <cell r="J50">
            <v>0.648</v>
          </cell>
          <cell r="K50">
            <v>15</v>
          </cell>
        </row>
        <row r="50">
          <cell r="M50">
            <v>0.722</v>
          </cell>
          <cell r="N50">
            <v>31</v>
          </cell>
        </row>
        <row r="51">
          <cell r="D51">
            <v>0.463</v>
          </cell>
          <cell r="E51">
            <v>14</v>
          </cell>
        </row>
        <row r="51">
          <cell r="G51">
            <v>0.57</v>
          </cell>
          <cell r="H51">
            <v>25</v>
          </cell>
        </row>
        <row r="51">
          <cell r="J51">
            <v>0.649</v>
          </cell>
          <cell r="K51">
            <v>13</v>
          </cell>
        </row>
        <row r="51">
          <cell r="M51">
            <v>0.723</v>
          </cell>
          <cell r="N51">
            <v>22</v>
          </cell>
        </row>
        <row r="52">
          <cell r="D52">
            <v>0.464</v>
          </cell>
          <cell r="E52">
            <v>16</v>
          </cell>
        </row>
        <row r="52">
          <cell r="G52">
            <v>0.571</v>
          </cell>
          <cell r="H52">
            <v>15</v>
          </cell>
        </row>
        <row r="52">
          <cell r="J52">
            <v>0.65</v>
          </cell>
          <cell r="K52">
            <v>10</v>
          </cell>
        </row>
        <row r="52">
          <cell r="M52">
            <v>0.724</v>
          </cell>
          <cell r="N52">
            <v>26</v>
          </cell>
        </row>
        <row r="53">
          <cell r="D53">
            <v>0.465</v>
          </cell>
          <cell r="E53">
            <v>24</v>
          </cell>
        </row>
        <row r="53">
          <cell r="G53">
            <v>0.572</v>
          </cell>
          <cell r="H53">
            <v>15</v>
          </cell>
        </row>
        <row r="53">
          <cell r="J53">
            <v>0.651</v>
          </cell>
          <cell r="K53">
            <v>13</v>
          </cell>
        </row>
        <row r="53">
          <cell r="M53">
            <v>0.725</v>
          </cell>
          <cell r="N53">
            <v>15</v>
          </cell>
        </row>
        <row r="54">
          <cell r="D54">
            <v>0.466</v>
          </cell>
          <cell r="E54">
            <v>28</v>
          </cell>
        </row>
        <row r="54">
          <cell r="G54">
            <v>0.573</v>
          </cell>
          <cell r="H54">
            <v>20</v>
          </cell>
        </row>
        <row r="54">
          <cell r="J54">
            <v>0.652</v>
          </cell>
          <cell r="K54">
            <v>12</v>
          </cell>
        </row>
        <row r="54">
          <cell r="M54">
            <v>0.726</v>
          </cell>
          <cell r="N54">
            <v>31</v>
          </cell>
        </row>
        <row r="55">
          <cell r="D55">
            <v>0.467</v>
          </cell>
          <cell r="E55">
            <v>24</v>
          </cell>
        </row>
        <row r="55">
          <cell r="G55">
            <v>0.574</v>
          </cell>
          <cell r="H55">
            <v>27</v>
          </cell>
        </row>
        <row r="55">
          <cell r="J55">
            <v>0.653</v>
          </cell>
          <cell r="K55">
            <v>17</v>
          </cell>
        </row>
        <row r="55">
          <cell r="M55">
            <v>0.727</v>
          </cell>
          <cell r="N55">
            <v>26</v>
          </cell>
        </row>
        <row r="56">
          <cell r="D56">
            <v>0.468</v>
          </cell>
          <cell r="E56">
            <v>17</v>
          </cell>
        </row>
        <row r="56">
          <cell r="G56">
            <v>0.575</v>
          </cell>
          <cell r="H56">
            <v>23</v>
          </cell>
        </row>
        <row r="56">
          <cell r="J56">
            <v>0.654</v>
          </cell>
          <cell r="K56">
            <v>22</v>
          </cell>
        </row>
        <row r="56">
          <cell r="M56">
            <v>0.728</v>
          </cell>
          <cell r="N56">
            <v>28</v>
          </cell>
        </row>
        <row r="57">
          <cell r="D57">
            <v>0.469</v>
          </cell>
          <cell r="E57">
            <v>21</v>
          </cell>
        </row>
        <row r="57">
          <cell r="G57">
            <v>0.576</v>
          </cell>
          <cell r="H57">
            <v>15</v>
          </cell>
        </row>
        <row r="57">
          <cell r="J57">
            <v>0.655</v>
          </cell>
          <cell r="K57">
            <v>18</v>
          </cell>
        </row>
        <row r="57">
          <cell r="M57">
            <v>0.729</v>
          </cell>
          <cell r="N57">
            <v>22</v>
          </cell>
        </row>
        <row r="58">
          <cell r="D58">
            <v>0.47</v>
          </cell>
          <cell r="E58">
            <v>17</v>
          </cell>
        </row>
        <row r="58">
          <cell r="G58">
            <v>0.577</v>
          </cell>
          <cell r="H58">
            <v>35</v>
          </cell>
        </row>
        <row r="58">
          <cell r="J58">
            <v>0.656</v>
          </cell>
          <cell r="K58">
            <v>20</v>
          </cell>
        </row>
        <row r="58">
          <cell r="M58">
            <v>0.73</v>
          </cell>
          <cell r="N58">
            <v>36</v>
          </cell>
        </row>
        <row r="59">
          <cell r="D59">
            <v>0.471</v>
          </cell>
          <cell r="E59">
            <v>15</v>
          </cell>
        </row>
        <row r="59">
          <cell r="G59">
            <v>0.578</v>
          </cell>
          <cell r="H59">
            <v>22</v>
          </cell>
        </row>
        <row r="59">
          <cell r="J59">
            <v>0.657</v>
          </cell>
          <cell r="K59">
            <v>18</v>
          </cell>
        </row>
        <row r="59">
          <cell r="M59">
            <v>0.731</v>
          </cell>
          <cell r="N59">
            <v>32</v>
          </cell>
        </row>
        <row r="60">
          <cell r="D60">
            <v>0.472</v>
          </cell>
          <cell r="E60">
            <v>9</v>
          </cell>
        </row>
        <row r="60">
          <cell r="G60">
            <v>0.579</v>
          </cell>
          <cell r="H60">
            <v>26</v>
          </cell>
        </row>
        <row r="60">
          <cell r="J60">
            <v>0.658</v>
          </cell>
          <cell r="K60">
            <v>20</v>
          </cell>
        </row>
        <row r="60">
          <cell r="M60">
            <v>0.732</v>
          </cell>
          <cell r="N60">
            <v>22</v>
          </cell>
        </row>
        <row r="61">
          <cell r="D61">
            <v>0.473</v>
          </cell>
          <cell r="E61">
            <v>12</v>
          </cell>
        </row>
        <row r="61">
          <cell r="G61">
            <v>0.58</v>
          </cell>
          <cell r="H61">
            <v>21</v>
          </cell>
        </row>
        <row r="61">
          <cell r="J61">
            <v>0.659</v>
          </cell>
          <cell r="K61">
            <v>22</v>
          </cell>
        </row>
        <row r="61">
          <cell r="M61">
            <v>0.733</v>
          </cell>
          <cell r="N61">
            <v>25</v>
          </cell>
        </row>
        <row r="62">
          <cell r="D62">
            <v>0.474</v>
          </cell>
          <cell r="E62">
            <v>12</v>
          </cell>
        </row>
        <row r="62">
          <cell r="G62">
            <v>0.581</v>
          </cell>
          <cell r="H62">
            <v>20</v>
          </cell>
        </row>
        <row r="62">
          <cell r="J62">
            <v>0.66</v>
          </cell>
          <cell r="K62">
            <v>21</v>
          </cell>
        </row>
        <row r="62">
          <cell r="M62">
            <v>0.734</v>
          </cell>
          <cell r="N62">
            <v>21</v>
          </cell>
        </row>
        <row r="63">
          <cell r="D63">
            <v>0.475</v>
          </cell>
          <cell r="E63">
            <v>14</v>
          </cell>
        </row>
        <row r="63">
          <cell r="G63">
            <v>0.582</v>
          </cell>
          <cell r="H63">
            <v>26</v>
          </cell>
        </row>
        <row r="63">
          <cell r="J63">
            <v>0.661</v>
          </cell>
          <cell r="K63">
            <v>26</v>
          </cell>
        </row>
        <row r="63">
          <cell r="M63">
            <v>0.735</v>
          </cell>
          <cell r="N63">
            <v>15</v>
          </cell>
        </row>
        <row r="64">
          <cell r="D64">
            <v>0.476</v>
          </cell>
          <cell r="E64">
            <v>9</v>
          </cell>
        </row>
        <row r="64">
          <cell r="G64">
            <v>0.583</v>
          </cell>
          <cell r="H64">
            <v>24</v>
          </cell>
        </row>
        <row r="64">
          <cell r="J64">
            <v>0.662</v>
          </cell>
          <cell r="K64">
            <v>32</v>
          </cell>
        </row>
        <row r="64">
          <cell r="M64">
            <v>0.736</v>
          </cell>
          <cell r="N64">
            <v>22</v>
          </cell>
        </row>
        <row r="65">
          <cell r="D65">
            <v>0.477</v>
          </cell>
          <cell r="E65">
            <v>9</v>
          </cell>
        </row>
        <row r="65">
          <cell r="G65">
            <v>0.584</v>
          </cell>
          <cell r="H65">
            <v>29</v>
          </cell>
        </row>
        <row r="65">
          <cell r="J65">
            <v>0.663</v>
          </cell>
          <cell r="K65">
            <v>22</v>
          </cell>
        </row>
        <row r="65">
          <cell r="M65">
            <v>0.737</v>
          </cell>
          <cell r="N65">
            <v>17</v>
          </cell>
        </row>
        <row r="66">
          <cell r="D66">
            <v>0.478</v>
          </cell>
          <cell r="E66">
            <v>7</v>
          </cell>
        </row>
        <row r="66">
          <cell r="G66">
            <v>0.585</v>
          </cell>
          <cell r="H66">
            <v>21</v>
          </cell>
        </row>
        <row r="66">
          <cell r="J66">
            <v>0.664</v>
          </cell>
          <cell r="K66">
            <v>26</v>
          </cell>
        </row>
        <row r="66">
          <cell r="M66">
            <v>0.738</v>
          </cell>
          <cell r="N66">
            <v>19</v>
          </cell>
        </row>
        <row r="67">
          <cell r="D67">
            <v>0.479</v>
          </cell>
          <cell r="E67">
            <v>4</v>
          </cell>
        </row>
        <row r="67">
          <cell r="G67">
            <v>0.586</v>
          </cell>
          <cell r="H67">
            <v>26</v>
          </cell>
        </row>
        <row r="67">
          <cell r="J67">
            <v>0.665</v>
          </cell>
          <cell r="K67">
            <v>20</v>
          </cell>
        </row>
        <row r="67">
          <cell r="M67">
            <v>0.739</v>
          </cell>
          <cell r="N67">
            <v>16</v>
          </cell>
        </row>
        <row r="68">
          <cell r="D68">
            <v>0.48</v>
          </cell>
          <cell r="E68">
            <v>3</v>
          </cell>
        </row>
        <row r="68">
          <cell r="G68">
            <v>0.587</v>
          </cell>
          <cell r="H68">
            <v>24</v>
          </cell>
        </row>
        <row r="68">
          <cell r="J68">
            <v>0.666</v>
          </cell>
          <cell r="K68">
            <v>20</v>
          </cell>
        </row>
        <row r="68">
          <cell r="M68">
            <v>0.74</v>
          </cell>
          <cell r="N68">
            <v>15</v>
          </cell>
        </row>
        <row r="69">
          <cell r="D69">
            <v>0.481</v>
          </cell>
          <cell r="E69">
            <v>6</v>
          </cell>
        </row>
        <row r="69">
          <cell r="G69">
            <v>0.588</v>
          </cell>
          <cell r="H69">
            <v>20</v>
          </cell>
        </row>
        <row r="69">
          <cell r="J69">
            <v>0.667</v>
          </cell>
          <cell r="K69">
            <v>19</v>
          </cell>
        </row>
        <row r="69">
          <cell r="M69">
            <v>0.741</v>
          </cell>
          <cell r="N69">
            <v>18</v>
          </cell>
        </row>
        <row r="70">
          <cell r="D70">
            <v>0.482</v>
          </cell>
          <cell r="E70">
            <v>2</v>
          </cell>
        </row>
        <row r="70">
          <cell r="G70">
            <v>0.589</v>
          </cell>
          <cell r="H70">
            <v>23</v>
          </cell>
        </row>
        <row r="70">
          <cell r="J70">
            <v>0.668</v>
          </cell>
          <cell r="K70">
            <v>30</v>
          </cell>
        </row>
        <row r="70">
          <cell r="M70">
            <v>0.742</v>
          </cell>
          <cell r="N70">
            <v>13</v>
          </cell>
        </row>
        <row r="71">
          <cell r="D71">
            <v>0.483</v>
          </cell>
          <cell r="E71">
            <v>4</v>
          </cell>
        </row>
        <row r="71">
          <cell r="G71">
            <v>0.59</v>
          </cell>
          <cell r="H71">
            <v>20</v>
          </cell>
        </row>
        <row r="71">
          <cell r="J71">
            <v>0.669</v>
          </cell>
          <cell r="K71">
            <v>20</v>
          </cell>
        </row>
        <row r="71">
          <cell r="M71">
            <v>0.743</v>
          </cell>
          <cell r="N71">
            <v>16</v>
          </cell>
        </row>
        <row r="72">
          <cell r="D72">
            <v>0.484</v>
          </cell>
          <cell r="E72">
            <v>1</v>
          </cell>
        </row>
        <row r="72">
          <cell r="G72">
            <v>0.591</v>
          </cell>
          <cell r="H72">
            <v>17</v>
          </cell>
        </row>
        <row r="72">
          <cell r="J72">
            <v>0.67</v>
          </cell>
          <cell r="K72">
            <v>15</v>
          </cell>
        </row>
        <row r="72">
          <cell r="M72">
            <v>0.744</v>
          </cell>
          <cell r="N72">
            <v>8</v>
          </cell>
        </row>
        <row r="73">
          <cell r="D73">
            <v>0.485</v>
          </cell>
          <cell r="E73">
            <v>6</v>
          </cell>
        </row>
        <row r="73">
          <cell r="G73">
            <v>0.592</v>
          </cell>
          <cell r="H73">
            <v>30</v>
          </cell>
        </row>
        <row r="73">
          <cell r="J73">
            <v>0.671</v>
          </cell>
          <cell r="K73">
            <v>16</v>
          </cell>
        </row>
        <row r="73">
          <cell r="M73">
            <v>0.745</v>
          </cell>
          <cell r="N73">
            <v>8</v>
          </cell>
        </row>
        <row r="74">
          <cell r="D74">
            <v>0.486</v>
          </cell>
          <cell r="E74">
            <v>5</v>
          </cell>
        </row>
        <row r="74">
          <cell r="G74">
            <v>0.593</v>
          </cell>
          <cell r="H74">
            <v>24</v>
          </cell>
        </row>
        <row r="74">
          <cell r="J74">
            <v>0.672</v>
          </cell>
          <cell r="K74">
            <v>14</v>
          </cell>
        </row>
        <row r="74">
          <cell r="M74">
            <v>0.746</v>
          </cell>
          <cell r="N74">
            <v>10</v>
          </cell>
        </row>
        <row r="75">
          <cell r="D75">
            <v>0.487</v>
          </cell>
          <cell r="E75">
            <v>1</v>
          </cell>
        </row>
        <row r="75">
          <cell r="G75">
            <v>0.594</v>
          </cell>
          <cell r="H75">
            <v>12</v>
          </cell>
        </row>
        <row r="75">
          <cell r="J75">
            <v>0.673</v>
          </cell>
          <cell r="K75">
            <v>31</v>
          </cell>
        </row>
        <row r="75">
          <cell r="M75">
            <v>0.747</v>
          </cell>
          <cell r="N75">
            <v>15</v>
          </cell>
        </row>
        <row r="76">
          <cell r="D76">
            <v>0.488</v>
          </cell>
          <cell r="E76">
            <v>1</v>
          </cell>
        </row>
        <row r="76">
          <cell r="G76">
            <v>0.595</v>
          </cell>
          <cell r="H76">
            <v>11</v>
          </cell>
        </row>
        <row r="76">
          <cell r="J76">
            <v>0.674</v>
          </cell>
          <cell r="K76">
            <v>30</v>
          </cell>
        </row>
        <row r="76">
          <cell r="M76">
            <v>0.748</v>
          </cell>
          <cell r="N76">
            <v>5</v>
          </cell>
        </row>
        <row r="77">
          <cell r="D77">
            <v>0.489</v>
          </cell>
          <cell r="E77">
            <v>1</v>
          </cell>
        </row>
        <row r="77">
          <cell r="G77">
            <v>0.596</v>
          </cell>
          <cell r="H77">
            <v>10</v>
          </cell>
        </row>
        <row r="77">
          <cell r="J77">
            <v>0.675</v>
          </cell>
          <cell r="K77">
            <v>24</v>
          </cell>
        </row>
        <row r="77">
          <cell r="M77">
            <v>0.749</v>
          </cell>
          <cell r="N77">
            <v>10</v>
          </cell>
        </row>
        <row r="78">
          <cell r="D78">
            <v>0.49</v>
          </cell>
          <cell r="E78">
            <v>1</v>
          </cell>
        </row>
        <row r="78">
          <cell r="G78">
            <v>0.597</v>
          </cell>
          <cell r="H78">
            <v>20</v>
          </cell>
        </row>
        <row r="78">
          <cell r="J78">
            <v>0.676</v>
          </cell>
          <cell r="K78">
            <v>20</v>
          </cell>
        </row>
        <row r="78">
          <cell r="M78">
            <v>0.75</v>
          </cell>
          <cell r="N78">
            <v>4</v>
          </cell>
        </row>
        <row r="79">
          <cell r="D79">
            <v>0.491</v>
          </cell>
          <cell r="E79">
            <v>1</v>
          </cell>
        </row>
        <row r="79">
          <cell r="G79">
            <v>0.598</v>
          </cell>
          <cell r="H79">
            <v>7</v>
          </cell>
        </row>
        <row r="79">
          <cell r="J79">
            <v>0.677</v>
          </cell>
          <cell r="K79">
            <v>20</v>
          </cell>
        </row>
        <row r="79">
          <cell r="M79">
            <v>0.751</v>
          </cell>
          <cell r="N79">
            <v>7</v>
          </cell>
        </row>
        <row r="80">
          <cell r="D80">
            <v>0.492</v>
          </cell>
          <cell r="E80">
            <v>1</v>
          </cell>
        </row>
        <row r="80">
          <cell r="G80">
            <v>0.599</v>
          </cell>
          <cell r="H80">
            <v>13</v>
          </cell>
        </row>
        <row r="80">
          <cell r="J80">
            <v>0.678</v>
          </cell>
          <cell r="K80">
            <v>24</v>
          </cell>
        </row>
        <row r="80">
          <cell r="M80">
            <v>0.752</v>
          </cell>
          <cell r="N80">
            <v>5</v>
          </cell>
        </row>
        <row r="81">
          <cell r="G81">
            <v>0.6</v>
          </cell>
          <cell r="H81">
            <v>9</v>
          </cell>
        </row>
        <row r="81">
          <cell r="J81">
            <v>0.679</v>
          </cell>
          <cell r="K81">
            <v>13</v>
          </cell>
        </row>
        <row r="81">
          <cell r="M81">
            <v>0.753</v>
          </cell>
          <cell r="N81">
            <v>4</v>
          </cell>
        </row>
        <row r="82">
          <cell r="G82">
            <v>0.601</v>
          </cell>
          <cell r="H82">
            <v>17</v>
          </cell>
        </row>
        <row r="82">
          <cell r="J82">
            <v>0.68</v>
          </cell>
          <cell r="K82">
            <v>17</v>
          </cell>
        </row>
        <row r="82">
          <cell r="M82">
            <v>0.754</v>
          </cell>
          <cell r="N82">
            <v>1</v>
          </cell>
        </row>
        <row r="83">
          <cell r="G83">
            <v>0.602</v>
          </cell>
          <cell r="H83">
            <v>7</v>
          </cell>
        </row>
        <row r="83">
          <cell r="J83">
            <v>0.681</v>
          </cell>
          <cell r="K83">
            <v>16</v>
          </cell>
        </row>
        <row r="83">
          <cell r="M83">
            <v>0.755</v>
          </cell>
          <cell r="N83">
            <v>5</v>
          </cell>
        </row>
        <row r="84">
          <cell r="G84">
            <v>0.603</v>
          </cell>
          <cell r="H84">
            <v>7</v>
          </cell>
        </row>
        <row r="84">
          <cell r="J84">
            <v>0.682</v>
          </cell>
          <cell r="K84">
            <v>10</v>
          </cell>
        </row>
        <row r="84">
          <cell r="M84">
            <v>0.756</v>
          </cell>
          <cell r="N84">
            <v>2</v>
          </cell>
        </row>
        <row r="85">
          <cell r="G85">
            <v>0.604</v>
          </cell>
          <cell r="H85">
            <v>13</v>
          </cell>
        </row>
        <row r="85">
          <cell r="J85">
            <v>0.683</v>
          </cell>
          <cell r="K85">
            <v>17</v>
          </cell>
        </row>
        <row r="85">
          <cell r="M85">
            <v>0.757</v>
          </cell>
          <cell r="N85">
            <v>2</v>
          </cell>
        </row>
        <row r="86">
          <cell r="G86">
            <v>0.605</v>
          </cell>
          <cell r="H86">
            <v>7</v>
          </cell>
        </row>
        <row r="86">
          <cell r="J86">
            <v>0.684</v>
          </cell>
          <cell r="K86">
            <v>11</v>
          </cell>
        </row>
        <row r="86">
          <cell r="M86">
            <v>0.758</v>
          </cell>
          <cell r="N86">
            <v>2</v>
          </cell>
        </row>
        <row r="87">
          <cell r="G87">
            <v>0.606</v>
          </cell>
          <cell r="H87">
            <v>6</v>
          </cell>
        </row>
        <row r="87">
          <cell r="J87">
            <v>0.685</v>
          </cell>
          <cell r="K87">
            <v>16</v>
          </cell>
        </row>
        <row r="87">
          <cell r="M87">
            <v>0.759</v>
          </cell>
          <cell r="N87">
            <v>1</v>
          </cell>
        </row>
        <row r="88">
          <cell r="G88">
            <v>0.607</v>
          </cell>
          <cell r="H88">
            <v>6</v>
          </cell>
        </row>
        <row r="88">
          <cell r="J88">
            <v>0.686</v>
          </cell>
          <cell r="K88">
            <v>7</v>
          </cell>
        </row>
        <row r="88">
          <cell r="M88">
            <v>0.76</v>
          </cell>
          <cell r="N88">
            <v>2</v>
          </cell>
        </row>
        <row r="89">
          <cell r="G89">
            <v>0.608</v>
          </cell>
          <cell r="H89">
            <v>6</v>
          </cell>
        </row>
        <row r="89">
          <cell r="J89">
            <v>0.687</v>
          </cell>
          <cell r="K89">
            <v>11</v>
          </cell>
        </row>
        <row r="89">
          <cell r="M89">
            <v>0.761</v>
          </cell>
          <cell r="N89">
            <v>2</v>
          </cell>
        </row>
        <row r="90">
          <cell r="G90">
            <v>0.609</v>
          </cell>
          <cell r="H90">
            <v>3</v>
          </cell>
        </row>
        <row r="90">
          <cell r="J90">
            <v>0.688</v>
          </cell>
          <cell r="K90">
            <v>12</v>
          </cell>
        </row>
        <row r="90">
          <cell r="M90">
            <v>0.762</v>
          </cell>
          <cell r="N90">
            <v>3</v>
          </cell>
        </row>
        <row r="91">
          <cell r="G91">
            <v>0.61</v>
          </cell>
          <cell r="H91">
            <v>5</v>
          </cell>
        </row>
        <row r="91">
          <cell r="J91">
            <v>0.689</v>
          </cell>
          <cell r="K91">
            <v>9</v>
          </cell>
        </row>
        <row r="91">
          <cell r="M91">
            <v>0.763</v>
          </cell>
          <cell r="N91">
            <v>0</v>
          </cell>
        </row>
        <row r="92">
          <cell r="G92">
            <v>0.611</v>
          </cell>
          <cell r="H92">
            <v>4</v>
          </cell>
        </row>
        <row r="92">
          <cell r="J92">
            <v>0.69</v>
          </cell>
          <cell r="K92">
            <v>7</v>
          </cell>
        </row>
        <row r="92">
          <cell r="M92">
            <v>0.764</v>
          </cell>
          <cell r="N92">
            <v>1</v>
          </cell>
        </row>
        <row r="93">
          <cell r="G93">
            <v>0.612</v>
          </cell>
          <cell r="H93">
            <v>4</v>
          </cell>
        </row>
        <row r="93">
          <cell r="J93">
            <v>0.691</v>
          </cell>
          <cell r="K93">
            <v>11</v>
          </cell>
        </row>
        <row r="93">
          <cell r="M93">
            <v>0.765</v>
          </cell>
          <cell r="N93">
            <v>3</v>
          </cell>
        </row>
        <row r="94">
          <cell r="G94">
            <v>0.613</v>
          </cell>
          <cell r="H94">
            <v>3</v>
          </cell>
        </row>
        <row r="94">
          <cell r="J94">
            <v>0.692</v>
          </cell>
          <cell r="K94">
            <v>7</v>
          </cell>
        </row>
        <row r="94">
          <cell r="M94">
            <v>0.766</v>
          </cell>
          <cell r="N94">
            <v>0</v>
          </cell>
        </row>
        <row r="95">
          <cell r="G95">
            <v>0.614</v>
          </cell>
          <cell r="H95">
            <v>3</v>
          </cell>
        </row>
        <row r="95">
          <cell r="J95">
            <v>0.693</v>
          </cell>
          <cell r="K95">
            <v>7</v>
          </cell>
        </row>
        <row r="95">
          <cell r="M95">
            <v>0.767</v>
          </cell>
          <cell r="N95">
            <v>0</v>
          </cell>
        </row>
        <row r="96">
          <cell r="G96">
            <v>0.615</v>
          </cell>
          <cell r="H96">
            <v>3</v>
          </cell>
        </row>
        <row r="96">
          <cell r="J96">
            <v>0.694</v>
          </cell>
          <cell r="K96">
            <v>10</v>
          </cell>
        </row>
        <row r="97">
          <cell r="G97">
            <v>0.616</v>
          </cell>
          <cell r="H97">
            <v>0</v>
          </cell>
        </row>
        <row r="97">
          <cell r="J97">
            <v>0.695</v>
          </cell>
          <cell r="K97">
            <v>8</v>
          </cell>
        </row>
        <row r="98">
          <cell r="G98">
            <v>0.617</v>
          </cell>
          <cell r="H98">
            <v>3</v>
          </cell>
        </row>
        <row r="98">
          <cell r="J98">
            <v>0.696</v>
          </cell>
          <cell r="K98">
            <v>3</v>
          </cell>
        </row>
        <row r="99">
          <cell r="G99">
            <v>0.618</v>
          </cell>
          <cell r="H99">
            <v>3</v>
          </cell>
        </row>
        <row r="99">
          <cell r="J99">
            <v>0.697</v>
          </cell>
          <cell r="K99">
            <v>2</v>
          </cell>
        </row>
        <row r="100">
          <cell r="G100">
            <v>0.619</v>
          </cell>
          <cell r="H100">
            <v>3</v>
          </cell>
        </row>
        <row r="100">
          <cell r="J100">
            <v>0.698</v>
          </cell>
          <cell r="K100">
            <v>6</v>
          </cell>
        </row>
        <row r="101">
          <cell r="G101">
            <v>0.62</v>
          </cell>
          <cell r="H101">
            <v>0</v>
          </cell>
        </row>
        <row r="101">
          <cell r="J101">
            <v>0.699</v>
          </cell>
          <cell r="K101">
            <v>5</v>
          </cell>
        </row>
        <row r="102">
          <cell r="G102">
            <v>0.621</v>
          </cell>
          <cell r="H102">
            <v>1</v>
          </cell>
        </row>
        <row r="102">
          <cell r="J102">
            <v>0.7</v>
          </cell>
          <cell r="K102">
            <v>6</v>
          </cell>
        </row>
        <row r="103">
          <cell r="G103">
            <v>0.622</v>
          </cell>
          <cell r="H103">
            <v>0</v>
          </cell>
        </row>
        <row r="103">
          <cell r="J103">
            <v>0.701</v>
          </cell>
          <cell r="K103">
            <v>1</v>
          </cell>
        </row>
        <row r="104">
          <cell r="G104">
            <v>0.623</v>
          </cell>
          <cell r="H104">
            <v>1</v>
          </cell>
        </row>
        <row r="104">
          <cell r="J104">
            <v>0.702</v>
          </cell>
          <cell r="K104">
            <v>1</v>
          </cell>
        </row>
        <row r="105">
          <cell r="G105">
            <v>0.624</v>
          </cell>
          <cell r="H105">
            <v>0</v>
          </cell>
        </row>
        <row r="105">
          <cell r="J105">
            <v>0.703</v>
          </cell>
          <cell r="K105">
            <v>2</v>
          </cell>
        </row>
        <row r="106">
          <cell r="G106">
            <v>0.625</v>
          </cell>
          <cell r="H106">
            <v>3</v>
          </cell>
        </row>
        <row r="106">
          <cell r="J106">
            <v>0.704</v>
          </cell>
          <cell r="K106">
            <v>6</v>
          </cell>
        </row>
        <row r="107">
          <cell r="G107">
            <v>0.626</v>
          </cell>
          <cell r="H107">
            <v>1</v>
          </cell>
        </row>
        <row r="107">
          <cell r="J107">
            <v>0.705</v>
          </cell>
          <cell r="K107">
            <v>2</v>
          </cell>
        </row>
        <row r="108">
          <cell r="G108">
            <v>0.627</v>
          </cell>
          <cell r="H108">
            <v>1</v>
          </cell>
        </row>
        <row r="108">
          <cell r="J108">
            <v>0.706</v>
          </cell>
          <cell r="K108">
            <v>0</v>
          </cell>
        </row>
        <row r="109">
          <cell r="J109">
            <v>0.707</v>
          </cell>
          <cell r="K109">
            <v>0</v>
          </cell>
        </row>
        <row r="110">
          <cell r="J110">
            <v>0.708</v>
          </cell>
          <cell r="K110">
            <v>0</v>
          </cell>
        </row>
        <row r="111">
          <cell r="J111">
            <v>0.709</v>
          </cell>
          <cell r="K111">
            <v>1</v>
          </cell>
        </row>
        <row r="112">
          <cell r="J112">
            <v>0.71</v>
          </cell>
          <cell r="K112">
            <v>0</v>
          </cell>
        </row>
        <row r="113">
          <cell r="J113">
            <v>0.711</v>
          </cell>
          <cell r="K113">
            <v>1</v>
          </cell>
        </row>
        <row r="114">
          <cell r="J114">
            <v>0.712</v>
          </cell>
          <cell r="K114">
            <v>0</v>
          </cell>
        </row>
        <row r="115">
          <cell r="J115">
            <v>0.713</v>
          </cell>
          <cell r="K115">
            <v>1</v>
          </cell>
        </row>
        <row r="116">
          <cell r="J116">
            <v>0.714</v>
          </cell>
          <cell r="K116">
            <v>0</v>
          </cell>
        </row>
        <row r="117">
          <cell r="J117">
            <v>0.715</v>
          </cell>
          <cell r="K117">
            <v>2</v>
          </cell>
        </row>
        <row r="118">
          <cell r="J118">
            <v>0.716</v>
          </cell>
          <cell r="K118">
            <v>0</v>
          </cell>
        </row>
        <row r="119">
          <cell r="J119">
            <v>0.717</v>
          </cell>
          <cell r="K119">
            <v>0</v>
          </cell>
        </row>
        <row r="120">
          <cell r="J120">
            <v>0.718</v>
          </cell>
          <cell r="K120">
            <v>1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Wikipedia:Citation_needed" TargetMode="External"/><Relationship Id="rId2" Type="http://schemas.openxmlformats.org/officeDocument/2006/relationships/hyperlink" Target="https://en.wikipedia.org/wiki/Wind_power_in_China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"/>
  <sheetViews>
    <sheetView tabSelected="1" zoomScale="60" zoomScaleNormal="60" workbookViewId="0">
      <selection activeCell="AN24" sqref="AN24"/>
    </sheetView>
  </sheetViews>
  <sheetFormatPr defaultColWidth="9" defaultRowHeight="13.5"/>
  <cols>
    <col min="1" max="2" width="9" style="6"/>
    <col min="3" max="3" width="11.375" style="6" customWidth="1"/>
    <col min="4" max="4" width="9.375" style="6" customWidth="1"/>
    <col min="5" max="7" width="9" style="6"/>
    <col min="8" max="8" width="12.625" style="6"/>
    <col min="9" max="11" width="9" style="6"/>
    <col min="12" max="12" width="12.625" style="6"/>
    <col min="13" max="19" width="9" style="6"/>
    <col min="20" max="20" width="12.625" style="6"/>
    <col min="21" max="25" width="9" style="6"/>
    <col min="26" max="26" width="11" style="6" customWidth="1"/>
    <col min="27" max="27" width="9" style="6"/>
    <col min="28" max="28" width="12.625" style="6"/>
    <col min="29" max="32" width="9" style="6"/>
    <col min="33" max="33" width="12.625" style="6"/>
    <col min="34" max="16384" width="9" style="6"/>
  </cols>
  <sheetData>
    <row r="1" spans="2:32">
      <c r="B1" s="19" t="s">
        <v>0</v>
      </c>
      <c r="C1" s="19"/>
      <c r="D1" s="19"/>
      <c r="E1" s="6"/>
      <c r="F1" s="19" t="s">
        <v>1</v>
      </c>
      <c r="G1" s="19"/>
      <c r="H1" s="19"/>
      <c r="I1" s="6"/>
      <c r="J1" s="19" t="s">
        <v>2</v>
      </c>
      <c r="K1" s="19"/>
      <c r="L1" s="19"/>
      <c r="M1" s="6"/>
      <c r="N1" s="19" t="s">
        <v>3</v>
      </c>
      <c r="O1" s="19"/>
      <c r="P1" s="19"/>
      <c r="Q1" s="6"/>
      <c r="R1" s="19" t="s">
        <v>4</v>
      </c>
      <c r="S1" s="19"/>
      <c r="T1" s="19"/>
      <c r="U1" s="6"/>
      <c r="V1" s="19" t="s">
        <v>5</v>
      </c>
      <c r="W1" s="19"/>
      <c r="X1" s="19"/>
      <c r="Y1" s="6"/>
      <c r="Z1" s="6"/>
      <c r="AA1" s="6" t="s">
        <v>6</v>
      </c>
      <c r="AB1" s="6" t="s">
        <v>7</v>
      </c>
      <c r="AC1" s="6" t="s">
        <v>8</v>
      </c>
      <c r="AD1" s="6" t="s">
        <v>9</v>
      </c>
      <c r="AE1" s="6" t="s">
        <v>10</v>
      </c>
      <c r="AF1" s="6" t="s">
        <v>11</v>
      </c>
    </row>
    <row r="2" s="18" customFormat="1" ht="27" spans="1:24">
      <c r="A2" s="18" t="s">
        <v>12</v>
      </c>
      <c r="B2" s="18" t="s">
        <v>13</v>
      </c>
      <c r="C2" s="18" t="s">
        <v>14</v>
      </c>
      <c r="D2" s="18" t="s">
        <v>15</v>
      </c>
      <c r="F2" s="18" t="s">
        <v>13</v>
      </c>
      <c r="G2" s="18" t="s">
        <v>14</v>
      </c>
      <c r="H2" s="18" t="s">
        <v>15</v>
      </c>
      <c r="J2" s="18" t="s">
        <v>13</v>
      </c>
      <c r="K2" s="18" t="s">
        <v>14</v>
      </c>
      <c r="L2" s="18" t="s">
        <v>15</v>
      </c>
      <c r="N2" s="18" t="s">
        <v>13</v>
      </c>
      <c r="O2" s="18" t="s">
        <v>14</v>
      </c>
      <c r="P2" s="18" t="s">
        <v>15</v>
      </c>
      <c r="R2" s="18" t="s">
        <v>13</v>
      </c>
      <c r="S2" s="18" t="s">
        <v>14</v>
      </c>
      <c r="T2" s="18" t="s">
        <v>15</v>
      </c>
      <c r="V2" s="18" t="s">
        <v>13</v>
      </c>
      <c r="W2" s="18" t="s">
        <v>14</v>
      </c>
      <c r="X2" s="18" t="s">
        <v>15</v>
      </c>
    </row>
    <row r="3" spans="1:32">
      <c r="A3" s="6">
        <v>2005</v>
      </c>
      <c r="B3" s="6">
        <v>1260</v>
      </c>
      <c r="C3" s="6">
        <v>1927</v>
      </c>
      <c r="D3" s="6">
        <v>0.175</v>
      </c>
      <c r="E3" s="6"/>
      <c r="F3" s="6">
        <v>17811</v>
      </c>
      <c r="G3" s="6">
        <v>9147</v>
      </c>
      <c r="H3" s="6">
        <f t="shared" ref="H3:H18" si="0">F3*1000/G3/8760</f>
        <v>0.22228262578793</v>
      </c>
      <c r="N3" s="6">
        <v>18248</v>
      </c>
      <c r="O3" s="6">
        <v>27229</v>
      </c>
      <c r="P3" s="6">
        <v>0.1692</v>
      </c>
      <c r="Q3" s="6"/>
      <c r="R3" s="6"/>
      <c r="S3" s="6"/>
      <c r="T3" s="6"/>
      <c r="U3" s="6"/>
      <c r="V3" s="6">
        <v>3127</v>
      </c>
      <c r="W3" s="6">
        <v>6.61</v>
      </c>
      <c r="X3" s="6">
        <v>0.185</v>
      </c>
      <c r="Y3" s="6"/>
      <c r="Z3" s="6">
        <v>2005</v>
      </c>
      <c r="AA3" s="4">
        <v>0.175</v>
      </c>
      <c r="AB3" s="22">
        <v>0.22228262578793</v>
      </c>
      <c r="AC3" s="22"/>
      <c r="AD3" s="22">
        <v>0.1692</v>
      </c>
      <c r="AE3" s="22"/>
      <c r="AF3" s="22">
        <v>0.185</v>
      </c>
    </row>
    <row r="4" spans="1:32">
      <c r="A4" s="6">
        <v>2006</v>
      </c>
      <c r="B4" s="6">
        <v>2599</v>
      </c>
      <c r="C4" s="6">
        <v>3675</v>
      </c>
      <c r="D4" s="6">
        <v>0.161</v>
      </c>
      <c r="E4" s="6"/>
      <c r="F4" s="6">
        <v>26589</v>
      </c>
      <c r="G4" s="6">
        <v>11575</v>
      </c>
      <c r="H4" s="6">
        <f t="shared" si="0"/>
        <v>0.262226693097429</v>
      </c>
      <c r="N4" s="6">
        <v>20474</v>
      </c>
      <c r="O4" s="6">
        <v>30710</v>
      </c>
      <c r="P4" s="6">
        <v>0.1704</v>
      </c>
      <c r="Q4" s="6"/>
      <c r="R4" s="6"/>
      <c r="S4" s="6"/>
      <c r="T4" s="6"/>
      <c r="U4" s="6"/>
      <c r="V4" s="6">
        <v>3135</v>
      </c>
      <c r="W4" s="6">
        <v>6.11</v>
      </c>
      <c r="X4" s="6">
        <v>0.168</v>
      </c>
      <c r="Y4" s="6"/>
      <c r="Z4" s="6">
        <v>2006</v>
      </c>
      <c r="AA4" s="22">
        <v>0.161</v>
      </c>
      <c r="AB4" s="22">
        <v>0.262226693097429</v>
      </c>
      <c r="AC4" s="22"/>
      <c r="AD4" s="22">
        <v>0.1704</v>
      </c>
      <c r="AE4" s="22"/>
      <c r="AF4" s="22">
        <v>0.168</v>
      </c>
    </row>
    <row r="5" spans="1:32">
      <c r="A5" s="6">
        <v>2007</v>
      </c>
      <c r="B5" s="6">
        <v>5912</v>
      </c>
      <c r="C5" s="6">
        <v>5710</v>
      </c>
      <c r="D5" s="6">
        <v>0.11</v>
      </c>
      <c r="E5" s="6"/>
      <c r="F5" s="6">
        <v>34450</v>
      </c>
      <c r="G5" s="6">
        <v>16907</v>
      </c>
      <c r="H5" s="6">
        <f t="shared" si="0"/>
        <v>0.232604743705358</v>
      </c>
      <c r="N5" s="6">
        <v>22116</v>
      </c>
      <c r="O5" s="6">
        <v>39713</v>
      </c>
      <c r="P5" s="6">
        <v>0.2044</v>
      </c>
      <c r="Q5" s="6"/>
      <c r="R5" s="6">
        <v>13664</v>
      </c>
      <c r="S5" s="6">
        <v>27612</v>
      </c>
      <c r="T5" s="6">
        <f t="shared" ref="T5:T18" si="1">S5*1000/R5/8760</f>
        <v>0.230683167046293</v>
      </c>
      <c r="V5" s="6">
        <v>3124</v>
      </c>
      <c r="W5" s="6">
        <v>7.14</v>
      </c>
      <c r="X5" s="6">
        <v>0.197</v>
      </c>
      <c r="Y5" s="6"/>
      <c r="Z5" s="6">
        <v>2007</v>
      </c>
      <c r="AA5" s="22">
        <v>0.11</v>
      </c>
      <c r="AB5" s="22">
        <v>0.232604743705358</v>
      </c>
      <c r="AC5" s="22"/>
      <c r="AD5" s="22">
        <v>0.2044</v>
      </c>
      <c r="AE5" s="22">
        <v>0.230683167046293</v>
      </c>
      <c r="AF5" s="22">
        <v>0.197</v>
      </c>
    </row>
    <row r="6" spans="1:32">
      <c r="A6" s="6">
        <v>2008</v>
      </c>
      <c r="B6" s="6">
        <v>12200</v>
      </c>
      <c r="C6" s="6">
        <v>14800</v>
      </c>
      <c r="D6" s="6">
        <v>0.138</v>
      </c>
      <c r="E6" s="6"/>
      <c r="F6" s="6">
        <v>55363</v>
      </c>
      <c r="G6" s="6">
        <v>25410</v>
      </c>
      <c r="H6" s="6">
        <f t="shared" si="0"/>
        <v>0.248720077487201</v>
      </c>
      <c r="J6" s="6">
        <v>2974</v>
      </c>
      <c r="K6" s="6">
        <v>5357</v>
      </c>
      <c r="L6" s="6">
        <v>0.206</v>
      </c>
      <c r="M6" s="6"/>
      <c r="N6" s="6">
        <v>22794</v>
      </c>
      <c r="O6" s="6">
        <v>40574</v>
      </c>
      <c r="P6" s="6">
        <v>0.1945</v>
      </c>
      <c r="Q6" s="6"/>
      <c r="R6" s="6">
        <v>16133</v>
      </c>
      <c r="S6" s="6">
        <v>32160</v>
      </c>
      <c r="T6" s="6">
        <f t="shared" si="1"/>
        <v>0.227560458483377</v>
      </c>
      <c r="V6" s="6">
        <v>3163</v>
      </c>
      <c r="W6" s="6">
        <v>6.98</v>
      </c>
      <c r="X6" s="6">
        <v>0.191</v>
      </c>
      <c r="Y6" s="6"/>
      <c r="Z6" s="6">
        <v>2008</v>
      </c>
      <c r="AA6" s="22">
        <v>0.138</v>
      </c>
      <c r="AB6" s="22">
        <v>0.248720077487201</v>
      </c>
      <c r="AC6" s="22">
        <v>0.206</v>
      </c>
      <c r="AD6" s="22">
        <v>0.1945</v>
      </c>
      <c r="AE6" s="22">
        <v>0.227560458483377</v>
      </c>
      <c r="AF6" s="22">
        <v>0.191</v>
      </c>
    </row>
    <row r="7" spans="1:32">
      <c r="A7" s="6">
        <v>2009</v>
      </c>
      <c r="B7" s="6">
        <v>16000</v>
      </c>
      <c r="C7" s="6">
        <v>26900</v>
      </c>
      <c r="D7" s="6">
        <v>0.192</v>
      </c>
      <c r="E7" s="6"/>
      <c r="F7" s="6">
        <v>73886</v>
      </c>
      <c r="G7" s="6">
        <v>34863</v>
      </c>
      <c r="H7" s="6">
        <f t="shared" si="0"/>
        <v>0.241931987661554</v>
      </c>
      <c r="J7" s="6">
        <v>4051</v>
      </c>
      <c r="K7" s="6">
        <v>6904</v>
      </c>
      <c r="L7" s="6">
        <v>0.195</v>
      </c>
      <c r="M7" s="6"/>
      <c r="N7" s="6">
        <v>25732</v>
      </c>
      <c r="O7" s="6">
        <v>38648</v>
      </c>
      <c r="P7" s="6">
        <v>0.1719</v>
      </c>
      <c r="Q7" s="6"/>
      <c r="R7" s="6">
        <v>18860</v>
      </c>
      <c r="S7" s="6">
        <v>38253</v>
      </c>
      <c r="T7" s="6">
        <f t="shared" si="1"/>
        <v>0.231536628945801</v>
      </c>
      <c r="V7" s="6">
        <v>3482</v>
      </c>
      <c r="W7" s="6">
        <v>6.72</v>
      </c>
      <c r="X7" s="6">
        <v>0.193</v>
      </c>
      <c r="Y7" s="6"/>
      <c r="Z7" s="6">
        <v>2009</v>
      </c>
      <c r="AA7" s="22">
        <v>0.192</v>
      </c>
      <c r="AB7" s="22">
        <v>0.241931987661554</v>
      </c>
      <c r="AC7" s="22">
        <v>0.195</v>
      </c>
      <c r="AD7" s="22">
        <v>0.1719</v>
      </c>
      <c r="AE7" s="22">
        <v>0.231536628945801</v>
      </c>
      <c r="AF7" s="22">
        <v>0.193</v>
      </c>
    </row>
    <row r="8" spans="1:32">
      <c r="A8" s="6">
        <v>2010</v>
      </c>
      <c r="B8" s="6">
        <v>31100</v>
      </c>
      <c r="C8" s="6">
        <v>44622</v>
      </c>
      <c r="D8" s="6">
        <v>0.164</v>
      </c>
      <c r="E8" s="6"/>
      <c r="F8" s="6">
        <v>94652</v>
      </c>
      <c r="G8" s="6">
        <v>40267</v>
      </c>
      <c r="H8" s="6">
        <f t="shared" si="0"/>
        <v>0.268334438399936</v>
      </c>
      <c r="J8" s="6">
        <v>5204</v>
      </c>
      <c r="K8" s="6">
        <v>7950</v>
      </c>
      <c r="L8" s="6">
        <v>0.174</v>
      </c>
      <c r="M8" s="6"/>
      <c r="N8" s="6">
        <v>26903</v>
      </c>
      <c r="O8" s="6">
        <v>37795</v>
      </c>
      <c r="P8" s="6">
        <v>0.1604</v>
      </c>
      <c r="Q8" s="6"/>
      <c r="R8" s="6">
        <v>19706</v>
      </c>
      <c r="S8" s="6">
        <v>43545</v>
      </c>
      <c r="T8" s="6">
        <f t="shared" si="1"/>
        <v>0.25225263427174</v>
      </c>
      <c r="V8" s="6">
        <v>3752</v>
      </c>
      <c r="W8" s="6">
        <v>7.81</v>
      </c>
      <c r="X8" s="6">
        <v>0.238</v>
      </c>
      <c r="Y8" s="6"/>
      <c r="Z8" s="6">
        <v>2010</v>
      </c>
      <c r="AA8" s="22">
        <v>0.164</v>
      </c>
      <c r="AB8" s="22">
        <v>0.268334438399936</v>
      </c>
      <c r="AC8" s="22">
        <v>0.174</v>
      </c>
      <c r="AD8" s="22">
        <v>0.1604</v>
      </c>
      <c r="AE8" s="22">
        <v>0.25225263427174</v>
      </c>
      <c r="AF8" s="22">
        <v>0.238</v>
      </c>
    </row>
    <row r="9" spans="1:32">
      <c r="A9" s="6">
        <v>2011</v>
      </c>
      <c r="B9" s="6">
        <v>62700</v>
      </c>
      <c r="C9" s="6">
        <v>74100</v>
      </c>
      <c r="D9" s="6">
        <v>0.135</v>
      </c>
      <c r="E9" s="6"/>
      <c r="F9" s="6">
        <v>120177</v>
      </c>
      <c r="G9" s="6">
        <v>46916</v>
      </c>
      <c r="H9" s="6">
        <f t="shared" si="0"/>
        <v>0.292412729483297</v>
      </c>
      <c r="J9" s="6">
        <v>6540</v>
      </c>
      <c r="K9" s="6">
        <v>12675</v>
      </c>
      <c r="L9" s="6">
        <v>0.221</v>
      </c>
      <c r="M9" s="6"/>
      <c r="N9" s="6">
        <v>28712</v>
      </c>
      <c r="O9" s="6">
        <v>48891</v>
      </c>
      <c r="P9" s="6">
        <v>0.1944</v>
      </c>
      <c r="Q9" s="6"/>
      <c r="R9" s="6">
        <v>21166</v>
      </c>
      <c r="S9" s="6">
        <v>42465</v>
      </c>
      <c r="T9" s="6">
        <f t="shared" si="1"/>
        <v>0.229027815351319</v>
      </c>
      <c r="V9" s="6">
        <v>3927</v>
      </c>
      <c r="W9" s="6">
        <v>9.77</v>
      </c>
      <c r="X9" s="6">
        <v>0.284</v>
      </c>
      <c r="Y9" s="6"/>
      <c r="Z9" s="6">
        <v>2011</v>
      </c>
      <c r="AA9" s="22">
        <v>0.135</v>
      </c>
      <c r="AB9" s="22">
        <v>0.292412729483297</v>
      </c>
      <c r="AC9" s="22">
        <v>0.221</v>
      </c>
      <c r="AD9" s="22">
        <v>0.1944</v>
      </c>
      <c r="AE9" s="22">
        <v>0.229027815351319</v>
      </c>
      <c r="AF9" s="22">
        <v>0.284</v>
      </c>
    </row>
    <row r="10" spans="1:32">
      <c r="A10" s="6">
        <v>2012</v>
      </c>
      <c r="B10" s="6">
        <v>75000</v>
      </c>
      <c r="C10" s="6">
        <v>103000</v>
      </c>
      <c r="D10" s="6">
        <v>0.157</v>
      </c>
      <c r="E10" s="6"/>
      <c r="F10" s="6">
        <v>140822</v>
      </c>
      <c r="G10" s="6">
        <v>60005</v>
      </c>
      <c r="H10" s="6">
        <f t="shared" si="0"/>
        <v>0.267903854283072</v>
      </c>
      <c r="J10" s="6">
        <v>8871</v>
      </c>
      <c r="K10" s="6">
        <v>20710</v>
      </c>
      <c r="L10" s="6">
        <v>0.267</v>
      </c>
      <c r="M10" s="6"/>
      <c r="N10" s="6">
        <v>30979</v>
      </c>
      <c r="O10" s="6">
        <v>50681</v>
      </c>
      <c r="P10" s="6">
        <v>0.1868</v>
      </c>
      <c r="Q10" s="6"/>
      <c r="R10" s="6">
        <v>22757</v>
      </c>
      <c r="S10" s="6">
        <v>48508</v>
      </c>
      <c r="T10" s="6">
        <f t="shared" si="1"/>
        <v>0.243329213972599</v>
      </c>
      <c r="V10" s="6">
        <v>4162</v>
      </c>
      <c r="W10" s="6">
        <v>10.27</v>
      </c>
      <c r="X10" s="6">
        <v>0.282</v>
      </c>
      <c r="Y10" s="6"/>
      <c r="Z10" s="6">
        <v>2012</v>
      </c>
      <c r="AA10" s="22">
        <v>0.157</v>
      </c>
      <c r="AB10" s="22">
        <v>0.267903854283072</v>
      </c>
      <c r="AC10" s="22">
        <v>0.267</v>
      </c>
      <c r="AD10" s="22">
        <v>0.1868</v>
      </c>
      <c r="AE10" s="22">
        <v>0.243329213972599</v>
      </c>
      <c r="AF10" s="22">
        <v>0.282</v>
      </c>
    </row>
    <row r="11" spans="1:32">
      <c r="A11" s="6">
        <v>2013</v>
      </c>
      <c r="B11" s="6">
        <v>91424</v>
      </c>
      <c r="C11" s="6">
        <v>134900</v>
      </c>
      <c r="D11" s="6">
        <v>0.168</v>
      </c>
      <c r="E11" s="6"/>
      <c r="F11" s="6">
        <v>167840</v>
      </c>
      <c r="G11" s="6">
        <v>61107</v>
      </c>
      <c r="H11" s="6">
        <f t="shared" si="0"/>
        <v>0.313545376987877</v>
      </c>
      <c r="J11" s="6">
        <v>10976</v>
      </c>
      <c r="K11" s="6">
        <v>24500</v>
      </c>
      <c r="L11" s="6">
        <v>0.255</v>
      </c>
      <c r="M11" s="6"/>
      <c r="N11" s="6">
        <v>33477</v>
      </c>
      <c r="O11" s="6">
        <v>51721</v>
      </c>
      <c r="P11" s="6">
        <v>0.1775</v>
      </c>
      <c r="Q11" s="6"/>
      <c r="R11" s="6">
        <v>23003</v>
      </c>
      <c r="S11" s="6">
        <v>54713</v>
      </c>
      <c r="T11" s="6">
        <f t="shared" si="1"/>
        <v>0.271520073716809</v>
      </c>
      <c r="V11" s="6">
        <v>4792</v>
      </c>
      <c r="W11" s="6">
        <v>11.12</v>
      </c>
      <c r="X11" s="6">
        <v>0.265</v>
      </c>
      <c r="Y11" s="6"/>
      <c r="Z11" s="6">
        <v>2013</v>
      </c>
      <c r="AA11" s="22">
        <v>0.168</v>
      </c>
      <c r="AB11" s="22">
        <v>0.313545376987877</v>
      </c>
      <c r="AC11" s="22">
        <v>0.255</v>
      </c>
      <c r="AD11" s="22">
        <v>0.1775</v>
      </c>
      <c r="AE11" s="22">
        <v>0.271520073716809</v>
      </c>
      <c r="AF11" s="22">
        <v>0.265</v>
      </c>
    </row>
    <row r="12" spans="1:32">
      <c r="A12" s="6">
        <v>2014</v>
      </c>
      <c r="B12" s="6">
        <v>114763</v>
      </c>
      <c r="C12" s="6">
        <v>153400</v>
      </c>
      <c r="D12" s="6">
        <v>0.153</v>
      </c>
      <c r="E12" s="6"/>
      <c r="F12" s="6">
        <v>181655</v>
      </c>
      <c r="G12" s="6">
        <v>65880</v>
      </c>
      <c r="H12" s="6">
        <f t="shared" si="0"/>
        <v>0.314767336765615</v>
      </c>
      <c r="J12" s="6">
        <v>12440</v>
      </c>
      <c r="K12" s="6">
        <v>28100</v>
      </c>
      <c r="L12" s="6">
        <v>0.258</v>
      </c>
      <c r="M12" s="6"/>
      <c r="N12" s="6">
        <v>38614</v>
      </c>
      <c r="O12" s="6">
        <v>57379</v>
      </c>
      <c r="P12" s="6">
        <v>0.1707</v>
      </c>
      <c r="Q12" s="6"/>
      <c r="R12" s="6">
        <v>23031</v>
      </c>
      <c r="S12" s="6">
        <v>51032</v>
      </c>
      <c r="T12" s="6">
        <f t="shared" si="1"/>
        <v>0.252944760377565</v>
      </c>
      <c r="V12" s="6">
        <v>4855</v>
      </c>
      <c r="W12" s="6">
        <v>13.08</v>
      </c>
      <c r="X12" s="6">
        <v>0.308</v>
      </c>
      <c r="Y12" s="6"/>
      <c r="Z12" s="6">
        <v>2014</v>
      </c>
      <c r="AA12" s="22">
        <v>0.153</v>
      </c>
      <c r="AB12" s="22">
        <v>0.314767336765615</v>
      </c>
      <c r="AC12" s="22">
        <v>0.258</v>
      </c>
      <c r="AD12" s="22">
        <v>0.1707</v>
      </c>
      <c r="AE12" s="22">
        <v>0.252944760377565</v>
      </c>
      <c r="AF12" s="22">
        <v>0.308</v>
      </c>
    </row>
    <row r="13" spans="1:32">
      <c r="A13" s="6">
        <v>2015</v>
      </c>
      <c r="B13" s="6">
        <v>129700</v>
      </c>
      <c r="C13" s="6">
        <v>186300</v>
      </c>
      <c r="D13" s="6">
        <v>0.164</v>
      </c>
      <c r="E13" s="6"/>
      <c r="F13" s="6">
        <v>190927</v>
      </c>
      <c r="G13" s="6">
        <v>74471</v>
      </c>
      <c r="H13" s="6">
        <f t="shared" si="0"/>
        <v>0.292668550639889</v>
      </c>
      <c r="J13" s="6">
        <v>13602</v>
      </c>
      <c r="K13" s="6">
        <v>40442</v>
      </c>
      <c r="L13" s="6">
        <v>0.339</v>
      </c>
      <c r="M13" s="6"/>
      <c r="N13" s="6">
        <v>44541</v>
      </c>
      <c r="O13" s="6">
        <v>79206</v>
      </c>
      <c r="P13" s="6">
        <v>0.2043</v>
      </c>
      <c r="Q13" s="6"/>
      <c r="R13" s="6">
        <v>23031</v>
      </c>
      <c r="S13" s="6">
        <v>48118</v>
      </c>
      <c r="T13" s="6">
        <f t="shared" si="1"/>
        <v>0.23850125372017</v>
      </c>
      <c r="V13" s="6">
        <v>5070</v>
      </c>
      <c r="W13" s="6">
        <v>14.13</v>
      </c>
      <c r="X13" s="6">
        <v>0.318</v>
      </c>
      <c r="Y13" s="6"/>
      <c r="Z13" s="6">
        <v>2015</v>
      </c>
      <c r="AA13" s="22">
        <v>0.164</v>
      </c>
      <c r="AB13" s="22">
        <v>0.292668550639889</v>
      </c>
      <c r="AC13" s="22">
        <v>0.339</v>
      </c>
      <c r="AD13" s="22">
        <v>0.2043</v>
      </c>
      <c r="AE13" s="22">
        <v>0.23850125372017</v>
      </c>
      <c r="AF13" s="22">
        <v>0.318</v>
      </c>
    </row>
    <row r="14" spans="1:32">
      <c r="A14" s="6">
        <v>2016</v>
      </c>
      <c r="B14" s="6">
        <v>149000</v>
      </c>
      <c r="C14" s="6">
        <v>241000</v>
      </c>
      <c r="D14" s="6">
        <v>0.185</v>
      </c>
      <c r="E14" s="6"/>
      <c r="F14" s="6">
        <v>226993</v>
      </c>
      <c r="G14" s="6">
        <v>82171</v>
      </c>
      <c r="H14" s="6">
        <f t="shared" si="0"/>
        <v>0.315347785987446</v>
      </c>
      <c r="J14" s="6">
        <v>16218</v>
      </c>
      <c r="K14" s="6">
        <v>37368</v>
      </c>
      <c r="L14" s="6">
        <v>0.263</v>
      </c>
      <c r="M14" s="6"/>
      <c r="N14" s="6">
        <v>49534</v>
      </c>
      <c r="O14" s="6">
        <v>77412</v>
      </c>
      <c r="P14" s="6">
        <v>0.1795</v>
      </c>
      <c r="Q14" s="6"/>
      <c r="R14" s="6">
        <v>23066</v>
      </c>
      <c r="S14" s="6">
        <v>47697</v>
      </c>
      <c r="T14" s="6">
        <f t="shared" si="1"/>
        <v>0.236055797004189</v>
      </c>
      <c r="V14" s="6">
        <v>5229</v>
      </c>
      <c r="W14" s="6">
        <v>12.78</v>
      </c>
      <c r="X14" s="6">
        <v>0.279</v>
      </c>
      <c r="Y14" s="6"/>
      <c r="Z14" s="6">
        <v>2016</v>
      </c>
      <c r="AA14" s="22">
        <v>0.185</v>
      </c>
      <c r="AB14" s="22">
        <v>0.315347785987446</v>
      </c>
      <c r="AC14" s="22">
        <v>0.263</v>
      </c>
      <c r="AD14" s="22">
        <v>0.1795</v>
      </c>
      <c r="AE14" s="22">
        <v>0.236055797004189</v>
      </c>
      <c r="AF14" s="22">
        <v>0.279</v>
      </c>
    </row>
    <row r="15" spans="1:32">
      <c r="A15" s="6">
        <v>2017</v>
      </c>
      <c r="B15" s="6">
        <v>163670</v>
      </c>
      <c r="C15" s="6">
        <v>305700</v>
      </c>
      <c r="D15" s="6">
        <v>0.213</v>
      </c>
      <c r="E15" s="6"/>
      <c r="F15" s="6">
        <v>254303</v>
      </c>
      <c r="G15" s="6">
        <v>89078</v>
      </c>
      <c r="H15" s="6">
        <f t="shared" si="0"/>
        <v>0.325894416478258</v>
      </c>
      <c r="J15" s="6">
        <v>19837</v>
      </c>
      <c r="K15" s="6">
        <v>49607</v>
      </c>
      <c r="L15" s="6">
        <v>0.285</v>
      </c>
      <c r="M15" s="6"/>
      <c r="N15" s="6">
        <v>55550</v>
      </c>
      <c r="O15" s="6">
        <v>103650</v>
      </c>
      <c r="P15" s="6">
        <v>0.213</v>
      </c>
      <c r="Q15" s="6"/>
      <c r="R15" s="6">
        <v>23092</v>
      </c>
      <c r="S15" s="6">
        <v>47907</v>
      </c>
      <c r="T15" s="6">
        <f t="shared" si="1"/>
        <v>0.236828148988323</v>
      </c>
      <c r="V15" s="6">
        <v>5475</v>
      </c>
      <c r="W15" s="6">
        <v>14.78</v>
      </c>
      <c r="X15" s="6">
        <v>0.308</v>
      </c>
      <c r="Y15" s="6"/>
      <c r="Z15" s="6">
        <v>2017</v>
      </c>
      <c r="AA15" s="22">
        <v>0.213</v>
      </c>
      <c r="AB15" s="22">
        <v>0.325894416478258</v>
      </c>
      <c r="AC15" s="22">
        <v>0.285</v>
      </c>
      <c r="AD15" s="22">
        <v>0.213</v>
      </c>
      <c r="AE15" s="22">
        <v>0.236828148988323</v>
      </c>
      <c r="AF15" s="22">
        <v>0.308</v>
      </c>
    </row>
    <row r="16" spans="1:32">
      <c r="A16" s="6">
        <v>2018</v>
      </c>
      <c r="B16" s="6">
        <v>184260</v>
      </c>
      <c r="C16" s="6">
        <v>366000</v>
      </c>
      <c r="D16" s="6">
        <v>0.227</v>
      </c>
      <c r="E16" s="6"/>
      <c r="F16" s="6">
        <v>274952</v>
      </c>
      <c r="G16" s="6">
        <v>96487</v>
      </c>
      <c r="H16" s="6">
        <f t="shared" si="0"/>
        <v>0.325299932756456</v>
      </c>
      <c r="J16" s="6">
        <v>21700</v>
      </c>
      <c r="K16" s="6">
        <v>57100</v>
      </c>
      <c r="L16" s="6">
        <v>0.3</v>
      </c>
      <c r="M16" s="6"/>
      <c r="N16" s="6">
        <v>59420</v>
      </c>
      <c r="O16" s="6">
        <v>111410</v>
      </c>
      <c r="P16" s="6">
        <v>0.214</v>
      </c>
      <c r="Q16" s="6"/>
      <c r="R16" s="6">
        <v>23484</v>
      </c>
      <c r="S16" s="6">
        <v>49581</v>
      </c>
      <c r="T16" s="6">
        <f t="shared" si="1"/>
        <v>0.241012242669448</v>
      </c>
      <c r="V16" s="6">
        <v>6131</v>
      </c>
      <c r="W16" s="6">
        <v>13.9</v>
      </c>
      <c r="X16" s="6">
        <v>0.259</v>
      </c>
      <c r="Y16" s="6"/>
      <c r="Z16" s="6">
        <v>2018</v>
      </c>
      <c r="AA16" s="22">
        <v>0.227</v>
      </c>
      <c r="AB16" s="22">
        <v>0.325299932756456</v>
      </c>
      <c r="AC16" s="22">
        <v>0.3</v>
      </c>
      <c r="AD16" s="22">
        <v>0.214</v>
      </c>
      <c r="AE16" s="22">
        <v>0.241012242669448</v>
      </c>
      <c r="AF16" s="22">
        <v>0.259</v>
      </c>
    </row>
    <row r="17" spans="1:32">
      <c r="A17" s="6">
        <v>2019</v>
      </c>
      <c r="B17" s="6">
        <v>210050</v>
      </c>
      <c r="C17" s="6">
        <v>405700</v>
      </c>
      <c r="D17" s="6">
        <v>0.22</v>
      </c>
      <c r="E17" s="6"/>
      <c r="F17" s="6">
        <v>300071</v>
      </c>
      <c r="G17" s="6">
        <v>105583</v>
      </c>
      <c r="H17" s="6">
        <f t="shared" si="0"/>
        <v>0.324433671758681</v>
      </c>
      <c r="J17" s="21">
        <v>23950</v>
      </c>
      <c r="K17" s="21">
        <v>64134</v>
      </c>
      <c r="L17" s="6">
        <v>0.32</v>
      </c>
      <c r="M17" s="6"/>
      <c r="N17" s="6">
        <v>61357</v>
      </c>
      <c r="O17" s="6">
        <v>127230</v>
      </c>
      <c r="P17" s="6">
        <f>O17*1000/N17/8760</f>
        <v>0.236712560958647</v>
      </c>
      <c r="R17" s="6">
        <v>25704</v>
      </c>
      <c r="S17" s="6">
        <v>54245</v>
      </c>
      <c r="T17" s="6">
        <f t="shared" si="1"/>
        <v>0.240910037277214</v>
      </c>
      <c r="V17" s="6">
        <v>6128</v>
      </c>
      <c r="W17" s="6">
        <v>16.15</v>
      </c>
      <c r="X17" s="6">
        <v>0.301</v>
      </c>
      <c r="Y17" s="6"/>
      <c r="Z17" s="6">
        <v>2019</v>
      </c>
      <c r="AA17" s="22">
        <v>0.22</v>
      </c>
      <c r="AB17" s="22">
        <v>0.324433671758681</v>
      </c>
      <c r="AC17" s="22">
        <v>0.32</v>
      </c>
      <c r="AD17" s="22">
        <v>0.236712560958647</v>
      </c>
      <c r="AE17" s="22">
        <v>0.240910037277214</v>
      </c>
      <c r="AF17" s="22">
        <v>0.301</v>
      </c>
    </row>
    <row r="18" spans="1:32">
      <c r="A18" s="6">
        <v>2020</v>
      </c>
      <c r="B18" s="6">
        <v>282650</v>
      </c>
      <c r="C18" s="6">
        <v>466500</v>
      </c>
      <c r="D18" s="6">
        <v>0.1884</v>
      </c>
      <c r="E18" s="6"/>
      <c r="F18" s="6">
        <v>337510</v>
      </c>
      <c r="G18" s="6">
        <v>122478</v>
      </c>
      <c r="H18" s="6">
        <f t="shared" si="0"/>
        <v>0.314575179320248</v>
      </c>
      <c r="N18" s="6">
        <v>62708</v>
      </c>
      <c r="O18" s="6">
        <v>131700</v>
      </c>
      <c r="P18" s="6">
        <f>O18*1000/N18/8760</f>
        <v>0.239750057015731</v>
      </c>
      <c r="R18" s="6">
        <v>27759</v>
      </c>
      <c r="S18" s="6">
        <v>54879</v>
      </c>
      <c r="T18" s="6">
        <f t="shared" si="1"/>
        <v>0.225682698490481</v>
      </c>
      <c r="Z18" s="6">
        <v>2020</v>
      </c>
      <c r="AA18" s="22">
        <v>0.1884</v>
      </c>
      <c r="AB18" s="22">
        <v>0.314575179320248</v>
      </c>
      <c r="AC18" s="22"/>
      <c r="AD18" s="22">
        <v>0.239750057015731</v>
      </c>
      <c r="AE18" s="22">
        <v>0.225682698490481</v>
      </c>
      <c r="AF18" s="22"/>
    </row>
    <row r="19" spans="4:32">
      <c r="D19" s="20">
        <f>(MAX(D3:D18)-MIN(D3:D18))/AVERAGE(D3:D18)</f>
        <v>0.680628272251309</v>
      </c>
      <c r="H19" s="20">
        <f>(MAX(H3:H18)-MIN(H3:H18))/AVERAGE(H3:H18)</f>
        <v>0.363315151122905</v>
      </c>
      <c r="L19" s="20">
        <f>(MAX(L6:L17)-MIN(L6:L17))/AVERAGE(L6:L17)</f>
        <v>0.642231592604606</v>
      </c>
      <c r="P19" s="20">
        <f>(MAX(P3:P18)-MIN(P3:P18))/AVERAGE(P3:P18)</f>
        <v>0.411211751961116</v>
      </c>
      <c r="T19" s="20">
        <f>(MAX(T5:T18)-MIN(T5:T18))/AVERAGE(T5:T18)</f>
        <v>0.191111640497446</v>
      </c>
      <c r="Z19" s="6" t="s">
        <v>16</v>
      </c>
      <c r="AA19" s="6">
        <f t="shared" ref="AA19:AG19" si="2">MAX(AA3:AA18)</f>
        <v>0.227</v>
      </c>
      <c r="AB19" s="6">
        <f t="shared" si="2"/>
        <v>0.325894416478258</v>
      </c>
      <c r="AC19" s="6">
        <f t="shared" si="2"/>
        <v>0.339</v>
      </c>
      <c r="AD19" s="6">
        <f t="shared" si="2"/>
        <v>0.239750057015731</v>
      </c>
      <c r="AE19" s="6">
        <f t="shared" si="2"/>
        <v>0.271520073716809</v>
      </c>
      <c r="AF19" s="6">
        <f t="shared" si="2"/>
        <v>0.318</v>
      </c>
    </row>
    <row r="20" spans="26:32">
      <c r="Z20" s="6" t="s">
        <v>17</v>
      </c>
      <c r="AA20" s="6">
        <f t="shared" ref="AA20:AG20" si="3">MIN(AA3:AA19)</f>
        <v>0.11</v>
      </c>
      <c r="AB20" s="6">
        <f t="shared" si="3"/>
        <v>0.22228262578793</v>
      </c>
      <c r="AC20" s="6">
        <f t="shared" si="3"/>
        <v>0.174</v>
      </c>
      <c r="AD20" s="6">
        <f t="shared" si="3"/>
        <v>0.1604</v>
      </c>
      <c r="AE20" s="6">
        <f t="shared" si="3"/>
        <v>0.225682698490481</v>
      </c>
      <c r="AF20" s="6">
        <f t="shared" si="3"/>
        <v>0.168</v>
      </c>
    </row>
    <row r="21" spans="26:32">
      <c r="Z21" s="6" t="s">
        <v>18</v>
      </c>
      <c r="AA21" s="6">
        <f t="shared" ref="AA21:AG21" si="4">AVERAGE(AA3:AA18)</f>
        <v>0.1719</v>
      </c>
      <c r="AB21" s="6">
        <f t="shared" si="4"/>
        <v>0.285184337537515</v>
      </c>
      <c r="AC21" s="6">
        <f t="shared" si="4"/>
        <v>0.256916666666667</v>
      </c>
      <c r="AD21" s="6">
        <f t="shared" si="4"/>
        <v>0.192966413623399</v>
      </c>
      <c r="AE21" s="6">
        <f t="shared" si="4"/>
        <v>0.239846066451095</v>
      </c>
      <c r="AF21" s="6">
        <f t="shared" si="4"/>
        <v>0.251733333333333</v>
      </c>
    </row>
    <row r="22" spans="26:32">
      <c r="Z22" s="6" t="s">
        <v>19</v>
      </c>
      <c r="AA22" s="6">
        <f t="shared" ref="AA22:AG22" si="5">(AA19-AA20)/AA21</f>
        <v>0.680628272251309</v>
      </c>
      <c r="AB22" s="6">
        <f t="shared" si="5"/>
        <v>0.363315151122905</v>
      </c>
      <c r="AC22" s="6">
        <f t="shared" si="5"/>
        <v>0.642231592604606</v>
      </c>
      <c r="AD22" s="6">
        <f t="shared" si="5"/>
        <v>0.411211751961115</v>
      </c>
      <c r="AE22" s="6">
        <f t="shared" si="5"/>
        <v>0.191111640497445</v>
      </c>
      <c r="AF22" s="6">
        <f t="shared" si="5"/>
        <v>0.595868644067797</v>
      </c>
    </row>
  </sheetData>
  <mergeCells count="6">
    <mergeCell ref="B1:D1"/>
    <mergeCell ref="F1:H1"/>
    <mergeCell ref="J1:L1"/>
    <mergeCell ref="N1:P1"/>
    <mergeCell ref="R1:T1"/>
    <mergeCell ref="V1:X1"/>
  </mergeCells>
  <hyperlinks>
    <hyperlink ref="A16" r:id="rId2" display="2018"/>
    <hyperlink ref="A17" r:id="rId2" display="2019"/>
    <hyperlink ref="J17" r:id="rId3" display="23950" tooltip="https://en.wikipedia.org/wiki/Wikipedia:Citation_needed"/>
    <hyperlink ref="K17" r:id="rId3" display="64134" tooltip="https://en.wikipedia.org/wiki/Wikipedia:Citation_needed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1"/>
  <sheetViews>
    <sheetView zoomScale="60" zoomScaleNormal="60" workbookViewId="0">
      <selection activeCell="Z14" sqref="Z14"/>
    </sheetView>
  </sheetViews>
  <sheetFormatPr defaultColWidth="9" defaultRowHeight="13.5"/>
  <cols>
    <col min="1" max="1" width="9" style="13"/>
    <col min="2" max="4" width="9" style="6"/>
    <col min="5" max="5" width="9" style="14"/>
    <col min="6" max="16384" width="9" style="6"/>
  </cols>
  <sheetData>
    <row r="1" s="6" customFormat="1" spans="1:7">
      <c r="A1" s="13"/>
      <c r="B1" s="7" t="s">
        <v>20</v>
      </c>
      <c r="C1" s="7" t="s">
        <v>21</v>
      </c>
      <c r="D1" s="6"/>
      <c r="E1" s="14"/>
      <c r="F1" s="7"/>
      <c r="G1" s="15"/>
    </row>
    <row r="2" s="6" customFormat="1" spans="1:6">
      <c r="A2" s="16">
        <v>1.62</v>
      </c>
      <c r="B2" s="2">
        <v>0.002</v>
      </c>
      <c r="C2" s="6"/>
      <c r="D2" s="6"/>
      <c r="E2" s="14"/>
      <c r="F2" s="2"/>
    </row>
    <row r="3" s="6" customFormat="1" ht="27" spans="1:26">
      <c r="A3" s="16">
        <v>1.63</v>
      </c>
      <c r="B3" s="2">
        <v>0.002</v>
      </c>
      <c r="C3" s="6"/>
      <c r="D3" s="6"/>
      <c r="E3" s="14"/>
      <c r="F3" s="2"/>
      <c r="P3" s="10" t="s">
        <v>22</v>
      </c>
      <c r="Q3" s="10" t="s">
        <v>23</v>
      </c>
      <c r="R3" s="6"/>
      <c r="S3" s="6"/>
      <c r="T3" s="5" t="s">
        <v>20</v>
      </c>
      <c r="V3" s="10" t="s">
        <v>24</v>
      </c>
      <c r="W3" s="10" t="s">
        <v>25</v>
      </c>
      <c r="X3" s="6"/>
      <c r="Y3" s="6"/>
      <c r="Z3" s="5" t="s">
        <v>21</v>
      </c>
    </row>
    <row r="4" s="6" customFormat="1" spans="1:26">
      <c r="A4" s="16">
        <v>1.64</v>
      </c>
      <c r="B4" s="2">
        <v>0.004</v>
      </c>
      <c r="C4" s="6"/>
      <c r="D4" s="6"/>
      <c r="E4" s="14"/>
      <c r="F4" s="2"/>
      <c r="O4" s="6">
        <v>2020</v>
      </c>
      <c r="P4" s="5">
        <v>0.0488310047466187</v>
      </c>
      <c r="Q4" s="5">
        <v>0.0676246318786828</v>
      </c>
      <c r="R4" s="5">
        <f t="shared" ref="R4:R14" si="0">Q4</f>
        <v>0.0676246318786828</v>
      </c>
      <c r="S4" s="5">
        <f t="shared" ref="S4:S14" si="1">P4-Q4</f>
        <v>-0.0187936271320641</v>
      </c>
      <c r="T4" s="5">
        <v>0.0572470903670781</v>
      </c>
      <c r="U4" s="6">
        <v>2020</v>
      </c>
      <c r="V4" s="5">
        <v>0.014961231904591</v>
      </c>
      <c r="W4" s="5">
        <v>0.0205415607109894</v>
      </c>
      <c r="X4" s="5">
        <f t="shared" ref="X4:X14" si="2">W4</f>
        <v>0.0205415607109894</v>
      </c>
      <c r="Y4" s="5">
        <f t="shared" ref="Y4:Y14" si="3">V4-W4</f>
        <v>-0.0055803288063984</v>
      </c>
      <c r="Z4" s="5">
        <v>0.0177346602586442</v>
      </c>
    </row>
    <row r="5" s="6" customFormat="1" spans="1:26">
      <c r="A5" s="16">
        <v>1.65</v>
      </c>
      <c r="B5" s="2">
        <v>0.01</v>
      </c>
      <c r="C5" s="6"/>
      <c r="D5" s="6"/>
      <c r="E5" s="14"/>
      <c r="F5" s="2"/>
      <c r="O5" s="6">
        <v>2021</v>
      </c>
      <c r="P5" s="5">
        <v>0.055427607354356</v>
      </c>
      <c r="Q5" s="5">
        <v>0.0743784884202278</v>
      </c>
      <c r="R5" s="5">
        <f t="shared" si="0"/>
        <v>0.0743784884202278</v>
      </c>
      <c r="S5" s="5">
        <f t="shared" si="1"/>
        <v>-0.0189508810658718</v>
      </c>
      <c r="T5" s="5">
        <v>0.0644913933831895</v>
      </c>
      <c r="U5" s="6">
        <v>2021</v>
      </c>
      <c r="V5" s="5">
        <v>0.0197046520816166</v>
      </c>
      <c r="W5" s="5">
        <v>0.0268264704483402</v>
      </c>
      <c r="X5" s="5">
        <f t="shared" si="2"/>
        <v>0.0268264704483402</v>
      </c>
      <c r="Y5" s="5">
        <f t="shared" si="3"/>
        <v>-0.0071218183667236</v>
      </c>
      <c r="Z5" s="5">
        <v>0.0233825859021062</v>
      </c>
    </row>
    <row r="6" s="6" customFormat="1" spans="1:26">
      <c r="A6" s="16">
        <v>1.66</v>
      </c>
      <c r="B6" s="2">
        <v>0.017</v>
      </c>
      <c r="C6" s="6"/>
      <c r="D6" s="6"/>
      <c r="E6" s="14"/>
      <c r="F6" s="2"/>
      <c r="O6" s="6">
        <v>2022</v>
      </c>
      <c r="P6" s="5">
        <v>0.0641209586904998</v>
      </c>
      <c r="Q6" s="5">
        <v>0.08400337</v>
      </c>
      <c r="R6" s="5">
        <f t="shared" si="0"/>
        <v>0.08400337</v>
      </c>
      <c r="S6" s="5">
        <f t="shared" si="1"/>
        <v>-0.0198824113095002</v>
      </c>
      <c r="T6" s="5">
        <v>0.0726526628194166</v>
      </c>
      <c r="U6" s="6">
        <v>2022</v>
      </c>
      <c r="V6" s="5">
        <v>0.0281323613161925</v>
      </c>
      <c r="W6" s="5">
        <v>0.0389509487646303</v>
      </c>
      <c r="X6" s="5">
        <f t="shared" si="2"/>
        <v>0.0389509487646303</v>
      </c>
      <c r="Y6" s="5">
        <f t="shared" si="3"/>
        <v>-0.0108185874484378</v>
      </c>
      <c r="Z6" s="5">
        <v>0.0331128235217467</v>
      </c>
    </row>
    <row r="7" s="6" customFormat="1" spans="1:26">
      <c r="A7" s="16">
        <v>1.67</v>
      </c>
      <c r="B7" s="2">
        <v>0.029</v>
      </c>
      <c r="C7" s="6"/>
      <c r="D7" s="6"/>
      <c r="E7" s="14"/>
      <c r="F7" s="2"/>
      <c r="O7" s="6">
        <v>2023</v>
      </c>
      <c r="P7" s="5">
        <v>0.07043289</v>
      </c>
      <c r="Q7" s="5">
        <v>0.0911126</v>
      </c>
      <c r="R7" s="5">
        <f t="shared" si="0"/>
        <v>0.0911126</v>
      </c>
      <c r="S7" s="5">
        <f t="shared" si="1"/>
        <v>-0.02067971</v>
      </c>
      <c r="T7" s="5">
        <v>0.07965972</v>
      </c>
      <c r="U7" s="6">
        <v>2023</v>
      </c>
      <c r="V7" s="5">
        <v>0.0377742582915696</v>
      </c>
      <c r="W7" s="5">
        <v>0.0515882027397803</v>
      </c>
      <c r="X7" s="5">
        <f t="shared" si="2"/>
        <v>0.0515882027397803</v>
      </c>
      <c r="Y7" s="5">
        <f t="shared" si="3"/>
        <v>-0.0138139444482107</v>
      </c>
      <c r="Z7" s="5">
        <v>0.0440001864430663</v>
      </c>
    </row>
    <row r="8" s="6" customFormat="1" spans="1:26">
      <c r="A8" s="16">
        <v>1.68</v>
      </c>
      <c r="B8" s="2">
        <v>0.05</v>
      </c>
      <c r="C8" s="6"/>
      <c r="D8" s="6"/>
      <c r="E8" s="14"/>
      <c r="F8" s="2"/>
      <c r="O8" s="6">
        <v>2024</v>
      </c>
      <c r="P8" s="5">
        <v>0.073764638158066</v>
      </c>
      <c r="Q8" s="5">
        <v>0.0970209</v>
      </c>
      <c r="R8" s="5">
        <f t="shared" si="0"/>
        <v>0.0970209</v>
      </c>
      <c r="S8" s="5">
        <f t="shared" si="1"/>
        <v>-0.023256261841934</v>
      </c>
      <c r="T8" s="5">
        <v>0.0835007056854538</v>
      </c>
      <c r="U8" s="6">
        <v>2024</v>
      </c>
      <c r="V8" s="5">
        <v>0.0519329598170733</v>
      </c>
      <c r="W8" s="5">
        <v>0.0722443203210043</v>
      </c>
      <c r="X8" s="5">
        <f t="shared" si="2"/>
        <v>0.0722443203210043</v>
      </c>
      <c r="Y8" s="5">
        <f t="shared" si="3"/>
        <v>-0.020311360503931</v>
      </c>
      <c r="Z8" s="5">
        <v>0.0619007639947189</v>
      </c>
    </row>
    <row r="9" s="6" customFormat="1" spans="1:26">
      <c r="A9" s="16">
        <v>1.69</v>
      </c>
      <c r="B9" s="2">
        <v>0.077</v>
      </c>
      <c r="C9" s="6"/>
      <c r="D9" s="6"/>
      <c r="E9" s="14"/>
      <c r="F9" s="2"/>
      <c r="O9" s="6">
        <v>2025</v>
      </c>
      <c r="P9" s="5">
        <v>0.0798731401112855</v>
      </c>
      <c r="Q9" s="5">
        <v>0.1050448</v>
      </c>
      <c r="R9" s="5">
        <f t="shared" si="0"/>
        <v>0.1050448</v>
      </c>
      <c r="S9" s="5">
        <f t="shared" si="1"/>
        <v>-0.0251716598887145</v>
      </c>
      <c r="T9" s="5">
        <v>0.0921878268003734</v>
      </c>
      <c r="U9" s="6">
        <v>2025</v>
      </c>
      <c r="V9" s="5">
        <v>0.0689927152769742</v>
      </c>
      <c r="W9" s="5">
        <v>0.0886701512389203</v>
      </c>
      <c r="X9" s="5">
        <f t="shared" si="2"/>
        <v>0.0886701512389203</v>
      </c>
      <c r="Y9" s="5">
        <f t="shared" si="3"/>
        <v>-0.0196774359619461</v>
      </c>
      <c r="Z9" s="5">
        <v>0.0788727634005408</v>
      </c>
    </row>
    <row r="10" s="6" customFormat="1" spans="1:26">
      <c r="A10" s="16">
        <v>1.7</v>
      </c>
      <c r="B10" s="2">
        <v>0.096</v>
      </c>
      <c r="C10" s="6"/>
      <c r="D10" s="6"/>
      <c r="E10" s="14"/>
      <c r="F10" s="2"/>
      <c r="O10" s="6">
        <v>2026</v>
      </c>
      <c r="P10" s="5">
        <v>0.0872222194307619</v>
      </c>
      <c r="Q10" s="5">
        <v>0.119449634093314</v>
      </c>
      <c r="R10" s="5">
        <f t="shared" si="0"/>
        <v>0.119449634093314</v>
      </c>
      <c r="S10" s="5">
        <f t="shared" si="1"/>
        <v>-0.0322274146625521</v>
      </c>
      <c r="T10" s="5">
        <v>0.104676455646801</v>
      </c>
      <c r="U10" s="6">
        <v>2026</v>
      </c>
      <c r="V10" s="5">
        <v>0.0896683828396267</v>
      </c>
      <c r="W10" s="5">
        <v>0.122905227919878</v>
      </c>
      <c r="X10" s="5">
        <f t="shared" si="2"/>
        <v>0.122905227919878</v>
      </c>
      <c r="Y10" s="5">
        <f t="shared" si="3"/>
        <v>-0.0332368450802513</v>
      </c>
      <c r="Z10" s="5">
        <v>0.104712660561094</v>
      </c>
    </row>
    <row r="11" s="6" customFormat="1" spans="1:26">
      <c r="A11" s="16">
        <v>1.71</v>
      </c>
      <c r="B11" s="2">
        <v>0.117</v>
      </c>
      <c r="C11" s="6"/>
      <c r="D11" s="6"/>
      <c r="E11" s="14"/>
      <c r="F11" s="2"/>
      <c r="O11" s="6">
        <v>2027</v>
      </c>
      <c r="P11" s="5">
        <v>0.0995763800838231</v>
      </c>
      <c r="Q11" s="5">
        <v>0.135947898232162</v>
      </c>
      <c r="R11" s="5">
        <f t="shared" si="0"/>
        <v>0.135947898232162</v>
      </c>
      <c r="S11" s="5">
        <f t="shared" si="1"/>
        <v>-0.0363715181483389</v>
      </c>
      <c r="T11" s="5">
        <v>0.117698207593495</v>
      </c>
      <c r="U11" s="6">
        <v>2027</v>
      </c>
      <c r="V11" s="5">
        <v>0.129963293383492</v>
      </c>
      <c r="W11" s="5">
        <v>0.177441800173327</v>
      </c>
      <c r="X11" s="5">
        <f t="shared" si="2"/>
        <v>0.177441800173327</v>
      </c>
      <c r="Y11" s="5">
        <f t="shared" si="3"/>
        <v>-0.047478506789835</v>
      </c>
      <c r="Z11" s="5">
        <v>0.149750645705521</v>
      </c>
    </row>
    <row r="12" s="6" customFormat="1" spans="1:26">
      <c r="A12" s="16">
        <v>1.72</v>
      </c>
      <c r="B12" s="2">
        <v>0.119</v>
      </c>
      <c r="C12" s="6"/>
      <c r="D12" s="6"/>
      <c r="E12" s="14"/>
      <c r="F12" s="2"/>
      <c r="O12" s="6">
        <v>2028</v>
      </c>
      <c r="P12" s="5">
        <v>0.1119443</v>
      </c>
      <c r="Q12" s="5">
        <v>0.1502423</v>
      </c>
      <c r="R12" s="5">
        <f t="shared" si="0"/>
        <v>0.1502423</v>
      </c>
      <c r="S12" s="5">
        <f t="shared" si="1"/>
        <v>-0.038298</v>
      </c>
      <c r="T12" s="5">
        <v>0.1310814</v>
      </c>
      <c r="U12" s="6">
        <v>2028</v>
      </c>
      <c r="V12" s="5">
        <v>0.15913205506094</v>
      </c>
      <c r="W12" s="5">
        <v>0.221607693752218</v>
      </c>
      <c r="X12" s="5">
        <f t="shared" si="2"/>
        <v>0.221607693752218</v>
      </c>
      <c r="Y12" s="5">
        <f t="shared" si="3"/>
        <v>-0.062475638691278</v>
      </c>
      <c r="Z12" s="5">
        <v>0.19023156794836</v>
      </c>
    </row>
    <row r="13" s="6" customFormat="1" spans="1:26">
      <c r="A13" s="16">
        <v>1.73</v>
      </c>
      <c r="B13" s="2">
        <v>0.125</v>
      </c>
      <c r="C13" s="6"/>
      <c r="D13" s="6"/>
      <c r="E13" s="14"/>
      <c r="F13" s="2"/>
      <c r="O13" s="6">
        <v>2029</v>
      </c>
      <c r="P13" s="5">
        <v>0.119715173648596</v>
      </c>
      <c r="Q13" s="5">
        <v>0.1627769</v>
      </c>
      <c r="R13" s="5">
        <f t="shared" si="0"/>
        <v>0.1627769</v>
      </c>
      <c r="S13" s="5">
        <f t="shared" si="1"/>
        <v>-0.043061726351404</v>
      </c>
      <c r="T13" s="5">
        <v>0.137240521811315</v>
      </c>
      <c r="U13" s="6">
        <v>2029</v>
      </c>
      <c r="V13" s="5">
        <v>0.215156782184729</v>
      </c>
      <c r="W13" s="5">
        <v>0.263152968160671</v>
      </c>
      <c r="X13" s="5">
        <f t="shared" si="2"/>
        <v>0.263152968160671</v>
      </c>
      <c r="Y13" s="5">
        <f t="shared" si="3"/>
        <v>-0.047996185975942</v>
      </c>
      <c r="Z13" s="5">
        <v>0.240460021757281</v>
      </c>
    </row>
    <row r="14" s="6" customFormat="1" spans="1:26">
      <c r="A14" s="16">
        <v>1.74</v>
      </c>
      <c r="B14" s="2">
        <v>0.101</v>
      </c>
      <c r="C14" s="6"/>
      <c r="D14" s="6"/>
      <c r="E14" s="14"/>
      <c r="F14" s="2"/>
      <c r="O14" s="6">
        <v>2030</v>
      </c>
      <c r="P14" s="5">
        <v>0.13139600158951</v>
      </c>
      <c r="Q14" s="5">
        <v>0.181289100073741</v>
      </c>
      <c r="R14" s="5">
        <f t="shared" si="0"/>
        <v>0.181289100073741</v>
      </c>
      <c r="S14" s="5">
        <f t="shared" si="1"/>
        <v>-0.049893098484231</v>
      </c>
      <c r="T14" s="5">
        <v>0.153028183259954</v>
      </c>
      <c r="U14" s="6">
        <v>2030</v>
      </c>
      <c r="V14" s="5">
        <v>0.256679170579557</v>
      </c>
      <c r="W14" s="5">
        <v>0.314216967687825</v>
      </c>
      <c r="X14" s="5">
        <f t="shared" si="2"/>
        <v>0.314216967687825</v>
      </c>
      <c r="Y14" s="5">
        <f t="shared" si="3"/>
        <v>-0.057537797108268</v>
      </c>
      <c r="Z14" s="5">
        <v>0.287311943493015</v>
      </c>
    </row>
    <row r="15" s="6" customFormat="1" spans="1:22">
      <c r="A15" s="16">
        <v>1.75</v>
      </c>
      <c r="B15" s="2">
        <v>0.089</v>
      </c>
      <c r="C15" s="6"/>
      <c r="D15" s="6"/>
      <c r="E15" s="14"/>
      <c r="F15" s="2"/>
      <c r="R15" s="5"/>
      <c r="S15" s="5"/>
      <c r="V15" s="5"/>
    </row>
    <row r="16" s="6" customFormat="1" spans="1:6">
      <c r="A16" s="16">
        <v>1.76</v>
      </c>
      <c r="B16" s="2">
        <v>0.066</v>
      </c>
      <c r="C16" s="6"/>
      <c r="D16" s="6"/>
      <c r="E16" s="14"/>
      <c r="F16" s="2"/>
    </row>
    <row r="17" s="6" customFormat="1" ht="14.25" spans="1:6">
      <c r="A17" s="16">
        <v>1.77</v>
      </c>
      <c r="B17" s="2">
        <v>0.043</v>
      </c>
      <c r="C17" s="6"/>
      <c r="D17" s="6"/>
      <c r="E17" s="14"/>
      <c r="F17" s="17"/>
    </row>
    <row r="18" s="6" customFormat="1" spans="1:5">
      <c r="A18" s="16">
        <v>1.78</v>
      </c>
      <c r="B18" s="2">
        <v>0.025</v>
      </c>
      <c r="C18" s="6"/>
      <c r="D18" s="6"/>
      <c r="E18" s="14"/>
    </row>
    <row r="19" s="6" customFormat="1" spans="1:5">
      <c r="A19" s="16">
        <v>1.79</v>
      </c>
      <c r="B19" s="2">
        <v>0.015</v>
      </c>
      <c r="C19" s="6"/>
      <c r="D19" s="6"/>
      <c r="E19" s="14"/>
    </row>
    <row r="20" s="6" customFormat="1" spans="1:5">
      <c r="A20" s="16">
        <v>1.8</v>
      </c>
      <c r="B20" s="2">
        <v>0.008</v>
      </c>
      <c r="C20" s="6"/>
      <c r="D20" s="6"/>
      <c r="E20" s="14"/>
    </row>
    <row r="21" s="6" customFormat="1" spans="1:5">
      <c r="A21" s="16">
        <v>1.81</v>
      </c>
      <c r="B21" s="2">
        <v>0.003</v>
      </c>
      <c r="C21" s="6"/>
      <c r="D21" s="6"/>
      <c r="E21" s="14"/>
    </row>
    <row r="22" s="6" customFormat="1" spans="1:5">
      <c r="A22" s="16">
        <v>1.82</v>
      </c>
      <c r="B22" s="2">
        <v>0.001</v>
      </c>
      <c r="C22" s="6"/>
      <c r="D22" s="6"/>
      <c r="E22" s="14"/>
    </row>
    <row r="23" s="6" customFormat="1" spans="1:5">
      <c r="A23" s="16">
        <v>1.83</v>
      </c>
      <c r="B23" s="2">
        <v>0.001</v>
      </c>
      <c r="C23" s="6"/>
      <c r="D23" s="6"/>
      <c r="E23" s="14"/>
    </row>
    <row r="24" s="6" customFormat="1" spans="1:7">
      <c r="A24" s="16">
        <v>2.6</v>
      </c>
      <c r="B24" s="6"/>
      <c r="C24" s="2">
        <v>0.002</v>
      </c>
      <c r="D24" s="6"/>
      <c r="E24" s="14"/>
      <c r="F24" s="6"/>
      <c r="G24" s="2"/>
    </row>
    <row r="25" s="6" customFormat="1" spans="1:7">
      <c r="A25" s="16">
        <v>2.61</v>
      </c>
      <c r="B25" s="6"/>
      <c r="C25" s="2">
        <v>0.003</v>
      </c>
      <c r="D25" s="6"/>
      <c r="E25" s="14"/>
      <c r="F25" s="6"/>
      <c r="G25" s="2"/>
    </row>
    <row r="26" s="6" customFormat="1" spans="1:7">
      <c r="A26" s="16">
        <v>2.62</v>
      </c>
      <c r="B26" s="6"/>
      <c r="C26" s="2">
        <v>0.003</v>
      </c>
      <c r="D26" s="6"/>
      <c r="E26" s="14"/>
      <c r="F26" s="6"/>
      <c r="G26" s="2"/>
    </row>
    <row r="27" s="6" customFormat="1" spans="1:7">
      <c r="A27" s="16">
        <v>2.63</v>
      </c>
      <c r="B27" s="6"/>
      <c r="C27" s="2">
        <v>0.006</v>
      </c>
      <c r="D27" s="6"/>
      <c r="E27" s="14"/>
      <c r="F27" s="6"/>
      <c r="G27" s="2"/>
    </row>
    <row r="28" s="6" customFormat="1" spans="1:7">
      <c r="A28" s="16">
        <v>2.64</v>
      </c>
      <c r="B28" s="6"/>
      <c r="C28" s="2">
        <v>0.013</v>
      </c>
      <c r="D28" s="6"/>
      <c r="E28" s="14"/>
      <c r="F28" s="6"/>
      <c r="G28" s="2"/>
    </row>
    <row r="29" s="6" customFormat="1" spans="1:7">
      <c r="A29" s="16">
        <v>2.65</v>
      </c>
      <c r="B29" s="6"/>
      <c r="C29" s="2">
        <v>0.014</v>
      </c>
      <c r="D29" s="6"/>
      <c r="E29" s="14"/>
      <c r="F29" s="6"/>
      <c r="G29" s="2"/>
    </row>
    <row r="30" s="6" customFormat="1" spans="1:7">
      <c r="A30" s="16">
        <v>2.66</v>
      </c>
      <c r="B30" s="6"/>
      <c r="C30" s="2">
        <v>0.021</v>
      </c>
      <c r="D30" s="6"/>
      <c r="E30" s="14"/>
      <c r="F30" s="6"/>
      <c r="G30" s="2"/>
    </row>
    <row r="31" s="6" customFormat="1" spans="1:7">
      <c r="A31" s="16">
        <v>2.67</v>
      </c>
      <c r="B31" s="6"/>
      <c r="C31" s="2">
        <v>0.029</v>
      </c>
      <c r="D31" s="6"/>
      <c r="E31" s="14"/>
      <c r="F31" s="6"/>
      <c r="G31" s="2"/>
    </row>
    <row r="32" s="6" customFormat="1" spans="1:7">
      <c r="A32" s="16">
        <v>2.68</v>
      </c>
      <c r="B32" s="6"/>
      <c r="C32" s="2">
        <v>0.042</v>
      </c>
      <c r="D32" s="6"/>
      <c r="E32" s="14"/>
      <c r="F32" s="6"/>
      <c r="G32" s="2"/>
    </row>
    <row r="33" s="6" customFormat="1" spans="1:7">
      <c r="A33" s="16">
        <v>2.69</v>
      </c>
      <c r="B33" s="6"/>
      <c r="C33" s="2">
        <v>0.048</v>
      </c>
      <c r="D33" s="6"/>
      <c r="E33" s="14"/>
      <c r="F33" s="6"/>
      <c r="G33" s="2"/>
    </row>
    <row r="34" s="6" customFormat="1" spans="1:7">
      <c r="A34" s="16">
        <v>2.7</v>
      </c>
      <c r="B34" s="6"/>
      <c r="C34" s="2">
        <v>0.062</v>
      </c>
      <c r="D34" s="6"/>
      <c r="E34" s="14"/>
      <c r="F34" s="6"/>
      <c r="G34" s="2"/>
    </row>
    <row r="35" s="6" customFormat="1" spans="1:7">
      <c r="A35" s="16">
        <v>2.71</v>
      </c>
      <c r="B35" s="6"/>
      <c r="C35" s="2">
        <v>0.07</v>
      </c>
      <c r="D35" s="6"/>
      <c r="E35" s="14"/>
      <c r="F35" s="6"/>
      <c r="G35" s="2"/>
    </row>
    <row r="36" s="6" customFormat="1" spans="1:7">
      <c r="A36" s="16">
        <v>2.72</v>
      </c>
      <c r="B36" s="6"/>
      <c r="C36" s="2">
        <v>0.075</v>
      </c>
      <c r="D36" s="6"/>
      <c r="E36" s="14"/>
      <c r="F36" s="6"/>
      <c r="G36" s="2"/>
    </row>
    <row r="37" s="6" customFormat="1" spans="1:7">
      <c r="A37" s="16">
        <v>2.73</v>
      </c>
      <c r="B37" s="6"/>
      <c r="C37" s="2">
        <v>0.083</v>
      </c>
      <c r="D37" s="6"/>
      <c r="E37" s="14"/>
      <c r="F37" s="6"/>
      <c r="G37" s="2"/>
    </row>
    <row r="38" s="6" customFormat="1" spans="1:7">
      <c r="A38" s="16">
        <v>2.74</v>
      </c>
      <c r="B38" s="6"/>
      <c r="C38" s="2">
        <v>0.093</v>
      </c>
      <c r="D38" s="6"/>
      <c r="E38" s="14"/>
      <c r="F38" s="6"/>
      <c r="G38" s="2"/>
    </row>
    <row r="39" s="6" customFormat="1" spans="1:7">
      <c r="A39" s="16">
        <v>2.75</v>
      </c>
      <c r="B39" s="6"/>
      <c r="C39" s="2">
        <v>0.084</v>
      </c>
      <c r="D39" s="6"/>
      <c r="E39" s="14"/>
      <c r="F39" s="6"/>
      <c r="G39" s="2"/>
    </row>
    <row r="40" s="6" customFormat="1" spans="1:7">
      <c r="A40" s="16">
        <v>2.76</v>
      </c>
      <c r="B40" s="6"/>
      <c r="C40" s="2">
        <v>0.07</v>
      </c>
      <c r="D40" s="6"/>
      <c r="E40" s="14"/>
      <c r="F40" s="6"/>
      <c r="G40" s="2"/>
    </row>
    <row r="41" s="6" customFormat="1" spans="1:7">
      <c r="A41" s="16">
        <v>2.77</v>
      </c>
      <c r="B41" s="6"/>
      <c r="C41" s="2">
        <v>0.066</v>
      </c>
      <c r="D41" s="6"/>
      <c r="E41" s="14"/>
      <c r="F41" s="6"/>
      <c r="G41" s="2"/>
    </row>
    <row r="42" s="6" customFormat="1" spans="1:7">
      <c r="A42" s="16">
        <v>2.78</v>
      </c>
      <c r="B42" s="6"/>
      <c r="C42" s="2">
        <v>0.055</v>
      </c>
      <c r="D42" s="6"/>
      <c r="E42" s="14"/>
      <c r="F42" s="6"/>
      <c r="G42" s="2"/>
    </row>
    <row r="43" s="6" customFormat="1" spans="1:7">
      <c r="A43" s="16">
        <v>2.79</v>
      </c>
      <c r="B43" s="6"/>
      <c r="C43" s="2">
        <v>0.045</v>
      </c>
      <c r="D43" s="6"/>
      <c r="E43" s="14"/>
      <c r="F43" s="6"/>
      <c r="G43" s="2"/>
    </row>
    <row r="44" s="6" customFormat="1" spans="1:7">
      <c r="A44" s="16">
        <v>2.8</v>
      </c>
      <c r="B44" s="6"/>
      <c r="C44" s="2">
        <v>0.037</v>
      </c>
      <c r="D44" s="6"/>
      <c r="E44" s="14"/>
      <c r="F44" s="6"/>
      <c r="G44" s="2"/>
    </row>
    <row r="45" s="6" customFormat="1" spans="1:7">
      <c r="A45" s="16">
        <v>2.81</v>
      </c>
      <c r="B45" s="6"/>
      <c r="C45" s="2">
        <v>0.027</v>
      </c>
      <c r="D45" s="6"/>
      <c r="E45" s="14"/>
      <c r="F45" s="6"/>
      <c r="G45" s="2"/>
    </row>
    <row r="46" s="6" customFormat="1" spans="1:7">
      <c r="A46" s="16">
        <v>2.82</v>
      </c>
      <c r="B46" s="6"/>
      <c r="C46" s="2">
        <v>0.018</v>
      </c>
      <c r="D46" s="6"/>
      <c r="E46" s="14"/>
      <c r="F46" s="6"/>
      <c r="G46" s="2"/>
    </row>
    <row r="47" s="6" customFormat="1" spans="1:7">
      <c r="A47" s="16">
        <v>2.83</v>
      </c>
      <c r="B47" s="6"/>
      <c r="C47" s="2">
        <v>0.012</v>
      </c>
      <c r="D47" s="6"/>
      <c r="E47" s="14"/>
      <c r="F47" s="6"/>
      <c r="G47" s="2"/>
    </row>
    <row r="48" s="6" customFormat="1" spans="1:7">
      <c r="A48" s="16">
        <v>2.83999999999999</v>
      </c>
      <c r="B48" s="6"/>
      <c r="C48" s="2">
        <v>0.011</v>
      </c>
      <c r="D48" s="6"/>
      <c r="E48" s="14"/>
      <c r="F48" s="6"/>
      <c r="G48" s="2"/>
    </row>
    <row r="49" s="6" customFormat="1" spans="1:7">
      <c r="A49" s="16">
        <v>2.84999999999999</v>
      </c>
      <c r="B49" s="6"/>
      <c r="C49" s="2">
        <v>0.004</v>
      </c>
      <c r="D49" s="6"/>
      <c r="E49" s="14"/>
      <c r="F49" s="6"/>
      <c r="G49" s="2"/>
    </row>
    <row r="50" s="6" customFormat="1" spans="1:7">
      <c r="A50" s="16">
        <v>2.85999999999999</v>
      </c>
      <c r="B50" s="6"/>
      <c r="C50" s="2">
        <v>0.004</v>
      </c>
      <c r="D50" s="6"/>
      <c r="E50" s="14"/>
      <c r="F50" s="6"/>
      <c r="G50" s="2"/>
    </row>
    <row r="51" s="6" customFormat="1" spans="1:7">
      <c r="A51" s="16">
        <v>2.86999999999999</v>
      </c>
      <c r="B51" s="6"/>
      <c r="C51" s="2">
        <v>0.002</v>
      </c>
      <c r="D51" s="6"/>
      <c r="E51" s="14"/>
      <c r="F51" s="6"/>
      <c r="G51" s="2"/>
    </row>
    <row r="52" s="6" customFormat="1" spans="1:7">
      <c r="A52" s="16">
        <v>2.87999999999999</v>
      </c>
      <c r="B52" s="6"/>
      <c r="C52" s="2">
        <v>0</v>
      </c>
      <c r="D52" s="6"/>
      <c r="E52" s="14"/>
      <c r="F52" s="6"/>
      <c r="G52" s="2"/>
    </row>
    <row r="53" s="6" customFormat="1" spans="1:7">
      <c r="A53" s="16">
        <v>2.88999999999999</v>
      </c>
      <c r="B53" s="6"/>
      <c r="C53" s="2">
        <v>0.001</v>
      </c>
      <c r="D53" s="6"/>
      <c r="E53" s="14"/>
      <c r="F53" s="6"/>
      <c r="G53" s="2"/>
    </row>
    <row r="54" s="6" customFormat="1" spans="1:7">
      <c r="A54" s="16"/>
      <c r="B54" s="6"/>
      <c r="C54" s="2"/>
      <c r="D54" s="6"/>
      <c r="E54" s="14"/>
      <c r="F54" s="6"/>
      <c r="G54" s="2"/>
    </row>
    <row r="55" s="6" customFormat="1" spans="1:7">
      <c r="A55" s="16"/>
      <c r="B55" s="6"/>
      <c r="C55" s="2"/>
      <c r="D55" s="6"/>
      <c r="E55" s="14"/>
      <c r="F55" s="6"/>
      <c r="G55" s="2"/>
    </row>
    <row r="56" s="6" customFormat="1" spans="1:7">
      <c r="A56" s="16"/>
      <c r="B56" s="6"/>
      <c r="C56" s="2"/>
      <c r="D56" s="6"/>
      <c r="E56" s="14"/>
      <c r="F56" s="6"/>
      <c r="G56" s="2"/>
    </row>
    <row r="57" s="6" customFormat="1" spans="1:7">
      <c r="A57" s="16"/>
      <c r="B57" s="6"/>
      <c r="C57" s="2"/>
      <c r="D57" s="6"/>
      <c r="E57" s="14"/>
      <c r="F57" s="6"/>
      <c r="G57" s="2"/>
    </row>
    <row r="58" s="6" customFormat="1" spans="1:7">
      <c r="A58" s="16"/>
      <c r="B58" s="6"/>
      <c r="C58" s="2"/>
      <c r="D58" s="6"/>
      <c r="E58" s="14"/>
      <c r="F58" s="6"/>
      <c r="G58" s="2"/>
    </row>
    <row r="59" s="6" customFormat="1" spans="1:7">
      <c r="A59" s="13"/>
      <c r="B59" s="6"/>
      <c r="C59" s="6"/>
      <c r="D59" s="6"/>
      <c r="E59" s="14"/>
      <c r="F59" s="6"/>
      <c r="G59" s="2"/>
    </row>
    <row r="60" s="6" customFormat="1" spans="1:7">
      <c r="A60" s="13"/>
      <c r="B60" s="6"/>
      <c r="C60" s="6"/>
      <c r="D60" s="6"/>
      <c r="E60" s="14"/>
      <c r="F60" s="6"/>
      <c r="G60" s="2"/>
    </row>
    <row r="61" s="6" customFormat="1" spans="1:7">
      <c r="A61" s="13"/>
      <c r="B61" s="6"/>
      <c r="C61" s="6"/>
      <c r="D61" s="6"/>
      <c r="E61" s="14"/>
      <c r="F61" s="6"/>
      <c r="G61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zoomScale="70" zoomScaleNormal="70" workbookViewId="0">
      <selection activeCell="Z25" sqref="Z25"/>
    </sheetView>
  </sheetViews>
  <sheetFormatPr defaultColWidth="9" defaultRowHeight="13.5"/>
  <sheetData>
    <row r="1" ht="54" spans="1:19">
      <c r="A1" s="6"/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O1" s="6"/>
      <c r="P1" s="10" t="s">
        <v>20</v>
      </c>
      <c r="Q1" s="10" t="s">
        <v>38</v>
      </c>
      <c r="R1" s="10" t="s">
        <v>21</v>
      </c>
      <c r="S1" s="10" t="s">
        <v>39</v>
      </c>
    </row>
    <row r="2" spans="1:19">
      <c r="A2" s="4">
        <v>0</v>
      </c>
      <c r="B2" s="4">
        <v>0</v>
      </c>
      <c r="C2" s="5">
        <v>0</v>
      </c>
      <c r="D2" s="5">
        <v>0</v>
      </c>
      <c r="E2" s="5">
        <v>0</v>
      </c>
      <c r="F2" s="4">
        <v>0</v>
      </c>
      <c r="G2" s="4">
        <v>0</v>
      </c>
      <c r="H2" s="5">
        <v>0</v>
      </c>
      <c r="I2" s="5">
        <v>0</v>
      </c>
      <c r="J2" s="4">
        <v>0</v>
      </c>
      <c r="K2" s="4">
        <v>0</v>
      </c>
      <c r="L2" s="4">
        <v>0</v>
      </c>
      <c r="M2" s="4">
        <v>0</v>
      </c>
      <c r="O2" s="4">
        <v>0</v>
      </c>
      <c r="P2" s="4">
        <v>0</v>
      </c>
      <c r="Q2" s="12">
        <v>0</v>
      </c>
      <c r="R2" s="11">
        <v>0</v>
      </c>
      <c r="S2" s="12">
        <v>0</v>
      </c>
    </row>
    <row r="3" spans="1:19">
      <c r="A3" s="4">
        <v>0.05</v>
      </c>
      <c r="B3" s="4">
        <v>0.025581400937227</v>
      </c>
      <c r="C3" s="4">
        <v>0.0183798386857425</v>
      </c>
      <c r="D3" s="5">
        <v>0.00879712156103633</v>
      </c>
      <c r="E3" s="5">
        <v>0.00653083629055695</v>
      </c>
      <c r="F3" s="4">
        <v>0.00463414931109859</v>
      </c>
      <c r="G3" s="4">
        <v>0.00363333338102291</v>
      </c>
      <c r="H3" s="5">
        <v>0.00109139565506845</v>
      </c>
      <c r="I3" s="5">
        <v>0.00078984569712056</v>
      </c>
      <c r="J3" s="4">
        <v>0.0220596664477993</v>
      </c>
      <c r="K3" s="4">
        <v>0.00414152663749373</v>
      </c>
      <c r="L3" s="4">
        <v>0.00754065943238842</v>
      </c>
      <c r="M3" s="4">
        <v>0.000927523007574331</v>
      </c>
      <c r="O3" s="4">
        <v>0.05</v>
      </c>
      <c r="P3" s="11">
        <v>0.000925068090836514</v>
      </c>
      <c r="Q3" s="12">
        <v>0.00123571298473742</v>
      </c>
      <c r="R3" s="11">
        <v>0.00409916063360665</v>
      </c>
      <c r="S3" s="12">
        <v>0.00282452463950629</v>
      </c>
    </row>
    <row r="4" spans="1:19">
      <c r="A4" s="4">
        <v>0.1</v>
      </c>
      <c r="B4" s="4">
        <v>0.0569372059628192</v>
      </c>
      <c r="C4" s="4">
        <v>0.0444920971698524</v>
      </c>
      <c r="D4" s="5">
        <v>0.0200246419735782</v>
      </c>
      <c r="E4" s="5">
        <v>0.0154787735448623</v>
      </c>
      <c r="F4" s="4">
        <v>0.00800078899645116</v>
      </c>
      <c r="G4" s="4">
        <v>0.00655853039012382</v>
      </c>
      <c r="H4" s="5">
        <v>0.0040205079731903</v>
      </c>
      <c r="I4" s="5">
        <v>0.00289782465443127</v>
      </c>
      <c r="J4" s="4">
        <v>0.050958428308463</v>
      </c>
      <c r="K4" s="4">
        <v>0.00737785947039732</v>
      </c>
      <c r="L4" s="4">
        <v>0.0180382218888667</v>
      </c>
      <c r="M4" s="4">
        <v>0.00343573548623391</v>
      </c>
      <c r="O4" s="4">
        <v>0.1</v>
      </c>
      <c r="P4" s="11">
        <v>0.00346024491477147</v>
      </c>
      <c r="Q4" s="12">
        <v>0.00436828659837754</v>
      </c>
      <c r="R4" s="11">
        <v>0.00759522139000365</v>
      </c>
      <c r="S4" s="12">
        <v>0.00525283211263813</v>
      </c>
    </row>
    <row r="5" spans="1:19">
      <c r="A5" s="4">
        <v>0.15</v>
      </c>
      <c r="B5" s="4">
        <v>0.101867768913051</v>
      </c>
      <c r="C5" s="4">
        <v>0.0773085606399613</v>
      </c>
      <c r="D5" s="5">
        <v>0.0381944488975921</v>
      </c>
      <c r="E5" s="5">
        <v>0.0268541965542089</v>
      </c>
      <c r="F5" s="4">
        <v>0.0121957861348252</v>
      </c>
      <c r="G5" s="4">
        <v>0.00897834393199671</v>
      </c>
      <c r="H5" s="5">
        <v>0.00969360169033559</v>
      </c>
      <c r="I5" s="5">
        <v>0.00634188607824899</v>
      </c>
      <c r="J5" s="4">
        <v>0.0890113976771061</v>
      </c>
      <c r="K5" s="4">
        <v>0.0105049111568754</v>
      </c>
      <c r="L5" s="4">
        <v>0.0318948487996549</v>
      </c>
      <c r="M5" s="4">
        <v>0.00791989585779062</v>
      </c>
      <c r="O5" s="4">
        <v>0.15</v>
      </c>
      <c r="P5" s="11">
        <v>0.00793080619556321</v>
      </c>
      <c r="Q5" s="12">
        <v>0.0091285967865094</v>
      </c>
      <c r="R5" s="11">
        <v>0.0104874233799889</v>
      </c>
      <c r="S5" s="12">
        <v>0.00669518852708935</v>
      </c>
    </row>
    <row r="6" spans="1:19">
      <c r="A6" s="4">
        <v>0.2</v>
      </c>
      <c r="B6" s="4">
        <v>0.144870839265126</v>
      </c>
      <c r="C6" s="4">
        <v>0.112909480062304</v>
      </c>
      <c r="D6" s="5">
        <v>0.0597175571273863</v>
      </c>
      <c r="E6" s="5">
        <v>0.0432973320102708</v>
      </c>
      <c r="F6" s="4">
        <v>0.0229940838229889</v>
      </c>
      <c r="G6" s="4">
        <v>0.0169308878309644</v>
      </c>
      <c r="H6" s="5">
        <v>0.0137173617227778</v>
      </c>
      <c r="I6" s="5">
        <v>0.0105018867256215</v>
      </c>
      <c r="J6" s="4">
        <v>0.130796626605576</v>
      </c>
      <c r="K6" s="4">
        <v>0.0196356819106726</v>
      </c>
      <c r="L6" s="4">
        <v>0.0510460468908257</v>
      </c>
      <c r="M6" s="4">
        <v>0.0123010381513368</v>
      </c>
      <c r="O6" s="4">
        <v>0.2</v>
      </c>
      <c r="P6" s="11">
        <v>0.0122101255236242</v>
      </c>
      <c r="Q6" s="12">
        <v>0.0133065793050725</v>
      </c>
      <c r="R6" s="11">
        <v>0.0187072334179356</v>
      </c>
      <c r="S6" s="12">
        <v>0.0114455808656258</v>
      </c>
    </row>
    <row r="7" spans="1:19">
      <c r="A7" s="4">
        <v>0.25</v>
      </c>
      <c r="B7" s="4">
        <v>0.185</v>
      </c>
      <c r="C7" s="4">
        <v>0.143342917847242</v>
      </c>
      <c r="D7" s="5">
        <v>0.0783878766862003</v>
      </c>
      <c r="E7" s="5">
        <v>0.058117519452019</v>
      </c>
      <c r="F7" s="4">
        <v>0.0435490172666216</v>
      </c>
      <c r="G7" s="4">
        <v>0.031318431959803</v>
      </c>
      <c r="H7" s="5">
        <v>0.0168882069355026</v>
      </c>
      <c r="I7" s="5">
        <v>0.0125659400034964</v>
      </c>
      <c r="J7" s="4">
        <v>0.159267680378924</v>
      </c>
      <c r="K7" s="4">
        <v>0.0368477112546071</v>
      </c>
      <c r="L7" s="4">
        <v>0.06855634572703</v>
      </c>
      <c r="M7" s="4">
        <v>0.0145285484484936</v>
      </c>
      <c r="O7" s="4">
        <v>0.25</v>
      </c>
      <c r="P7" s="11">
        <v>0.0144279462248127</v>
      </c>
      <c r="Q7" s="12">
        <v>0.017020456374749</v>
      </c>
      <c r="R7" s="11">
        <v>0.0364472358767628</v>
      </c>
      <c r="S7" s="12">
        <v>0.0248922295674839</v>
      </c>
    </row>
    <row r="8" spans="1:19">
      <c r="A8" s="4">
        <v>0.3</v>
      </c>
      <c r="B8" s="4">
        <v>0.226</v>
      </c>
      <c r="C8" s="4">
        <v>0.168952264099746</v>
      </c>
      <c r="D8" s="5">
        <v>0.103062356829186</v>
      </c>
      <c r="E8" s="5">
        <v>0.072</v>
      </c>
      <c r="F8" s="4">
        <v>0.07033108790328</v>
      </c>
      <c r="G8" s="4">
        <v>0.053595664844356</v>
      </c>
      <c r="H8" s="5">
        <v>0.0138812200030388</v>
      </c>
      <c r="I8" s="5">
        <v>0.0108988165577042</v>
      </c>
      <c r="J8" s="4">
        <v>0.199122485176214</v>
      </c>
      <c r="K8" s="4">
        <v>0.0604436681777977</v>
      </c>
      <c r="L8" s="4">
        <v>0.0832374098001139</v>
      </c>
      <c r="M8" s="4">
        <v>0.0123531612517524</v>
      </c>
      <c r="O8" s="4">
        <v>0.3</v>
      </c>
      <c r="P8" s="11">
        <v>0.0122552166584442</v>
      </c>
      <c r="Q8" s="12">
        <v>0.0201297088776176</v>
      </c>
      <c r="R8" s="11">
        <v>0.0585453868480636</v>
      </c>
      <c r="S8" s="12">
        <v>0.0444656284465196</v>
      </c>
    </row>
    <row r="9" spans="1:19">
      <c r="A9" s="4">
        <v>0.35</v>
      </c>
      <c r="B9" s="4">
        <v>0.255210966737595</v>
      </c>
      <c r="C9" s="4">
        <v>0.191417380067506</v>
      </c>
      <c r="D9" s="5">
        <v>0.127736836972171</v>
      </c>
      <c r="E9" s="5">
        <v>0.09</v>
      </c>
      <c r="F9" s="4">
        <v>0.0970628668895525</v>
      </c>
      <c r="G9" s="4">
        <v>0.0721636605533899</v>
      </c>
      <c r="H9" s="5">
        <v>0.0141606423034466</v>
      </c>
      <c r="I9" s="5">
        <v>0.00968512348442993</v>
      </c>
      <c r="J9" s="4">
        <v>0.225022124853894</v>
      </c>
      <c r="K9" s="4">
        <v>0.0821905430667566</v>
      </c>
      <c r="L9" s="4">
        <v>0.107454164011336</v>
      </c>
      <c r="M9" s="4">
        <v>0.0120009610127849</v>
      </c>
      <c r="O9" s="4">
        <v>0.35</v>
      </c>
      <c r="P9" s="11">
        <v>0.0120580412591279</v>
      </c>
      <c r="Q9" s="12">
        <v>0.024484760150689</v>
      </c>
      <c r="R9" s="11">
        <v>0.0804583093609423</v>
      </c>
      <c r="S9" s="12">
        <v>0.0579332272006359</v>
      </c>
    </row>
    <row r="10" spans="1:19">
      <c r="A10" s="4">
        <v>0.4</v>
      </c>
      <c r="B10" s="4">
        <v>0.28</v>
      </c>
      <c r="C10" s="4">
        <v>0.22</v>
      </c>
      <c r="D10" s="5">
        <v>0.146273139181169</v>
      </c>
      <c r="E10" s="5">
        <v>0.104</v>
      </c>
      <c r="F10" s="4">
        <v>0.125</v>
      </c>
      <c r="G10" s="4">
        <v>0.0909784423194464</v>
      </c>
      <c r="H10" s="5">
        <v>0.0184474888694424</v>
      </c>
      <c r="I10" s="5">
        <v>0.0140069505781236</v>
      </c>
      <c r="J10" s="4">
        <v>0.261777201707831</v>
      </c>
      <c r="K10" s="4">
        <v>0.107185245080086</v>
      </c>
      <c r="L10" s="4">
        <v>0.127053581251717</v>
      </c>
      <c r="M10" s="4">
        <v>0.0162304360158918</v>
      </c>
      <c r="O10" s="4">
        <v>0.4</v>
      </c>
      <c r="P10" s="11">
        <v>0.0155966552989346</v>
      </c>
      <c r="Q10" s="12">
        <v>0.035371918461027</v>
      </c>
      <c r="R10" s="11">
        <v>0.108632015438701</v>
      </c>
      <c r="S10" s="12">
        <v>0.0862254400166753</v>
      </c>
    </row>
    <row r="11" spans="1:19">
      <c r="A11" s="4">
        <v>0.45</v>
      </c>
      <c r="B11" s="4">
        <v>0.301423936399394</v>
      </c>
      <c r="C11" s="4">
        <v>0.236340115210634</v>
      </c>
      <c r="D11" s="5">
        <v>0.163</v>
      </c>
      <c r="E11" s="5">
        <v>0.119681104201974</v>
      </c>
      <c r="F11" s="4">
        <v>0.155</v>
      </c>
      <c r="G11" s="4">
        <v>0.112</v>
      </c>
      <c r="H11" s="5">
        <v>0.0263558803659058</v>
      </c>
      <c r="I11" s="5">
        <v>0.0215472794957884</v>
      </c>
      <c r="J11" s="4">
        <v>0.267479240272099</v>
      </c>
      <c r="K11" s="4">
        <v>0.140075826306333</v>
      </c>
      <c r="L11" s="4">
        <v>0.146144037039685</v>
      </c>
      <c r="M11" s="4">
        <v>0.0239523048176931</v>
      </c>
      <c r="O11" s="4">
        <v>0.45</v>
      </c>
      <c r="P11" s="11">
        <v>0.0239649157229472</v>
      </c>
      <c r="Q11" s="12">
        <v>0.0475624949648129</v>
      </c>
      <c r="R11" s="11">
        <v>0.140477098169231</v>
      </c>
      <c r="S11" s="12">
        <v>0.105271689377514</v>
      </c>
    </row>
    <row r="12" spans="1:19">
      <c r="A12" s="4">
        <v>0.5</v>
      </c>
      <c r="B12" s="4">
        <v>0.318077375593409</v>
      </c>
      <c r="C12" s="4">
        <v>0.257779656578695</v>
      </c>
      <c r="D12" s="5">
        <v>0.170717431906359</v>
      </c>
      <c r="E12" s="5">
        <v>0.131899984078866</v>
      </c>
      <c r="F12" s="4">
        <v>0.173032269532025</v>
      </c>
      <c r="G12" s="4">
        <v>0.13669033750408</v>
      </c>
      <c r="H12" s="5">
        <v>0.0391043240744081</v>
      </c>
      <c r="I12" s="5">
        <v>0.0306632812958214</v>
      </c>
      <c r="J12" s="4">
        <v>0.290713448277793</v>
      </c>
      <c r="K12" s="4">
        <v>0.15333262387425</v>
      </c>
      <c r="L12" s="4">
        <v>0.149016757034549</v>
      </c>
      <c r="M12" s="4">
        <v>0.0346226128615417</v>
      </c>
      <c r="O12" s="4">
        <v>0.5</v>
      </c>
      <c r="P12" s="11">
        <v>0.0351233590182747</v>
      </c>
      <c r="Q12" s="12">
        <v>0.0632580878576195</v>
      </c>
      <c r="R12" s="11">
        <v>0.156488806834423</v>
      </c>
      <c r="S12" s="12">
        <v>0.129912600749072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9"/>
  <sheetViews>
    <sheetView workbookViewId="0">
      <selection activeCell="E22" sqref="E22"/>
    </sheetView>
  </sheetViews>
  <sheetFormatPr defaultColWidth="9" defaultRowHeight="13.5" outlineLevelCol="3"/>
  <cols>
    <col min="1" max="3" width="9" style="6"/>
    <col min="4" max="4" width="12.6666666666667" style="6"/>
  </cols>
  <sheetData>
    <row r="1" spans="2:4">
      <c r="B1" s="6" t="s">
        <v>20</v>
      </c>
      <c r="C1" s="6"/>
      <c r="D1" s="6" t="s">
        <v>21</v>
      </c>
    </row>
    <row r="2" spans="1:4">
      <c r="A2" s="6">
        <v>608.3898381099</v>
      </c>
      <c r="B2" s="6">
        <v>0.246622</v>
      </c>
      <c r="C2" s="6">
        <v>742.1814435651</v>
      </c>
      <c r="D2" s="6">
        <v>0.453462</v>
      </c>
    </row>
    <row r="3" spans="1:4">
      <c r="A3" s="6">
        <v>630.9061633567</v>
      </c>
      <c r="B3" s="6">
        <v>0.239772</v>
      </c>
      <c r="C3" s="6">
        <v>810.3019456917</v>
      </c>
      <c r="D3" s="6">
        <v>0.463189</v>
      </c>
    </row>
    <row r="4" spans="1:4">
      <c r="A4" s="6">
        <v>603.6316541486</v>
      </c>
      <c r="B4" s="6">
        <v>0.235351</v>
      </c>
      <c r="C4" s="6">
        <v>841.9853727362</v>
      </c>
      <c r="D4" s="6">
        <v>0.468869</v>
      </c>
    </row>
    <row r="5" spans="1:4">
      <c r="A5" s="6">
        <v>585.9551594897</v>
      </c>
      <c r="B5" s="6">
        <v>0.233094</v>
      </c>
      <c r="C5" s="6">
        <v>896.2395561119</v>
      </c>
      <c r="D5" s="6">
        <v>0.472844</v>
      </c>
    </row>
    <row r="6" spans="1:4">
      <c r="A6" s="6">
        <v>535.2662121422</v>
      </c>
      <c r="B6" s="6">
        <v>0.237517</v>
      </c>
      <c r="C6" s="6">
        <v>835.0544813226</v>
      </c>
      <c r="D6" s="6">
        <v>0.473606</v>
      </c>
    </row>
    <row r="7" spans="1:4">
      <c r="A7" s="6">
        <v>469.9534467859</v>
      </c>
      <c r="B7" s="6">
        <v>0.234671</v>
      </c>
      <c r="C7" s="6">
        <v>616.6316114728</v>
      </c>
      <c r="D7" s="6">
        <v>0.471132</v>
      </c>
    </row>
    <row r="8" spans="1:4">
      <c r="A8" s="6">
        <v>401.21832699795</v>
      </c>
      <c r="B8" s="6">
        <v>0.247771</v>
      </c>
      <c r="C8" s="6">
        <v>551.4004927431</v>
      </c>
      <c r="D8" s="6">
        <v>0.465073</v>
      </c>
    </row>
    <row r="9" spans="1:4">
      <c r="A9" s="6">
        <v>386.1023612677</v>
      </c>
      <c r="B9" s="6">
        <v>0.250185</v>
      </c>
      <c r="C9" s="6">
        <v>592.1557671876</v>
      </c>
      <c r="D9" s="6">
        <v>0.457847</v>
      </c>
    </row>
    <row r="10" spans="1:4">
      <c r="A10" s="6">
        <v>385.462796026</v>
      </c>
      <c r="B10" s="6">
        <v>0.262151</v>
      </c>
      <c r="C10" s="6">
        <v>559.7375205037</v>
      </c>
      <c r="D10" s="6">
        <v>0.448889</v>
      </c>
    </row>
    <row r="11" spans="1:4">
      <c r="A11" s="6">
        <v>407.78951966214</v>
      </c>
      <c r="B11" s="6">
        <v>0.303473</v>
      </c>
      <c r="C11" s="6">
        <v>548.5655404306</v>
      </c>
      <c r="D11" s="6">
        <v>0.467834</v>
      </c>
    </row>
    <row r="12" spans="1:4">
      <c r="A12" s="6">
        <v>419.92266196727</v>
      </c>
      <c r="B12" s="6">
        <v>0.346177</v>
      </c>
      <c r="C12" s="6">
        <v>530.4989563335</v>
      </c>
      <c r="D12" s="6">
        <v>0.505481</v>
      </c>
    </row>
    <row r="13" spans="1:4">
      <c r="A13" s="6">
        <v>434.90164280178</v>
      </c>
      <c r="B13" s="6">
        <v>0.377797</v>
      </c>
      <c r="C13" s="6">
        <v>529.5826997461</v>
      </c>
      <c r="D13" s="6">
        <v>0.521549</v>
      </c>
    </row>
    <row r="14" spans="1:4">
      <c r="A14" s="6">
        <v>468.1027899163</v>
      </c>
      <c r="B14" s="6">
        <v>0.391874</v>
      </c>
      <c r="C14" s="6">
        <v>532.3722928216</v>
      </c>
      <c r="D14" s="6">
        <v>0.518944</v>
      </c>
    </row>
    <row r="15" spans="1:4">
      <c r="A15" s="6">
        <v>483.5113227252</v>
      </c>
      <c r="B15" s="6">
        <v>0.395065</v>
      </c>
      <c r="C15" s="6">
        <v>526.9019688394</v>
      </c>
      <c r="D15" s="6">
        <v>0.513813</v>
      </c>
    </row>
    <row r="16" spans="1:4">
      <c r="A16" s="6">
        <v>421.76560776658</v>
      </c>
      <c r="B16" s="6">
        <v>0.38244</v>
      </c>
      <c r="C16" s="6">
        <v>561.2253034773</v>
      </c>
      <c r="D16" s="6">
        <v>0.509962</v>
      </c>
    </row>
    <row r="17" spans="1:4">
      <c r="A17" s="6">
        <v>408.006336815</v>
      </c>
      <c r="B17" s="6">
        <v>0.401216</v>
      </c>
      <c r="C17" s="6">
        <v>534.5676798924</v>
      </c>
      <c r="D17" s="6">
        <v>0.512216</v>
      </c>
    </row>
    <row r="18" spans="1:4">
      <c r="A18" s="6">
        <v>437.12333823004</v>
      </c>
      <c r="B18" s="6">
        <v>0.429692</v>
      </c>
      <c r="C18" s="6">
        <v>533.7285340079</v>
      </c>
      <c r="D18" s="6">
        <v>0.510918</v>
      </c>
    </row>
    <row r="19" spans="1:4">
      <c r="A19" s="6">
        <v>410.19854873921</v>
      </c>
      <c r="B19" s="6">
        <v>0.450142</v>
      </c>
      <c r="C19" s="6">
        <v>476.5260002272</v>
      </c>
      <c r="D19" s="6">
        <v>0.493256</v>
      </c>
    </row>
    <row r="20" spans="1:4">
      <c r="A20" s="6">
        <v>392.42679968261</v>
      </c>
      <c r="B20" s="6">
        <v>0.426844</v>
      </c>
      <c r="C20" s="6">
        <v>494.7059824168</v>
      </c>
      <c r="D20" s="6">
        <v>0.477684</v>
      </c>
    </row>
    <row r="21" spans="1:4">
      <c r="A21" s="6">
        <v>436.3785395585</v>
      </c>
      <c r="B21" s="6">
        <v>0.379808</v>
      </c>
      <c r="C21" s="6">
        <v>493.5946811103</v>
      </c>
      <c r="D21" s="6">
        <v>0.468927</v>
      </c>
    </row>
    <row r="22" spans="1:4">
      <c r="A22" s="6">
        <v>426.01758264296</v>
      </c>
      <c r="B22" s="6">
        <v>0.319349</v>
      </c>
      <c r="C22" s="6">
        <v>494.6016561717</v>
      </c>
      <c r="D22" s="6">
        <v>0.460017</v>
      </c>
    </row>
    <row r="23" spans="1:4">
      <c r="A23" s="6">
        <v>440.87409353757</v>
      </c>
      <c r="B23" s="6">
        <v>0.283354</v>
      </c>
      <c r="C23" s="6">
        <v>505.3109720274</v>
      </c>
      <c r="D23" s="6">
        <v>0.455492</v>
      </c>
    </row>
    <row r="24" spans="1:4">
      <c r="A24" s="6">
        <v>432.35245368238</v>
      </c>
      <c r="B24" s="6">
        <v>0.268238</v>
      </c>
      <c r="C24" s="6">
        <v>503.3695966838</v>
      </c>
      <c r="D24" s="6">
        <v>0.457009</v>
      </c>
    </row>
    <row r="25" spans="1:4">
      <c r="A25" s="6">
        <v>464.4649791089</v>
      </c>
      <c r="B25" s="6">
        <v>0.256057</v>
      </c>
      <c r="C25" s="6">
        <v>574.5518473079</v>
      </c>
      <c r="D25" s="6">
        <v>0.456764</v>
      </c>
    </row>
    <row r="26" spans="1:4">
      <c r="A26" s="6">
        <v>637.8007673807</v>
      </c>
      <c r="B26" s="6">
        <v>0.291767</v>
      </c>
      <c r="C26" s="6">
        <v>533.7920369397</v>
      </c>
      <c r="D26" s="6">
        <v>0.519316</v>
      </c>
    </row>
    <row r="27" spans="1:4">
      <c r="A27" s="6">
        <v>698.7227585954</v>
      </c>
      <c r="B27" s="6">
        <v>0.284731</v>
      </c>
      <c r="C27" s="6">
        <v>784.7420156422</v>
      </c>
      <c r="D27" s="6">
        <v>0.526587</v>
      </c>
    </row>
    <row r="28" spans="1:4">
      <c r="A28" s="6">
        <v>687.4056289639</v>
      </c>
      <c r="B28" s="6">
        <v>0.288282</v>
      </c>
      <c r="C28" s="6">
        <v>826.8399235019</v>
      </c>
      <c r="D28" s="6">
        <v>0.535378</v>
      </c>
    </row>
    <row r="29" spans="1:4">
      <c r="A29" s="6">
        <v>716.2359600011</v>
      </c>
      <c r="B29" s="6">
        <v>0.300397</v>
      </c>
      <c r="C29" s="6">
        <v>864.2340784847</v>
      </c>
      <c r="D29" s="6">
        <v>0.530987</v>
      </c>
    </row>
    <row r="30" spans="1:4">
      <c r="A30" s="6">
        <v>607.8047039526</v>
      </c>
      <c r="B30" s="6">
        <v>0.303415</v>
      </c>
      <c r="C30" s="6">
        <v>683.5228782767</v>
      </c>
      <c r="D30" s="6">
        <v>0.526004</v>
      </c>
    </row>
    <row r="31" spans="1:4">
      <c r="A31" s="6">
        <v>438.99622112577</v>
      </c>
      <c r="B31" s="6">
        <v>0.300994</v>
      </c>
      <c r="C31" s="6">
        <v>498.5206942485</v>
      </c>
      <c r="D31" s="6">
        <v>0.518424</v>
      </c>
    </row>
    <row r="32" spans="1:4">
      <c r="A32" s="6">
        <v>423.38357175037</v>
      </c>
      <c r="B32" s="6">
        <v>0.333897</v>
      </c>
      <c r="C32" s="6">
        <v>460.6275876587</v>
      </c>
      <c r="D32" s="6">
        <v>0.517078</v>
      </c>
    </row>
    <row r="33" spans="1:4">
      <c r="A33" s="6">
        <v>403.79473165955</v>
      </c>
      <c r="B33" s="6">
        <v>0.33485</v>
      </c>
      <c r="C33" s="6">
        <v>485.3120844341</v>
      </c>
      <c r="D33" s="6">
        <v>0.518053</v>
      </c>
    </row>
    <row r="34" spans="1:4">
      <c r="A34" s="6">
        <v>393.46280465569</v>
      </c>
      <c r="B34" s="6">
        <v>0.347492</v>
      </c>
      <c r="C34" s="6">
        <v>475.5734562502</v>
      </c>
      <c r="D34" s="6">
        <v>0.515202</v>
      </c>
    </row>
    <row r="35" spans="1:4">
      <c r="A35" s="6">
        <v>410.3423375205</v>
      </c>
      <c r="B35" s="6">
        <v>0.366224</v>
      </c>
      <c r="C35" s="6">
        <v>473.8498052442</v>
      </c>
      <c r="D35" s="6">
        <v>0.528235</v>
      </c>
    </row>
    <row r="36" spans="1:4">
      <c r="A36" s="6">
        <v>442.7242968148</v>
      </c>
      <c r="B36" s="6">
        <v>0.392584</v>
      </c>
      <c r="C36" s="6">
        <v>465.4356667807</v>
      </c>
      <c r="D36" s="6">
        <v>0.525662</v>
      </c>
    </row>
    <row r="37" spans="1:4">
      <c r="A37" s="6">
        <v>451.86690462452</v>
      </c>
      <c r="B37" s="6">
        <v>0.387797</v>
      </c>
      <c r="C37" s="6">
        <v>468.1390773059</v>
      </c>
      <c r="D37" s="6">
        <v>0.521074</v>
      </c>
    </row>
    <row r="38" spans="1:4">
      <c r="A38" s="6">
        <v>476.2402370341</v>
      </c>
      <c r="B38" s="6">
        <v>0.374325</v>
      </c>
      <c r="C38" s="6">
        <v>461.8341433629</v>
      </c>
      <c r="D38" s="6">
        <v>0.515394</v>
      </c>
    </row>
    <row r="39" spans="1:4">
      <c r="A39" s="6">
        <v>460.2647137627</v>
      </c>
      <c r="B39" s="6">
        <v>0.366132</v>
      </c>
      <c r="C39" s="6">
        <v>470.9694936947</v>
      </c>
      <c r="D39" s="6">
        <v>0.519742</v>
      </c>
    </row>
    <row r="40" spans="1:4">
      <c r="A40" s="6">
        <v>487.2217083118</v>
      </c>
      <c r="B40" s="6">
        <v>0.348825</v>
      </c>
      <c r="C40" s="6">
        <v>459.5661815129</v>
      </c>
      <c r="D40" s="6">
        <v>0.516498</v>
      </c>
    </row>
    <row r="41" spans="1:4">
      <c r="A41" s="6">
        <v>504.0136978492</v>
      </c>
      <c r="B41" s="6">
        <v>0.345508</v>
      </c>
      <c r="C41" s="6">
        <v>483.8651247738</v>
      </c>
      <c r="D41" s="6">
        <v>0.510814</v>
      </c>
    </row>
    <row r="42" spans="1:4">
      <c r="A42" s="6">
        <v>524.5659681339</v>
      </c>
      <c r="B42" s="6">
        <v>0.34919</v>
      </c>
      <c r="C42" s="6">
        <v>461.4984850091</v>
      </c>
      <c r="D42" s="6">
        <v>0.509039</v>
      </c>
    </row>
    <row r="43" spans="1:4">
      <c r="A43" s="6">
        <v>447.36137161331</v>
      </c>
      <c r="B43" s="6">
        <v>0.365792</v>
      </c>
      <c r="C43" s="6">
        <v>444.40893887698</v>
      </c>
      <c r="D43" s="6">
        <v>0.514402</v>
      </c>
    </row>
    <row r="44" spans="1:4">
      <c r="A44" s="6">
        <v>359.57355791588</v>
      </c>
      <c r="B44" s="6">
        <v>0.368162</v>
      </c>
      <c r="C44" s="6">
        <v>468.8829687927</v>
      </c>
      <c r="D44" s="6">
        <v>0.510744</v>
      </c>
    </row>
    <row r="45" spans="1:4">
      <c r="A45" s="6">
        <v>401.21968777506</v>
      </c>
      <c r="B45" s="6">
        <v>0.35208</v>
      </c>
      <c r="C45" s="6">
        <v>473.7636226939</v>
      </c>
      <c r="D45" s="6">
        <v>0.496298</v>
      </c>
    </row>
    <row r="46" spans="1:4">
      <c r="A46" s="6">
        <v>388.02967524783</v>
      </c>
      <c r="B46" s="6">
        <v>0.322712</v>
      </c>
      <c r="C46" s="6">
        <v>465.2088705957</v>
      </c>
      <c r="D46" s="6">
        <v>0.490342</v>
      </c>
    </row>
    <row r="47" spans="1:4">
      <c r="A47" s="6">
        <v>449.01199424774</v>
      </c>
      <c r="B47" s="6">
        <v>0.295704</v>
      </c>
      <c r="C47" s="6">
        <v>458.0330393023</v>
      </c>
      <c r="D47" s="6">
        <v>0.491357</v>
      </c>
    </row>
    <row r="48" spans="1:4">
      <c r="A48" s="6">
        <v>475.6142795635</v>
      </c>
      <c r="B48" s="6">
        <v>0.279005</v>
      </c>
      <c r="C48" s="6">
        <v>436.19619542576</v>
      </c>
      <c r="D48" s="6">
        <v>0.494661</v>
      </c>
    </row>
    <row r="49" spans="1:4">
      <c r="A49" s="6">
        <v>474.684415205</v>
      </c>
      <c r="B49" s="6">
        <v>0.275737</v>
      </c>
      <c r="C49" s="6">
        <v>417.62158787426</v>
      </c>
      <c r="D49" s="6">
        <v>0.505022</v>
      </c>
    </row>
    <row r="50" spans="1:4">
      <c r="A50" s="6">
        <v>779.2943712785</v>
      </c>
      <c r="B50" s="6">
        <v>0.251456</v>
      </c>
      <c r="C50" s="6">
        <v>713.5234776285</v>
      </c>
      <c r="D50" s="6">
        <v>0.421713</v>
      </c>
    </row>
    <row r="51" spans="1:4">
      <c r="A51" s="6">
        <v>741.6507404922</v>
      </c>
      <c r="B51" s="6">
        <v>0.254638</v>
      </c>
      <c r="C51" s="6">
        <v>1067.1395533568</v>
      </c>
      <c r="D51" s="6">
        <v>0.427303</v>
      </c>
    </row>
    <row r="52" spans="1:4">
      <c r="A52" s="6">
        <v>736.5251467112</v>
      </c>
      <c r="B52" s="6">
        <v>0.250535</v>
      </c>
      <c r="C52" s="6">
        <v>1073.3537688258</v>
      </c>
      <c r="D52" s="6">
        <v>0.477786</v>
      </c>
    </row>
    <row r="53" spans="1:4">
      <c r="A53" s="6">
        <v>752.4235592797</v>
      </c>
      <c r="B53" s="6">
        <v>0.251509</v>
      </c>
      <c r="C53" s="6">
        <v>1083.9814380549</v>
      </c>
      <c r="D53" s="6">
        <v>0.433056</v>
      </c>
    </row>
    <row r="54" spans="1:4">
      <c r="A54" s="6">
        <v>703.0591016526</v>
      </c>
      <c r="B54" s="6">
        <v>0.243609</v>
      </c>
      <c r="C54" s="6">
        <v>980.0906416301</v>
      </c>
      <c r="D54" s="6">
        <v>0.429429</v>
      </c>
    </row>
    <row r="55" spans="1:4">
      <c r="A55" s="6">
        <v>549.2686086041</v>
      </c>
      <c r="B55" s="6">
        <v>0.24887</v>
      </c>
      <c r="C55" s="6">
        <v>693.5472696537</v>
      </c>
      <c r="D55" s="6">
        <v>0.431177</v>
      </c>
    </row>
    <row r="56" spans="1:4">
      <c r="A56" s="6">
        <v>527.5143185389</v>
      </c>
      <c r="B56" s="6">
        <v>0.251911</v>
      </c>
      <c r="C56" s="6">
        <v>548.5655404306</v>
      </c>
      <c r="D56" s="6">
        <v>0.43534</v>
      </c>
    </row>
    <row r="57" spans="1:4">
      <c r="A57" s="6">
        <v>471.5228763861</v>
      </c>
      <c r="B57" s="6">
        <v>0.266995</v>
      </c>
      <c r="C57" s="6">
        <v>584.2405803311</v>
      </c>
      <c r="D57" s="6">
        <v>0.439478</v>
      </c>
    </row>
    <row r="58" spans="1:4">
      <c r="A58" s="6">
        <v>428.3091312962</v>
      </c>
      <c r="B58" s="6">
        <v>0.285364</v>
      </c>
      <c r="C58" s="6">
        <v>529.4375501877</v>
      </c>
      <c r="D58" s="6">
        <v>0.44013</v>
      </c>
    </row>
    <row r="59" spans="1:4">
      <c r="A59" s="6">
        <v>403.26221421717</v>
      </c>
      <c r="B59" s="6">
        <v>0.344506</v>
      </c>
      <c r="C59" s="6">
        <v>507.5743979537</v>
      </c>
      <c r="D59" s="6">
        <v>0.461397</v>
      </c>
    </row>
    <row r="60" spans="1:4">
      <c r="A60" s="6">
        <v>396.64656950072</v>
      </c>
      <c r="B60" s="6">
        <v>0.369503</v>
      </c>
      <c r="C60" s="6">
        <v>498.770170052</v>
      </c>
      <c r="D60" s="6">
        <v>0.497745</v>
      </c>
    </row>
    <row r="61" spans="1:4">
      <c r="A61" s="6">
        <v>420.27510323876</v>
      </c>
      <c r="B61" s="6">
        <v>0.386137</v>
      </c>
      <c r="C61" s="6">
        <v>488.8637126912</v>
      </c>
      <c r="D61" s="6">
        <v>0.515374</v>
      </c>
    </row>
    <row r="62" spans="1:4">
      <c r="A62" s="6">
        <v>446.64015974501</v>
      </c>
      <c r="B62" s="6">
        <v>0.381372</v>
      </c>
      <c r="C62" s="6">
        <v>504.8845951996</v>
      </c>
      <c r="D62" s="6">
        <v>0.513537</v>
      </c>
    </row>
    <row r="63" spans="1:4">
      <c r="A63" s="6">
        <v>438.29587450649</v>
      </c>
      <c r="B63" s="6">
        <v>0.35988</v>
      </c>
      <c r="C63" s="6">
        <v>533.7239980842</v>
      </c>
      <c r="D63" s="6">
        <v>0.50759</v>
      </c>
    </row>
    <row r="64" spans="1:4">
      <c r="A64" s="6">
        <v>449.78582283096</v>
      </c>
      <c r="B64" s="6">
        <v>0.351556</v>
      </c>
      <c r="C64" s="6">
        <v>577.7269938979</v>
      </c>
      <c r="D64" s="6">
        <v>0.497372</v>
      </c>
    </row>
    <row r="65" spans="1:4">
      <c r="A65" s="6">
        <v>449.2288114006</v>
      </c>
      <c r="B65" s="6">
        <v>0.320123</v>
      </c>
      <c r="C65" s="6">
        <v>568.2968085256</v>
      </c>
      <c r="D65" s="6">
        <v>0.500134</v>
      </c>
    </row>
    <row r="66" spans="1:4">
      <c r="A66" s="6">
        <v>448.47267291981</v>
      </c>
      <c r="B66" s="6">
        <v>0.316846</v>
      </c>
      <c r="C66" s="6">
        <v>566.0878136837</v>
      </c>
      <c r="D66" s="6">
        <v>0.506019</v>
      </c>
    </row>
    <row r="67" spans="1:4">
      <c r="A67" s="6">
        <v>436.86660494862</v>
      </c>
      <c r="B67" s="6">
        <v>0.31289</v>
      </c>
      <c r="C67" s="6">
        <v>566.6139808329</v>
      </c>
      <c r="D67" s="6">
        <v>0.500087</v>
      </c>
    </row>
    <row r="68" spans="1:4">
      <c r="A68" s="6">
        <v>386.38631009132</v>
      </c>
      <c r="B68" s="6">
        <v>0.294751</v>
      </c>
      <c r="C68" s="6">
        <v>525.0966712068</v>
      </c>
      <c r="D68" s="6">
        <v>0.49642</v>
      </c>
    </row>
    <row r="69" spans="1:4">
      <c r="A69" s="6">
        <v>356.09586521509</v>
      </c>
      <c r="B69" s="6">
        <v>0.288562</v>
      </c>
      <c r="C69" s="6">
        <v>512.2101119751</v>
      </c>
      <c r="D69" s="6">
        <v>0.491876</v>
      </c>
    </row>
    <row r="70" spans="1:4">
      <c r="A70" s="6">
        <v>386.79000730062</v>
      </c>
      <c r="B70" s="6">
        <v>0.266641</v>
      </c>
      <c r="C70" s="6">
        <v>475.7140698849</v>
      </c>
      <c r="D70" s="6">
        <v>0.473423</v>
      </c>
    </row>
    <row r="71" spans="1:4">
      <c r="A71" s="6">
        <v>403.37561230967</v>
      </c>
      <c r="B71" s="6">
        <v>0.244795</v>
      </c>
      <c r="C71" s="6">
        <v>493.1320168929</v>
      </c>
      <c r="D71" s="6">
        <v>0.452367</v>
      </c>
    </row>
    <row r="72" spans="1:4">
      <c r="A72" s="6">
        <v>541.2853828921</v>
      </c>
      <c r="B72" s="6">
        <v>0.24695</v>
      </c>
      <c r="C72" s="6">
        <v>550.0623952516</v>
      </c>
      <c r="D72" s="6">
        <v>0.439306</v>
      </c>
    </row>
    <row r="73" spans="1:4">
      <c r="A73" s="6">
        <v>573.3271479089</v>
      </c>
      <c r="B73" s="6">
        <v>0.252292</v>
      </c>
      <c r="C73" s="6">
        <v>624.2973225258</v>
      </c>
      <c r="D73" s="6">
        <v>0.425076</v>
      </c>
    </row>
    <row r="74" spans="1:4">
      <c r="A74" s="6">
        <v>692.136597383</v>
      </c>
      <c r="B74" s="6">
        <v>0.239817</v>
      </c>
      <c r="C74" s="6">
        <v>1024.1616762993</v>
      </c>
      <c r="D74" s="6">
        <v>0.366457</v>
      </c>
    </row>
    <row r="75" spans="1:4">
      <c r="A75" s="6">
        <v>693.5291259589</v>
      </c>
      <c r="B75" s="6">
        <v>0.239318</v>
      </c>
      <c r="C75" s="6">
        <v>997.6537381965</v>
      </c>
      <c r="D75" s="6">
        <v>0.371265</v>
      </c>
    </row>
    <row r="76" spans="1:4">
      <c r="A76" s="6">
        <v>714.7028177905</v>
      </c>
      <c r="B76" s="6">
        <v>0.245515</v>
      </c>
      <c r="C76" s="6">
        <v>987.2347214576</v>
      </c>
      <c r="D76" s="6">
        <v>0.391839</v>
      </c>
    </row>
    <row r="77" spans="1:4">
      <c r="A77" s="6">
        <v>765.1558971056</v>
      </c>
      <c r="B77" s="6">
        <v>0.260869</v>
      </c>
      <c r="C77" s="6">
        <v>981.6827508488</v>
      </c>
      <c r="D77" s="6">
        <v>0.399131</v>
      </c>
    </row>
    <row r="78" spans="1:4">
      <c r="A78" s="6">
        <v>573.9213539136</v>
      </c>
      <c r="B78" s="6">
        <v>0.260055</v>
      </c>
      <c r="C78" s="6">
        <v>1012.0326163255</v>
      </c>
      <c r="D78" s="6">
        <v>0.408696</v>
      </c>
    </row>
    <row r="79" spans="1:4">
      <c r="A79" s="6">
        <v>535.5746549538</v>
      </c>
      <c r="B79" s="6">
        <v>0.265316</v>
      </c>
      <c r="C79" s="6">
        <v>963.8928580974</v>
      </c>
      <c r="D79" s="6">
        <v>0.412884</v>
      </c>
    </row>
    <row r="80" spans="1:4">
      <c r="A80" s="6">
        <v>508.9533187585</v>
      </c>
      <c r="B80" s="6">
        <v>0.277647</v>
      </c>
      <c r="C80" s="6">
        <v>964.7410758293</v>
      </c>
      <c r="D80" s="6">
        <v>0.421473</v>
      </c>
    </row>
    <row r="81" spans="1:4">
      <c r="A81" s="6">
        <v>436.6370872094</v>
      </c>
      <c r="B81" s="6">
        <v>0.297498</v>
      </c>
      <c r="C81" s="6">
        <v>910.2374166501</v>
      </c>
      <c r="D81" s="6">
        <v>0.437062</v>
      </c>
    </row>
    <row r="82" spans="1:4">
      <c r="A82" s="6">
        <v>436.78495832202</v>
      </c>
      <c r="B82" s="6">
        <v>0.347822</v>
      </c>
      <c r="C82" s="6">
        <v>799.8783930291</v>
      </c>
      <c r="D82" s="6">
        <v>0.471457</v>
      </c>
    </row>
    <row r="83" spans="1:4">
      <c r="A83" s="6">
        <v>413.16322846953</v>
      </c>
      <c r="B83" s="6">
        <v>0.387215</v>
      </c>
      <c r="C83" s="6">
        <v>760.5292549316</v>
      </c>
      <c r="D83" s="6">
        <v>0.531467</v>
      </c>
    </row>
    <row r="84" spans="1:4">
      <c r="A84" s="6">
        <v>368.59052063911</v>
      </c>
      <c r="B84" s="6">
        <v>0.410734</v>
      </c>
      <c r="C84" s="6">
        <v>636.2313377805</v>
      </c>
      <c r="D84" s="6">
        <v>0.552131</v>
      </c>
    </row>
    <row r="85" spans="1:4">
      <c r="A85" s="6">
        <v>363.63366321975</v>
      </c>
      <c r="B85" s="6">
        <v>0.42265</v>
      </c>
      <c r="C85" s="6">
        <v>660.0812245951</v>
      </c>
      <c r="D85" s="6">
        <v>0.533646</v>
      </c>
    </row>
    <row r="86" spans="1:4">
      <c r="A86" s="6">
        <v>379.37422564349</v>
      </c>
      <c r="B86" s="6">
        <v>0.406271</v>
      </c>
      <c r="C86" s="6">
        <v>680.2570132127</v>
      </c>
      <c r="D86" s="6">
        <v>0.526573</v>
      </c>
    </row>
    <row r="87" spans="1:4">
      <c r="A87" s="6">
        <v>373.09968238928</v>
      </c>
      <c r="B87" s="6">
        <v>0.390833</v>
      </c>
      <c r="C87" s="6">
        <v>659.5913448355</v>
      </c>
      <c r="D87" s="6">
        <v>0.512994</v>
      </c>
    </row>
    <row r="88" spans="1:4">
      <c r="A88" s="6">
        <v>374.80881843944</v>
      </c>
      <c r="B88" s="6">
        <v>0.384589</v>
      </c>
      <c r="C88" s="6">
        <v>698.7635819087</v>
      </c>
      <c r="D88" s="6">
        <v>0.499598</v>
      </c>
    </row>
    <row r="89" spans="1:4">
      <c r="A89" s="6">
        <v>390.46274472051</v>
      </c>
      <c r="B89" s="6">
        <v>0.362592</v>
      </c>
      <c r="C89" s="6">
        <v>780.9273038105</v>
      </c>
      <c r="D89" s="6">
        <v>0.482595</v>
      </c>
    </row>
    <row r="90" spans="1:4">
      <c r="A90" s="6">
        <v>390.0894382</v>
      </c>
      <c r="B90" s="6">
        <v>0.337748</v>
      </c>
      <c r="C90" s="6">
        <v>801.3752478501</v>
      </c>
      <c r="D90" s="6">
        <v>0.468362</v>
      </c>
    </row>
    <row r="91" spans="1:4">
      <c r="A91" s="6">
        <v>398.19740181375</v>
      </c>
      <c r="B91" s="6">
        <v>0.330441</v>
      </c>
      <c r="C91" s="6">
        <v>818.598150139</v>
      </c>
      <c r="D91" s="6">
        <v>0.47</v>
      </c>
    </row>
    <row r="92" spans="1:4">
      <c r="A92" s="6">
        <v>406.53896549805</v>
      </c>
      <c r="B92" s="6">
        <v>0.311773</v>
      </c>
      <c r="C92" s="6">
        <v>809.1997162326</v>
      </c>
      <c r="D92" s="6">
        <v>0.464758</v>
      </c>
    </row>
    <row r="93" spans="1:4">
      <c r="A93" s="6">
        <v>387.5402490806</v>
      </c>
      <c r="B93" s="6">
        <v>0.296406</v>
      </c>
      <c r="C93" s="6">
        <v>820.4714866271</v>
      </c>
      <c r="D93" s="6">
        <v>0.459535</v>
      </c>
    </row>
    <row r="94" spans="1:4">
      <c r="A94" s="6">
        <v>385.92500665103</v>
      </c>
      <c r="B94" s="6">
        <v>0.279247</v>
      </c>
      <c r="C94" s="6">
        <v>642.4954484102</v>
      </c>
      <c r="D94" s="6">
        <v>0.435408</v>
      </c>
    </row>
    <row r="95" spans="1:4">
      <c r="A95" s="6">
        <v>358.45091680013</v>
      </c>
      <c r="B95" s="6">
        <v>0.237658</v>
      </c>
      <c r="C95" s="6">
        <v>701.4760642813</v>
      </c>
      <c r="D95" s="6">
        <v>0.403803</v>
      </c>
    </row>
    <row r="96" spans="1:4">
      <c r="A96" s="6">
        <v>447.12731795039</v>
      </c>
      <c r="B96" s="6">
        <v>0.221285</v>
      </c>
      <c r="C96" s="6">
        <v>762.1440437688</v>
      </c>
      <c r="D96" s="6">
        <v>0.37589</v>
      </c>
    </row>
    <row r="97" spans="1:4">
      <c r="A97" s="6">
        <v>621.2900051127</v>
      </c>
      <c r="B97" s="6">
        <v>0.220608</v>
      </c>
      <c r="C97" s="6">
        <v>957.1161880896</v>
      </c>
      <c r="D97" s="6">
        <v>0.365042</v>
      </c>
    </row>
    <row r="98" spans="1:4">
      <c r="A98" s="6">
        <v>578.8972622125</v>
      </c>
      <c r="B98" s="6">
        <v>0.285942</v>
      </c>
      <c r="C98" s="6">
        <v>905.2615083512</v>
      </c>
      <c r="D98" s="6">
        <v>0.417039</v>
      </c>
    </row>
    <row r="99" spans="1:4">
      <c r="A99" s="6">
        <v>542.1834957847</v>
      </c>
      <c r="B99" s="6">
        <v>0.301207</v>
      </c>
      <c r="C99" s="6">
        <v>979.6098337179</v>
      </c>
      <c r="D99" s="6">
        <v>0.438445</v>
      </c>
    </row>
    <row r="100" spans="1:4">
      <c r="A100" s="6">
        <v>541.6527927118</v>
      </c>
      <c r="B100" s="6">
        <v>0.306049</v>
      </c>
      <c r="C100" s="6">
        <v>976.0309899186</v>
      </c>
      <c r="D100" s="6">
        <v>0.447455</v>
      </c>
    </row>
    <row r="101" spans="1:4">
      <c r="A101" s="6">
        <v>537.7292187113</v>
      </c>
      <c r="B101" s="6">
        <v>0.314954</v>
      </c>
      <c r="C101" s="6">
        <v>959.9103170888</v>
      </c>
      <c r="D101" s="6">
        <v>0.462056</v>
      </c>
    </row>
    <row r="102" spans="1:4">
      <c r="A102" s="6">
        <v>418.31739856984</v>
      </c>
      <c r="B102" s="6">
        <v>0.321115</v>
      </c>
      <c r="C102" s="6">
        <v>969.4040053929</v>
      </c>
      <c r="D102" s="6">
        <v>0.464594</v>
      </c>
    </row>
    <row r="103" spans="1:4">
      <c r="A103" s="6">
        <v>415.97912990249</v>
      </c>
      <c r="B103" s="6">
        <v>0.319362</v>
      </c>
      <c r="C103" s="6">
        <v>1000.2528224766</v>
      </c>
      <c r="D103" s="6">
        <v>0.45846</v>
      </c>
    </row>
    <row r="104" spans="1:4">
      <c r="A104" s="6">
        <v>411.50534835718</v>
      </c>
      <c r="B104" s="6">
        <v>0.324874</v>
      </c>
      <c r="C104" s="6">
        <v>995.3404171095</v>
      </c>
      <c r="D104" s="6">
        <v>0.449201</v>
      </c>
    </row>
    <row r="105" spans="1:4">
      <c r="A105" s="6">
        <v>416.76928781103</v>
      </c>
      <c r="B105" s="6">
        <v>0.363315</v>
      </c>
      <c r="C105" s="6">
        <v>955.8824168432</v>
      </c>
      <c r="D105" s="6">
        <v>0.463884</v>
      </c>
    </row>
    <row r="106" spans="1:4">
      <c r="A106" s="6">
        <v>356.05322753231</v>
      </c>
      <c r="B106" s="6">
        <v>0.397216</v>
      </c>
      <c r="C106" s="6">
        <v>930.5129955891</v>
      </c>
      <c r="D106" s="6">
        <v>0.517936</v>
      </c>
    </row>
    <row r="107" spans="1:4">
      <c r="A107" s="6">
        <v>372.65470827431</v>
      </c>
      <c r="B107" s="6">
        <v>0.397036</v>
      </c>
      <c r="C107" s="6">
        <v>794.920628425</v>
      </c>
      <c r="D107" s="6">
        <v>0.587756</v>
      </c>
    </row>
    <row r="108" spans="1:4">
      <c r="A108" s="6">
        <v>385.95902607878</v>
      </c>
      <c r="B108" s="6">
        <v>0.423737</v>
      </c>
      <c r="C108" s="6">
        <v>693.2660423843</v>
      </c>
      <c r="D108" s="6">
        <v>0.594095</v>
      </c>
    </row>
    <row r="109" spans="1:4">
      <c r="A109" s="6">
        <v>382.37111043208</v>
      </c>
      <c r="B109" s="6">
        <v>0.467537</v>
      </c>
      <c r="C109" s="6">
        <v>713.6232679499</v>
      </c>
      <c r="D109" s="6">
        <v>0.582829</v>
      </c>
    </row>
    <row r="110" spans="1:4">
      <c r="A110" s="6">
        <v>387.29122686947</v>
      </c>
      <c r="B110" s="6">
        <v>0.49257</v>
      </c>
      <c r="C110" s="6">
        <v>708.9059073019</v>
      </c>
      <c r="D110" s="6">
        <v>0.57024</v>
      </c>
    </row>
    <row r="111" spans="1:4">
      <c r="A111" s="6">
        <v>391.84347989479</v>
      </c>
      <c r="B111" s="6">
        <v>0.493234</v>
      </c>
      <c r="C111" s="6">
        <v>710.2576125645</v>
      </c>
      <c r="D111" s="6">
        <v>0.559599</v>
      </c>
    </row>
    <row r="112" spans="1:4">
      <c r="A112" s="6">
        <v>396.78854391253</v>
      </c>
      <c r="B112" s="6">
        <v>0.446911</v>
      </c>
      <c r="C112" s="6">
        <v>751.6433804033</v>
      </c>
      <c r="D112" s="6">
        <v>0.542323</v>
      </c>
    </row>
    <row r="113" spans="1:4">
      <c r="A113" s="6">
        <v>397.9229784299</v>
      </c>
      <c r="B113" s="6">
        <v>0.413779</v>
      </c>
      <c r="C113" s="6">
        <v>773.8512628385</v>
      </c>
      <c r="D113" s="6">
        <v>0.51528</v>
      </c>
    </row>
    <row r="114" spans="1:4">
      <c r="A114" s="6">
        <v>397.2834131882</v>
      </c>
      <c r="B114" s="6">
        <v>0.392818</v>
      </c>
      <c r="C114" s="6">
        <v>766.7117189347</v>
      </c>
      <c r="D114" s="6">
        <v>0.501424</v>
      </c>
    </row>
    <row r="115" spans="1:4">
      <c r="A115" s="6">
        <v>396.6483838702</v>
      </c>
      <c r="B115" s="6">
        <v>0.376557</v>
      </c>
      <c r="C115" s="6">
        <v>774.3320707507</v>
      </c>
      <c r="D115" s="6">
        <v>0.502921</v>
      </c>
    </row>
    <row r="116" spans="1:4">
      <c r="A116" s="6">
        <v>388.09998206518</v>
      </c>
      <c r="B116" s="6">
        <v>0.372109</v>
      </c>
      <c r="C116" s="6">
        <v>768.1178552817</v>
      </c>
      <c r="D116" s="6">
        <v>0.482447</v>
      </c>
    </row>
    <row r="117" spans="1:4">
      <c r="A117" s="6">
        <v>386.7011031961</v>
      </c>
      <c r="B117" s="6">
        <v>0.364559</v>
      </c>
      <c r="C117" s="6">
        <v>764.4709726269</v>
      </c>
      <c r="D117" s="6">
        <v>0.458246</v>
      </c>
    </row>
    <row r="118" spans="1:4">
      <c r="A118" s="6">
        <v>382.7639214245</v>
      </c>
      <c r="B118" s="6">
        <v>0.35721</v>
      </c>
      <c r="C118" s="6">
        <v>654.1573082429</v>
      </c>
      <c r="D118" s="6">
        <v>0.431066</v>
      </c>
    </row>
    <row r="119" spans="1:4">
      <c r="A119" s="6">
        <v>375.93644907126</v>
      </c>
      <c r="B119" s="6">
        <v>0.325704</v>
      </c>
      <c r="C119" s="6">
        <v>713.3012173672</v>
      </c>
      <c r="D119" s="6">
        <v>0.400846</v>
      </c>
    </row>
    <row r="120" spans="1:4">
      <c r="A120" s="6">
        <v>413.12059078675</v>
      </c>
      <c r="B120" s="6">
        <v>0.304879</v>
      </c>
      <c r="C120" s="6">
        <v>720.0279922143</v>
      </c>
      <c r="D120" s="6">
        <v>0.387798</v>
      </c>
    </row>
    <row r="121" spans="1:4">
      <c r="A121" s="6">
        <v>421.63451957165</v>
      </c>
      <c r="B121" s="6">
        <v>0.293205</v>
      </c>
      <c r="C121" s="6">
        <v>862.7599032822</v>
      </c>
      <c r="D121" s="6">
        <v>0.395983</v>
      </c>
    </row>
    <row r="122" spans="1:4">
      <c r="A122" s="6">
        <v>390.69044809025</v>
      </c>
      <c r="B122" s="6">
        <v>0.230409</v>
      </c>
      <c r="C122" s="6">
        <v>727.9386431471</v>
      </c>
      <c r="D122" s="6">
        <v>0.408323</v>
      </c>
    </row>
    <row r="123" spans="1:4">
      <c r="A123" s="6">
        <v>398.27088377769</v>
      </c>
      <c r="B123" s="6">
        <v>0.234975</v>
      </c>
      <c r="C123" s="6">
        <v>905.3431549778</v>
      </c>
      <c r="D123" s="6">
        <v>0.42515</v>
      </c>
    </row>
    <row r="124" spans="1:4">
      <c r="A124" s="6">
        <v>455.3931317089</v>
      </c>
      <c r="B124" s="6">
        <v>0.245856</v>
      </c>
      <c r="C124" s="6">
        <v>1031.6096630147</v>
      </c>
      <c r="D124" s="6">
        <v>0.446546</v>
      </c>
    </row>
    <row r="125" spans="1:4">
      <c r="A125" s="6">
        <v>447.54689089264</v>
      </c>
      <c r="B125" s="6">
        <v>0.265074</v>
      </c>
      <c r="C125" s="6">
        <v>1024.5608375849</v>
      </c>
      <c r="D125" s="6">
        <v>0.451976</v>
      </c>
    </row>
    <row r="126" spans="1:4">
      <c r="A126" s="6">
        <v>398.71132196896</v>
      </c>
      <c r="B126" s="6">
        <v>0.284245</v>
      </c>
      <c r="C126" s="6">
        <v>1012.7175408042</v>
      </c>
      <c r="D126" s="6">
        <v>0.475775</v>
      </c>
    </row>
    <row r="127" spans="1:4">
      <c r="A127" s="6">
        <v>364.66513226913</v>
      </c>
      <c r="B127" s="6">
        <v>0.311678</v>
      </c>
      <c r="C127" s="6">
        <v>1073.0271823194</v>
      </c>
      <c r="D127" s="6">
        <v>0.504534</v>
      </c>
    </row>
    <row r="128" spans="1:4">
      <c r="A128" s="6">
        <v>392.16870562408</v>
      </c>
      <c r="B128" s="6">
        <v>0.336195</v>
      </c>
      <c r="C128" s="6">
        <v>956.2044674259</v>
      </c>
      <c r="D128" s="6">
        <v>0.519985</v>
      </c>
    </row>
    <row r="129" spans="1:4">
      <c r="A129" s="6">
        <v>361.65327893233</v>
      </c>
      <c r="B129" s="6">
        <v>0.361466</v>
      </c>
      <c r="C129" s="6">
        <v>785.0232429116</v>
      </c>
      <c r="D129" s="6">
        <v>0.551189</v>
      </c>
    </row>
    <row r="130" spans="1:4">
      <c r="A130" s="6">
        <v>387.36017290971</v>
      </c>
      <c r="B130" s="6">
        <v>0.426754</v>
      </c>
      <c r="C130" s="6">
        <v>646.8181836963</v>
      </c>
      <c r="D130" s="6">
        <v>0.614108</v>
      </c>
    </row>
    <row r="131" spans="1:4">
      <c r="A131" s="6">
        <v>389.07883439964</v>
      </c>
      <c r="B131" s="6">
        <v>0.429669</v>
      </c>
      <c r="C131" s="6">
        <v>522.2889344365</v>
      </c>
      <c r="D131" s="6">
        <v>0.680966</v>
      </c>
    </row>
    <row r="132" spans="1:4">
      <c r="A132" s="6">
        <v>398.14024917513</v>
      </c>
      <c r="B132" s="6">
        <v>0.459303</v>
      </c>
      <c r="C132" s="6">
        <v>555.7050843344</v>
      </c>
      <c r="D132" s="6">
        <v>0.685217</v>
      </c>
    </row>
    <row r="133" spans="1:4">
      <c r="A133" s="6">
        <v>404.68059755816</v>
      </c>
      <c r="B133" s="6">
        <v>0.505844</v>
      </c>
      <c r="C133" s="6">
        <v>514.6776544679</v>
      </c>
      <c r="D133" s="6">
        <v>0.655214</v>
      </c>
    </row>
    <row r="134" spans="1:4">
      <c r="A134" s="6">
        <v>410.52468165324</v>
      </c>
      <c r="B134" s="6">
        <v>0.504937</v>
      </c>
      <c r="C134" s="6">
        <v>675.0407009577</v>
      </c>
      <c r="D134" s="6">
        <v>0.641992</v>
      </c>
    </row>
    <row r="135" spans="1:4">
      <c r="A135" s="6">
        <v>408.17507317664</v>
      </c>
      <c r="B135" s="6">
        <v>0.494968</v>
      </c>
      <c r="C135" s="6">
        <v>5980.433961502</v>
      </c>
      <c r="D135" s="6">
        <v>0.636181</v>
      </c>
    </row>
    <row r="136" spans="1:4">
      <c r="A136" s="6">
        <v>414.88551869842</v>
      </c>
      <c r="B136" s="6">
        <v>0.484721</v>
      </c>
      <c r="C136" s="6">
        <v>5999.847714938</v>
      </c>
      <c r="D136" s="6">
        <v>0.626125</v>
      </c>
    </row>
    <row r="137" spans="1:4">
      <c r="A137" s="6">
        <v>416.02040680816</v>
      </c>
      <c r="B137" s="6">
        <v>0.438601</v>
      </c>
      <c r="C137" s="6">
        <v>6123.995946607</v>
      </c>
      <c r="D137" s="6">
        <v>0.593748</v>
      </c>
    </row>
    <row r="138" spans="1:4">
      <c r="A138" s="6">
        <v>415.37993438172</v>
      </c>
      <c r="B138" s="6">
        <v>0.419774</v>
      </c>
      <c r="C138" s="6">
        <v>6134.610008065</v>
      </c>
      <c r="D138" s="6">
        <v>0.567333</v>
      </c>
    </row>
    <row r="139" spans="1:4">
      <c r="A139" s="6">
        <v>420.57356701822</v>
      </c>
      <c r="B139" s="6">
        <v>0.391568</v>
      </c>
      <c r="C139" s="6">
        <v>6126.263908457</v>
      </c>
      <c r="D139" s="6">
        <v>0.548836</v>
      </c>
    </row>
    <row r="140" spans="1:4">
      <c r="A140" s="6">
        <v>409.68145343741</v>
      </c>
      <c r="B140" s="6">
        <v>0.38152</v>
      </c>
      <c r="C140" s="6">
        <v>3394.1046988464</v>
      </c>
      <c r="D140" s="6">
        <v>0.540656</v>
      </c>
    </row>
    <row r="141" spans="1:4">
      <c r="A141" s="6">
        <v>405.04165708468</v>
      </c>
      <c r="B141" s="6">
        <v>0.350986</v>
      </c>
      <c r="C141" s="6">
        <v>758.4608737244</v>
      </c>
      <c r="D141" s="6">
        <v>0.542091</v>
      </c>
    </row>
    <row r="142" spans="1:4">
      <c r="A142" s="6">
        <v>400.82823755975</v>
      </c>
      <c r="B142" s="6">
        <v>0.311795</v>
      </c>
      <c r="C142" s="6">
        <v>519.5991316824</v>
      </c>
      <c r="D142" s="6">
        <v>0.508137</v>
      </c>
    </row>
    <row r="143" spans="1:4">
      <c r="A143" s="6">
        <v>396.7663178864</v>
      </c>
      <c r="B143" s="6">
        <v>0.270622</v>
      </c>
      <c r="C143" s="6">
        <v>476.8798022758</v>
      </c>
      <c r="D143" s="6">
        <v>0.441688</v>
      </c>
    </row>
    <row r="144" spans="1:4">
      <c r="A144" s="6">
        <v>387.35019387757</v>
      </c>
      <c r="B144" s="6">
        <v>0.240209</v>
      </c>
      <c r="C144" s="6">
        <v>462.7005047896</v>
      </c>
      <c r="D144" s="6">
        <v>0.416928</v>
      </c>
    </row>
    <row r="145" spans="1:4">
      <c r="A145" s="6">
        <v>370.83217413165</v>
      </c>
      <c r="B145" s="6">
        <v>0.227557</v>
      </c>
      <c r="C145" s="6">
        <v>544.7372208278</v>
      </c>
      <c r="D145" s="6">
        <v>0.406309</v>
      </c>
    </row>
    <row r="146" spans="1:4">
      <c r="A146" s="6">
        <v>364.52361144969</v>
      </c>
      <c r="B146" s="6">
        <v>0.295434</v>
      </c>
      <c r="C146" s="6">
        <v>556.5759816848</v>
      </c>
      <c r="D146" s="6">
        <v>0.53696</v>
      </c>
    </row>
    <row r="147" spans="1:4">
      <c r="A147" s="6">
        <v>386.50016177619</v>
      </c>
      <c r="B147" s="6">
        <v>0.301211</v>
      </c>
      <c r="C147" s="6">
        <v>675.6485147335</v>
      </c>
      <c r="D147" s="6">
        <v>0.560804</v>
      </c>
    </row>
    <row r="148" spans="1:4">
      <c r="A148" s="6">
        <v>419.88229224634</v>
      </c>
      <c r="B148" s="6">
        <v>0.327749</v>
      </c>
      <c r="C148" s="6">
        <v>782.6146674269</v>
      </c>
      <c r="D148" s="6">
        <v>0.576463</v>
      </c>
    </row>
    <row r="149" spans="1:4">
      <c r="A149" s="6">
        <v>399.91833126553</v>
      </c>
      <c r="B149" s="6">
        <v>0.349954</v>
      </c>
      <c r="C149" s="6">
        <v>939.5122682099</v>
      </c>
      <c r="D149" s="6">
        <v>0.591417</v>
      </c>
    </row>
    <row r="150" spans="1:4">
      <c r="A150" s="6">
        <v>369.62516483508</v>
      </c>
      <c r="B150" s="6">
        <v>0.371234</v>
      </c>
      <c r="C150" s="6">
        <v>946.3796566917</v>
      </c>
      <c r="D150" s="6">
        <v>0.612764</v>
      </c>
    </row>
    <row r="151" spans="1:4">
      <c r="A151" s="6">
        <v>377.66826473992</v>
      </c>
      <c r="B151" s="6">
        <v>0.407837</v>
      </c>
      <c r="C151" s="6">
        <v>841.7585765512</v>
      </c>
      <c r="D151" s="6">
        <v>0.604145</v>
      </c>
    </row>
    <row r="152" spans="1:4">
      <c r="A152" s="6">
        <v>391.34724984201</v>
      </c>
      <c r="B152" s="6">
        <v>0.441807</v>
      </c>
      <c r="C152" s="6">
        <v>766.8568684931</v>
      </c>
      <c r="D152" s="6">
        <v>0.589158</v>
      </c>
    </row>
    <row r="153" spans="1:4">
      <c r="A153" s="6">
        <v>372.85791765607</v>
      </c>
      <c r="B153" s="6">
        <v>0.485662</v>
      </c>
      <c r="C153" s="6">
        <v>641.8105239315</v>
      </c>
      <c r="D153" s="6">
        <v>0.588744</v>
      </c>
    </row>
    <row r="154" spans="1:4">
      <c r="A154" s="6">
        <v>385.60159529122</v>
      </c>
      <c r="B154" s="6">
        <v>0.557913</v>
      </c>
      <c r="C154" s="6">
        <v>497.8539134646</v>
      </c>
      <c r="D154" s="6">
        <v>0.636387</v>
      </c>
    </row>
    <row r="155" spans="1:4">
      <c r="A155" s="6">
        <v>393.38796191464</v>
      </c>
      <c r="B155" s="6">
        <v>0.578658</v>
      </c>
      <c r="C155" s="6">
        <v>3175.8541940972</v>
      </c>
      <c r="D155" s="6">
        <v>0.702765</v>
      </c>
    </row>
    <row r="156" spans="1:4">
      <c r="A156" s="6">
        <v>398.71268274607</v>
      </c>
      <c r="B156" s="6">
        <v>0.657397</v>
      </c>
      <c r="C156" s="6">
        <v>11064.070448277</v>
      </c>
      <c r="D156" s="6">
        <v>0.702774</v>
      </c>
    </row>
    <row r="157" spans="1:4">
      <c r="A157" s="6">
        <v>405.09336661486</v>
      </c>
      <c r="B157" s="6">
        <v>0.666175</v>
      </c>
      <c r="C157" s="6">
        <v>13724.843290697</v>
      </c>
      <c r="D157" s="6">
        <v>0.708197</v>
      </c>
    </row>
    <row r="158" spans="1:4">
      <c r="A158" s="6">
        <v>409.57848796942</v>
      </c>
      <c r="B158" s="6">
        <v>0.588</v>
      </c>
      <c r="C158" s="6">
        <v>13783.402065664</v>
      </c>
      <c r="D158" s="6">
        <v>0.716182</v>
      </c>
    </row>
    <row r="159" spans="1:4">
      <c r="A159" s="6">
        <v>418.54555553195</v>
      </c>
      <c r="B159" s="6">
        <v>0.50476</v>
      </c>
      <c r="C159" s="6">
        <v>16596.9448183</v>
      </c>
      <c r="D159" s="6">
        <v>0.734556</v>
      </c>
    </row>
    <row r="160" spans="1:4">
      <c r="A160" s="6">
        <v>427.08942141327</v>
      </c>
      <c r="B160" s="6">
        <v>0.461452</v>
      </c>
      <c r="C160" s="6">
        <v>16788.315439203</v>
      </c>
      <c r="D160" s="6">
        <v>0.7362</v>
      </c>
    </row>
    <row r="161" spans="1:4">
      <c r="A161" s="6">
        <v>426.66531254732</v>
      </c>
      <c r="B161" s="6">
        <v>0.421678</v>
      </c>
      <c r="C161" s="6">
        <v>27094.931988817</v>
      </c>
      <c r="D161" s="6">
        <v>0.719734</v>
      </c>
    </row>
    <row r="162" spans="1:4">
      <c r="A162" s="6">
        <v>427.556167962</v>
      </c>
      <c r="B162" s="6">
        <v>0.397879</v>
      </c>
      <c r="C162" s="6">
        <v>29625.251665625</v>
      </c>
      <c r="D162" s="6">
        <v>0.711093</v>
      </c>
    </row>
    <row r="163" spans="1:4">
      <c r="A163" s="6">
        <v>421.45807213972</v>
      </c>
      <c r="B163" s="6">
        <v>0.379635</v>
      </c>
      <c r="C163" s="6">
        <v>22250.157244084</v>
      </c>
      <c r="D163" s="6">
        <v>0.707491</v>
      </c>
    </row>
    <row r="164" spans="1:4">
      <c r="A164" s="6">
        <v>408.53930784975</v>
      </c>
      <c r="B164" s="6">
        <v>0.366585</v>
      </c>
      <c r="C164" s="6">
        <v>14580.363859754</v>
      </c>
      <c r="D164" s="6">
        <v>0.691488</v>
      </c>
    </row>
    <row r="165" spans="1:4">
      <c r="A165" s="6">
        <v>404.26692131672</v>
      </c>
      <c r="B165" s="6">
        <v>0.346937</v>
      </c>
      <c r="C165" s="6">
        <v>14103.683638121</v>
      </c>
      <c r="D165" s="6">
        <v>0.665589</v>
      </c>
    </row>
    <row r="166" spans="1:4">
      <c r="A166" s="6">
        <v>400.69034547927</v>
      </c>
      <c r="B166" s="6">
        <v>0.341569</v>
      </c>
      <c r="C166" s="6">
        <v>13770.792197778</v>
      </c>
      <c r="D166" s="6">
        <v>0.618667</v>
      </c>
    </row>
    <row r="167" spans="1:4">
      <c r="A167" s="6">
        <v>397.25483686889</v>
      </c>
      <c r="B167" s="6">
        <v>0.338098</v>
      </c>
      <c r="C167" s="6">
        <v>13728.789544316</v>
      </c>
      <c r="D167" s="6">
        <v>0.581672</v>
      </c>
    </row>
    <row r="168" spans="1:4">
      <c r="A168" s="6">
        <v>386.97371221047</v>
      </c>
      <c r="B168" s="6">
        <v>0.313026</v>
      </c>
      <c r="C168" s="6">
        <v>3589.0723072435</v>
      </c>
      <c r="D168" s="6">
        <v>0.56069</v>
      </c>
    </row>
    <row r="169" spans="1:4">
      <c r="A169" s="6">
        <v>381.25164446292</v>
      </c>
      <c r="B169" s="6">
        <v>0.301644</v>
      </c>
      <c r="C169" s="6">
        <v>747.0303460004</v>
      </c>
      <c r="D169" s="6">
        <v>0.540009</v>
      </c>
    </row>
    <row r="170" spans="1:4">
      <c r="A170" s="6">
        <v>373.9234061332</v>
      </c>
      <c r="B170" s="6">
        <v>0.345311</v>
      </c>
      <c r="C170" s="6">
        <v>657.4730684676</v>
      </c>
      <c r="D170" s="6">
        <v>0.602578</v>
      </c>
    </row>
    <row r="171" spans="1:4">
      <c r="A171" s="6">
        <v>400.33881139252</v>
      </c>
      <c r="B171" s="6">
        <v>0.366017</v>
      </c>
      <c r="C171" s="6">
        <v>798.6763732486</v>
      </c>
      <c r="D171" s="6">
        <v>0.603533</v>
      </c>
    </row>
    <row r="172" spans="1:4">
      <c r="A172" s="6">
        <v>376.46443058994</v>
      </c>
      <c r="B172" s="6">
        <v>0.393206</v>
      </c>
      <c r="C172" s="6">
        <v>1059.1109684078</v>
      </c>
      <c r="D172" s="6">
        <v>0.594267</v>
      </c>
    </row>
    <row r="173" spans="1:4">
      <c r="A173" s="6">
        <v>373.25299661034</v>
      </c>
      <c r="B173" s="6">
        <v>0.408549</v>
      </c>
      <c r="C173" s="6">
        <v>1015.0671492808</v>
      </c>
      <c r="D173" s="6">
        <v>0.587675</v>
      </c>
    </row>
    <row r="174" spans="1:4">
      <c r="A174" s="6">
        <v>386.27155122171</v>
      </c>
      <c r="B174" s="6">
        <v>0.432576</v>
      </c>
      <c r="C174" s="6">
        <v>1040.3458520609</v>
      </c>
      <c r="D174" s="6">
        <v>0.580735</v>
      </c>
    </row>
    <row r="175" spans="1:4">
      <c r="A175" s="6">
        <v>374.83149805794</v>
      </c>
      <c r="B175" s="6">
        <v>0.456187</v>
      </c>
      <c r="C175" s="6">
        <v>984.5086313139</v>
      </c>
      <c r="D175" s="6">
        <v>0.592403</v>
      </c>
    </row>
    <row r="176" spans="1:4">
      <c r="A176" s="6">
        <v>362.57089629684</v>
      </c>
      <c r="B176" s="6">
        <v>0.480567</v>
      </c>
      <c r="C176" s="6">
        <v>781.7936652372</v>
      </c>
      <c r="D176" s="6">
        <v>0.600825</v>
      </c>
    </row>
    <row r="177" spans="1:4">
      <c r="A177" s="6">
        <v>390.61243020261</v>
      </c>
      <c r="B177" s="6">
        <v>0.515346</v>
      </c>
      <c r="C177" s="6">
        <v>712.6979395151</v>
      </c>
      <c r="D177" s="6">
        <v>0.598349</v>
      </c>
    </row>
    <row r="178" spans="1:4">
      <c r="A178" s="6">
        <v>385.76262058257</v>
      </c>
      <c r="B178" s="6">
        <v>0.58864</v>
      </c>
      <c r="C178" s="6">
        <v>588.7991836496</v>
      </c>
      <c r="D178" s="6">
        <v>0.623087</v>
      </c>
    </row>
    <row r="179" spans="1:4">
      <c r="A179" s="6">
        <v>395.87410169461</v>
      </c>
      <c r="B179" s="6">
        <v>0.644669</v>
      </c>
      <c r="C179" s="6">
        <v>573.930425761</v>
      </c>
      <c r="D179" s="6">
        <v>0.752453</v>
      </c>
    </row>
    <row r="180" spans="1:4">
      <c r="A180" s="6">
        <v>402.91113372279</v>
      </c>
      <c r="B180" s="6">
        <v>0.677144</v>
      </c>
      <c r="C180" s="6">
        <v>537.96055082</v>
      </c>
      <c r="D180" s="6">
        <v>0.849975</v>
      </c>
    </row>
    <row r="181" spans="1:4">
      <c r="A181" s="6">
        <v>411.81288398404</v>
      </c>
      <c r="B181" s="6">
        <v>0.647101</v>
      </c>
      <c r="C181" s="6">
        <v>518.9005994326</v>
      </c>
      <c r="D181" s="6">
        <v>0.862007</v>
      </c>
    </row>
    <row r="182" spans="1:4">
      <c r="A182" s="6">
        <v>415.58677250244</v>
      </c>
      <c r="B182" s="6">
        <v>0.579632</v>
      </c>
      <c r="C182" s="6">
        <v>528.0631653066</v>
      </c>
      <c r="D182" s="6">
        <v>0.870353</v>
      </c>
    </row>
    <row r="183" spans="1:4">
      <c r="A183" s="6">
        <v>425.2247031802</v>
      </c>
      <c r="B183" s="6">
        <v>0.526725</v>
      </c>
      <c r="C183" s="6">
        <v>572.7873729886</v>
      </c>
      <c r="D183" s="6">
        <v>0.840096</v>
      </c>
    </row>
    <row r="184" spans="1:4">
      <c r="A184" s="6">
        <v>433.76448673019</v>
      </c>
      <c r="B184" s="6">
        <v>0.498608</v>
      </c>
      <c r="C184" s="6">
        <v>3354.8190636807</v>
      </c>
      <c r="D184" s="6">
        <v>0.806906</v>
      </c>
    </row>
    <row r="185" spans="1:4">
      <c r="A185" s="6">
        <v>438.12078785167</v>
      </c>
      <c r="B185" s="6">
        <v>0.457895</v>
      </c>
      <c r="C185" s="6">
        <v>6000.845618152</v>
      </c>
      <c r="D185" s="6">
        <v>0.762903</v>
      </c>
    </row>
    <row r="186" spans="1:4">
      <c r="A186" s="6">
        <v>418.61404797982</v>
      </c>
      <c r="B186" s="6">
        <v>0.443598</v>
      </c>
      <c r="C186" s="6">
        <v>8637.986298095</v>
      </c>
      <c r="D186" s="6">
        <v>0.715666</v>
      </c>
    </row>
    <row r="187" spans="1:4">
      <c r="A187" s="6">
        <v>438.46188931391</v>
      </c>
      <c r="B187" s="6">
        <v>0.433146</v>
      </c>
      <c r="C187" s="6">
        <v>6230.680872031</v>
      </c>
      <c r="D187" s="6">
        <v>0.690496</v>
      </c>
    </row>
    <row r="188" spans="1:4">
      <c r="A188" s="6">
        <v>415.399892446</v>
      </c>
      <c r="B188" s="6">
        <v>0.418873</v>
      </c>
      <c r="C188" s="6">
        <v>3562.5326176748</v>
      </c>
      <c r="D188" s="6">
        <v>0.684051</v>
      </c>
    </row>
    <row r="189" spans="1:4">
      <c r="A189" s="6">
        <v>413.39002465453</v>
      </c>
      <c r="B189" s="6">
        <v>0.404238</v>
      </c>
      <c r="C189" s="6">
        <v>697.3710533328</v>
      </c>
      <c r="D189" s="6">
        <v>0.676982</v>
      </c>
    </row>
    <row r="190" spans="1:4">
      <c r="A190" s="6">
        <v>407.28875368566</v>
      </c>
      <c r="B190" s="6">
        <v>0.393092</v>
      </c>
      <c r="C190" s="6">
        <v>647.8160869103</v>
      </c>
      <c r="D190" s="6">
        <v>0.643423</v>
      </c>
    </row>
    <row r="191" spans="1:4">
      <c r="A191" s="6">
        <v>400.0049674082</v>
      </c>
      <c r="B191" s="6">
        <v>0.363461</v>
      </c>
      <c r="C191" s="6">
        <v>644.9357753608</v>
      </c>
      <c r="D191" s="6">
        <v>0.592156</v>
      </c>
    </row>
    <row r="192" spans="1:4">
      <c r="A192" s="6">
        <v>392.7883128015</v>
      </c>
      <c r="B192" s="6">
        <v>0.351683</v>
      </c>
      <c r="C192" s="6">
        <v>490.197274259</v>
      </c>
      <c r="D192" s="6">
        <v>0.57433</v>
      </c>
    </row>
    <row r="193" spans="1:4">
      <c r="A193" s="6">
        <v>379.87136288101</v>
      </c>
      <c r="B193" s="6">
        <v>0.350793</v>
      </c>
      <c r="C193" s="6">
        <v>533.6877106946</v>
      </c>
      <c r="D193" s="6">
        <v>0.57554</v>
      </c>
    </row>
    <row r="194" spans="1:4">
      <c r="A194" s="6">
        <v>428.66701567613</v>
      </c>
      <c r="B194" s="6">
        <v>0.336518</v>
      </c>
      <c r="C194" s="6">
        <v>892.442987975</v>
      </c>
      <c r="D194" s="6">
        <v>0.478699</v>
      </c>
    </row>
    <row r="195" spans="1:4">
      <c r="A195" s="6">
        <v>495.6993497071</v>
      </c>
      <c r="B195" s="6">
        <v>0.332714</v>
      </c>
      <c r="C195" s="6">
        <v>923.5095293963</v>
      </c>
      <c r="D195" s="6">
        <v>0.491478</v>
      </c>
    </row>
    <row r="196" spans="1:4">
      <c r="A196" s="6">
        <v>525.4096499421</v>
      </c>
      <c r="B196" s="6">
        <v>0.31609</v>
      </c>
      <c r="C196" s="6">
        <v>953.1653985469</v>
      </c>
      <c r="D196" s="6">
        <v>0.508734</v>
      </c>
    </row>
    <row r="197" spans="1:4">
      <c r="A197" s="6">
        <v>505.30190018</v>
      </c>
      <c r="B197" s="6">
        <v>0.307744</v>
      </c>
      <c r="C197" s="6">
        <v>937.2170908177</v>
      </c>
      <c r="D197" s="6">
        <v>0.523802</v>
      </c>
    </row>
    <row r="198" spans="1:4">
      <c r="A198" s="6">
        <v>434.15094742943</v>
      </c>
      <c r="B198" s="6">
        <v>0.3152</v>
      </c>
      <c r="C198" s="6">
        <v>971.9622663597</v>
      </c>
      <c r="D198" s="6">
        <v>0.52606</v>
      </c>
    </row>
    <row r="199" spans="1:4">
      <c r="A199" s="6">
        <v>448.50487797808</v>
      </c>
      <c r="B199" s="6">
        <v>0.327707</v>
      </c>
      <c r="C199" s="6">
        <v>961.3799563676</v>
      </c>
      <c r="D199" s="6">
        <v>0.533605</v>
      </c>
    </row>
    <row r="200" spans="1:4">
      <c r="A200" s="6">
        <v>464.2790062372</v>
      </c>
      <c r="B200" s="6">
        <v>0.353708</v>
      </c>
      <c r="C200" s="6">
        <v>952.2536778832</v>
      </c>
      <c r="D200" s="6">
        <v>0.536335</v>
      </c>
    </row>
    <row r="201" spans="1:4">
      <c r="A201" s="6">
        <v>397.94520445603</v>
      </c>
      <c r="B201" s="6">
        <v>0.376351</v>
      </c>
      <c r="C201" s="6">
        <v>933.130223564</v>
      </c>
      <c r="D201" s="6">
        <v>0.542653</v>
      </c>
    </row>
    <row r="202" spans="1:4">
      <c r="A202" s="6">
        <v>383.86070777516</v>
      </c>
      <c r="B202" s="6">
        <v>0.423426</v>
      </c>
      <c r="C202" s="6">
        <v>840.5248053048</v>
      </c>
      <c r="D202" s="6">
        <v>0.537553</v>
      </c>
    </row>
    <row r="203" spans="1:4">
      <c r="A203" s="6">
        <v>385.39566435524</v>
      </c>
      <c r="B203" s="6">
        <v>0.463269</v>
      </c>
      <c r="C203" s="6">
        <v>716.2495677722</v>
      </c>
      <c r="D203" s="6">
        <v>0.609639</v>
      </c>
    </row>
    <row r="204" spans="1:4">
      <c r="A204" s="6">
        <v>385.06544910988</v>
      </c>
      <c r="B204" s="6">
        <v>0.484041</v>
      </c>
      <c r="C204" s="6">
        <v>607.2195697953</v>
      </c>
      <c r="D204" s="6">
        <v>0.745811</v>
      </c>
    </row>
    <row r="205" spans="1:4">
      <c r="A205" s="6">
        <v>392.32474139936</v>
      </c>
      <c r="B205" s="6">
        <v>0.538934</v>
      </c>
      <c r="C205" s="6">
        <v>596.8685919119</v>
      </c>
      <c r="D205" s="6">
        <v>0.771808</v>
      </c>
    </row>
    <row r="206" spans="1:4">
      <c r="A206" s="6">
        <v>399.67293779336</v>
      </c>
      <c r="B206" s="6">
        <v>0.549141</v>
      </c>
      <c r="C206" s="6">
        <v>3317.2616154447</v>
      </c>
      <c r="D206" s="6">
        <v>0.771401</v>
      </c>
    </row>
    <row r="207" spans="1:4">
      <c r="A207" s="6">
        <v>400.43769452918</v>
      </c>
      <c r="B207" s="6">
        <v>0.521347</v>
      </c>
      <c r="C207" s="6">
        <v>6045.705903545</v>
      </c>
      <c r="D207" s="6">
        <v>0.762622</v>
      </c>
    </row>
    <row r="208" spans="1:4">
      <c r="A208" s="6">
        <v>412.69285318184</v>
      </c>
      <c r="B208" s="6">
        <v>0.51523</v>
      </c>
      <c r="C208" s="6">
        <v>6054.505595523</v>
      </c>
      <c r="D208" s="6">
        <v>0.75716</v>
      </c>
    </row>
    <row r="209" spans="1:4">
      <c r="A209" s="6">
        <v>414.4745640112</v>
      </c>
      <c r="B209" s="6">
        <v>0.502305</v>
      </c>
      <c r="C209" s="6">
        <v>6062.624898946</v>
      </c>
      <c r="D209" s="6">
        <v>0.750767</v>
      </c>
    </row>
    <row r="210" spans="1:4">
      <c r="A210" s="6">
        <v>413.31926424481</v>
      </c>
      <c r="B210" s="6">
        <v>0.483606</v>
      </c>
      <c r="C210" s="6">
        <v>6072.377134901</v>
      </c>
      <c r="D210" s="6">
        <v>0.750326</v>
      </c>
    </row>
    <row r="211" spans="1:4">
      <c r="A211" s="6">
        <v>406.2645421142</v>
      </c>
      <c r="B211" s="6">
        <v>0.479597</v>
      </c>
      <c r="C211" s="6">
        <v>6071.651387109</v>
      </c>
      <c r="D211" s="6">
        <v>0.739538</v>
      </c>
    </row>
    <row r="212" spans="1:4">
      <c r="A212" s="6">
        <v>399.36404138939</v>
      </c>
      <c r="B212" s="6">
        <v>0.471853</v>
      </c>
      <c r="C212" s="6">
        <v>6068.068007386</v>
      </c>
      <c r="D212" s="6">
        <v>0.701234</v>
      </c>
    </row>
    <row r="213" spans="1:4">
      <c r="A213" s="6">
        <v>396.66380601078</v>
      </c>
      <c r="B213" s="6">
        <v>0.467182</v>
      </c>
      <c r="C213" s="6">
        <v>6062.398102761</v>
      </c>
      <c r="D213" s="6">
        <v>0.605058</v>
      </c>
    </row>
    <row r="214" spans="1:4">
      <c r="A214" s="6">
        <v>390.85192697397</v>
      </c>
      <c r="B214" s="6">
        <v>0.423761</v>
      </c>
      <c r="C214" s="6">
        <v>6049.516079453</v>
      </c>
      <c r="D214" s="6">
        <v>0.52415</v>
      </c>
    </row>
    <row r="215" spans="1:4">
      <c r="A215" s="6">
        <v>380.68601477753</v>
      </c>
      <c r="B215" s="6">
        <v>0.383574</v>
      </c>
      <c r="C215" s="6">
        <v>827.8378267159</v>
      </c>
      <c r="D215" s="6">
        <v>0.499358</v>
      </c>
    </row>
    <row r="216" spans="1:4">
      <c r="A216" s="6">
        <v>391.91922982058</v>
      </c>
      <c r="B216" s="6">
        <v>0.353511</v>
      </c>
      <c r="C216" s="6">
        <v>665.6377311276</v>
      </c>
      <c r="D216" s="6">
        <v>0.485709</v>
      </c>
    </row>
    <row r="217" spans="1:4">
      <c r="A217" s="6">
        <v>423.98866397195</v>
      </c>
      <c r="B217" s="6">
        <v>0.336222</v>
      </c>
      <c r="C217" s="6">
        <v>807.1041194832</v>
      </c>
      <c r="D217" s="6">
        <v>0.484731</v>
      </c>
    </row>
    <row r="218" spans="1:4">
      <c r="A218" s="6">
        <v>651.8439871559</v>
      </c>
      <c r="B218" s="6">
        <v>0.28322</v>
      </c>
      <c r="C218" s="6">
        <v>1022.5015282251</v>
      </c>
      <c r="D218" s="6">
        <v>0.43686</v>
      </c>
    </row>
    <row r="219" spans="1:4">
      <c r="A219" s="6">
        <v>672.1694612556</v>
      </c>
      <c r="B219" s="6">
        <v>0.27658</v>
      </c>
      <c r="C219" s="6">
        <v>997.7127052046</v>
      </c>
      <c r="D219" s="6">
        <v>0.46245</v>
      </c>
    </row>
    <row r="220" spans="1:4">
      <c r="A220" s="6">
        <v>710.3528669622</v>
      </c>
      <c r="B220" s="6">
        <v>0.279639</v>
      </c>
      <c r="C220" s="6">
        <v>983.7103087427</v>
      </c>
      <c r="D220" s="6">
        <v>0.464136</v>
      </c>
    </row>
    <row r="221" spans="1:4">
      <c r="A221" s="6">
        <v>677.9799795153</v>
      </c>
      <c r="B221" s="6">
        <v>0.277394</v>
      </c>
      <c r="C221" s="6">
        <v>972.6063675251</v>
      </c>
      <c r="D221" s="6">
        <v>0.471168</v>
      </c>
    </row>
    <row r="222" spans="1:4">
      <c r="A222" s="6">
        <v>468.5654541337</v>
      </c>
      <c r="B222" s="6">
        <v>0.281402</v>
      </c>
      <c r="C222" s="6">
        <v>985.3250975799</v>
      </c>
      <c r="D222" s="6">
        <v>0.484924</v>
      </c>
    </row>
    <row r="223" spans="1:4">
      <c r="A223" s="6">
        <v>500.1173393909</v>
      </c>
      <c r="B223" s="6">
        <v>0.295801</v>
      </c>
      <c r="C223" s="6">
        <v>1027.3368228893</v>
      </c>
      <c r="D223" s="6">
        <v>0.501713</v>
      </c>
    </row>
    <row r="224" spans="1:4">
      <c r="A224" s="6">
        <v>448.2535878051</v>
      </c>
      <c r="B224" s="6">
        <v>0.30483</v>
      </c>
      <c r="C224" s="6">
        <v>909.8337194408</v>
      </c>
      <c r="D224" s="6">
        <v>0.503139</v>
      </c>
    </row>
    <row r="225" spans="1:4">
      <c r="A225" s="6">
        <v>408.86407998667</v>
      </c>
      <c r="B225" s="6">
        <v>0.316592</v>
      </c>
      <c r="C225" s="6">
        <v>821.4693898411</v>
      </c>
      <c r="D225" s="6">
        <v>0.512209</v>
      </c>
    </row>
    <row r="226" spans="1:4">
      <c r="A226" s="6">
        <v>437.30749673226</v>
      </c>
      <c r="B226" s="6">
        <v>0.345099</v>
      </c>
      <c r="C226" s="6">
        <v>807.1766942624</v>
      </c>
      <c r="D226" s="6">
        <v>0.494881</v>
      </c>
    </row>
    <row r="227" spans="1:4">
      <c r="A227" s="6">
        <v>414.16430683012</v>
      </c>
      <c r="B227" s="6">
        <v>0.389241</v>
      </c>
      <c r="C227" s="6">
        <v>649.09068147</v>
      </c>
      <c r="D227" s="6">
        <v>0.539251</v>
      </c>
    </row>
    <row r="228" spans="1:4">
      <c r="A228" s="6">
        <v>409.66693848157</v>
      </c>
      <c r="B228" s="6">
        <v>0.390001</v>
      </c>
      <c r="C228" s="6">
        <v>580.0221712901</v>
      </c>
      <c r="D228" s="6">
        <v>0.597369</v>
      </c>
    </row>
    <row r="229" spans="1:4">
      <c r="A229" s="6">
        <v>389.85538453708</v>
      </c>
      <c r="B229" s="6">
        <v>0.400942</v>
      </c>
      <c r="C229" s="6">
        <v>499.2373701931</v>
      </c>
      <c r="D229" s="6">
        <v>0.603675</v>
      </c>
    </row>
    <row r="230" spans="1:4">
      <c r="A230" s="6">
        <v>406.25728463628</v>
      </c>
      <c r="B230" s="6">
        <v>0.419406</v>
      </c>
      <c r="C230" s="6">
        <v>534.1685186068</v>
      </c>
      <c r="D230" s="6">
        <v>0.604947</v>
      </c>
    </row>
    <row r="231" spans="1:4">
      <c r="A231" s="6">
        <v>428.48421795102</v>
      </c>
      <c r="B231" s="6">
        <v>0.41852</v>
      </c>
      <c r="C231" s="6">
        <v>528.3761440419</v>
      </c>
      <c r="D231" s="6">
        <v>0.609499</v>
      </c>
    </row>
    <row r="232" spans="1:4">
      <c r="A232" s="6">
        <v>423.22118568191</v>
      </c>
      <c r="B232" s="6">
        <v>0.396641</v>
      </c>
      <c r="C232" s="6">
        <v>527.5188544626</v>
      </c>
      <c r="D232" s="6">
        <v>0.598395</v>
      </c>
    </row>
    <row r="233" spans="1:4">
      <c r="A233" s="6">
        <v>422.66871017525</v>
      </c>
      <c r="B233" s="6">
        <v>0.391689</v>
      </c>
      <c r="C233" s="6">
        <v>600.1117773574</v>
      </c>
      <c r="D233" s="6">
        <v>0.589017</v>
      </c>
    </row>
    <row r="234" spans="1:4">
      <c r="A234" s="6">
        <v>421.251234019</v>
      </c>
      <c r="B234" s="6">
        <v>0.388456</v>
      </c>
      <c r="C234" s="6">
        <v>647.5121800224</v>
      </c>
      <c r="D234" s="6">
        <v>0.579469</v>
      </c>
    </row>
    <row r="235" spans="1:4">
      <c r="A235" s="6">
        <v>394.76824349655</v>
      </c>
      <c r="B235" s="6">
        <v>0.383815</v>
      </c>
      <c r="C235" s="6">
        <v>579.1059147027</v>
      </c>
      <c r="D235" s="6">
        <v>0.57796</v>
      </c>
    </row>
    <row r="236" spans="1:4">
      <c r="A236" s="6">
        <v>386.33505415351</v>
      </c>
      <c r="B236" s="6">
        <v>0.414441</v>
      </c>
      <c r="C236" s="6">
        <v>591.8291806812</v>
      </c>
      <c r="D236" s="6">
        <v>0.566389</v>
      </c>
    </row>
    <row r="237" spans="1:4">
      <c r="A237" s="6">
        <v>392.93210158279</v>
      </c>
      <c r="B237" s="6">
        <v>0.3774</v>
      </c>
      <c r="C237" s="6">
        <v>545.6307977967</v>
      </c>
      <c r="D237" s="6">
        <v>0.516309</v>
      </c>
    </row>
    <row r="238" spans="1:4">
      <c r="A238" s="6">
        <v>376.95249598006</v>
      </c>
      <c r="B238" s="6">
        <v>0.33228</v>
      </c>
      <c r="C238" s="6">
        <v>593.5755113057</v>
      </c>
      <c r="D238" s="6">
        <v>0.465006</v>
      </c>
    </row>
    <row r="239" spans="1:4">
      <c r="A239" s="6">
        <v>383.63164362831</v>
      </c>
      <c r="B239" s="6">
        <v>0.304387</v>
      </c>
      <c r="C239" s="6">
        <v>588.0053970021</v>
      </c>
      <c r="D239" s="6">
        <v>0.432756</v>
      </c>
    </row>
    <row r="240" spans="1:4">
      <c r="A240" s="6">
        <v>460.940566394</v>
      </c>
      <c r="B240" s="6">
        <v>0.289301</v>
      </c>
      <c r="C240" s="6">
        <v>781.0044145134</v>
      </c>
      <c r="D240" s="6">
        <v>0.429697</v>
      </c>
    </row>
    <row r="241" spans="1:4">
      <c r="A241" s="6">
        <v>661.1380948172</v>
      </c>
      <c r="B241" s="6">
        <v>0.281644</v>
      </c>
      <c r="C241" s="6">
        <v>929.8280711104</v>
      </c>
      <c r="D241" s="6">
        <v>0.432398</v>
      </c>
    </row>
    <row r="242" spans="1:4">
      <c r="A242" s="6">
        <v>778.545943868</v>
      </c>
      <c r="B242" s="6">
        <v>0.284051</v>
      </c>
      <c r="C242" s="6">
        <v>850.2452897939</v>
      </c>
      <c r="D242" s="6">
        <v>0.451537</v>
      </c>
    </row>
    <row r="243" spans="1:4">
      <c r="A243" s="6">
        <v>775.4433720572</v>
      </c>
      <c r="B243" s="6">
        <v>0.279736</v>
      </c>
      <c r="C243" s="6">
        <v>897.8815604913</v>
      </c>
      <c r="D243" s="6">
        <v>0.450938</v>
      </c>
    </row>
    <row r="244" spans="1:4">
      <c r="A244" s="6">
        <v>754.4420453262</v>
      </c>
      <c r="B244" s="6">
        <v>0.292033</v>
      </c>
      <c r="C244" s="6">
        <v>994.3289061244</v>
      </c>
      <c r="D244" s="6">
        <v>0.455325</v>
      </c>
    </row>
    <row r="245" spans="1:4">
      <c r="A245" s="6">
        <v>753.0177652844</v>
      </c>
      <c r="B245" s="6">
        <v>0.300194</v>
      </c>
      <c r="C245" s="6">
        <v>1011.3567636942</v>
      </c>
      <c r="D245" s="6">
        <v>0.449161</v>
      </c>
    </row>
    <row r="246" spans="1:4">
      <c r="A246" s="6">
        <v>669.4433711119</v>
      </c>
      <c r="B246" s="6">
        <v>0.306582</v>
      </c>
      <c r="C246" s="6">
        <v>916.0116475202</v>
      </c>
      <c r="D246" s="6">
        <v>0.450469</v>
      </c>
    </row>
    <row r="247" spans="1:4">
      <c r="A247" s="6">
        <v>612.4041305844</v>
      </c>
      <c r="B247" s="6">
        <v>0.313832</v>
      </c>
      <c r="C247" s="6">
        <v>820.3308729924</v>
      </c>
      <c r="D247" s="6">
        <v>0.45814</v>
      </c>
    </row>
    <row r="248" spans="1:4">
      <c r="A248" s="6">
        <v>506.2272286148</v>
      </c>
      <c r="B248" s="6">
        <v>0.328312</v>
      </c>
      <c r="C248" s="6">
        <v>604.3800815591</v>
      </c>
      <c r="D248" s="6">
        <v>0.468993</v>
      </c>
    </row>
    <row r="249" spans="1:4">
      <c r="A249" s="6">
        <v>429.93480635028</v>
      </c>
      <c r="B249" s="6">
        <v>0.344399</v>
      </c>
      <c r="C249" s="6">
        <v>545.3767860695</v>
      </c>
      <c r="D249" s="6">
        <v>0.48296</v>
      </c>
    </row>
    <row r="250" spans="1:4">
      <c r="A250" s="6">
        <v>401.89327244451</v>
      </c>
      <c r="B250" s="6">
        <v>0.364611</v>
      </c>
      <c r="C250" s="6">
        <v>531.2836711336</v>
      </c>
      <c r="D250" s="6">
        <v>0.504883</v>
      </c>
    </row>
    <row r="251" spans="1:4">
      <c r="A251" s="6">
        <v>434.55192308451</v>
      </c>
      <c r="B251" s="6">
        <v>0.400664</v>
      </c>
      <c r="C251" s="6">
        <v>538.0104459807</v>
      </c>
      <c r="D251" s="6">
        <v>0.542741</v>
      </c>
    </row>
    <row r="252" spans="1:4">
      <c r="A252" s="6">
        <v>466.7102613404</v>
      </c>
      <c r="B252" s="6">
        <v>0.444729</v>
      </c>
      <c r="C252" s="6">
        <v>534.5313925028</v>
      </c>
      <c r="D252" s="6">
        <v>0.580918</v>
      </c>
    </row>
    <row r="253" spans="1:4">
      <c r="A253" s="6">
        <v>472.4572766683</v>
      </c>
      <c r="B253" s="6">
        <v>0.437305</v>
      </c>
      <c r="C253" s="6">
        <v>559.2884640574</v>
      </c>
      <c r="D253" s="6">
        <v>0.593953</v>
      </c>
    </row>
    <row r="254" spans="1:4">
      <c r="A254" s="6">
        <v>447.99186500761</v>
      </c>
      <c r="B254" s="6">
        <v>0.442748</v>
      </c>
      <c r="C254" s="6">
        <v>548.8467677</v>
      </c>
      <c r="D254" s="6">
        <v>0.605569</v>
      </c>
    </row>
    <row r="255" spans="1:4">
      <c r="A255" s="6">
        <v>430.38023405762</v>
      </c>
      <c r="B255" s="6">
        <v>0.444675</v>
      </c>
      <c r="C255" s="6">
        <v>542.2152472506</v>
      </c>
      <c r="D255" s="6">
        <v>0.612521</v>
      </c>
    </row>
    <row r="256" spans="1:4">
      <c r="A256" s="6">
        <v>418.57776059022</v>
      </c>
      <c r="B256" s="6">
        <v>0.425486</v>
      </c>
      <c r="C256" s="6">
        <v>536.7676028869</v>
      </c>
      <c r="D256" s="6">
        <v>0.605818</v>
      </c>
    </row>
    <row r="257" spans="1:4">
      <c r="A257" s="6">
        <v>417.42382160094</v>
      </c>
      <c r="B257" s="6">
        <v>0.418414</v>
      </c>
      <c r="C257" s="6">
        <v>570.6464170022</v>
      </c>
      <c r="D257" s="6">
        <v>0.598957</v>
      </c>
    </row>
    <row r="258" spans="1:4">
      <c r="A258" s="6">
        <v>418.51108251183</v>
      </c>
      <c r="B258" s="6">
        <v>0.431599</v>
      </c>
      <c r="C258" s="6">
        <v>598.2747282589</v>
      </c>
      <c r="D258" s="6">
        <v>0.594145</v>
      </c>
    </row>
    <row r="259" spans="1:4">
      <c r="A259" s="6">
        <v>378.58860365865</v>
      </c>
      <c r="B259" s="6">
        <v>0.452021</v>
      </c>
      <c r="C259" s="6">
        <v>491.5262999031</v>
      </c>
      <c r="D259" s="6">
        <v>0.572091</v>
      </c>
    </row>
    <row r="260" spans="1:4">
      <c r="A260" s="6">
        <v>388.72321798156</v>
      </c>
      <c r="B260" s="6">
        <v>0.47019</v>
      </c>
      <c r="C260" s="6">
        <v>477.5737986019</v>
      </c>
      <c r="D260" s="6">
        <v>0.534873</v>
      </c>
    </row>
    <row r="261" spans="1:4">
      <c r="A261" s="6">
        <v>358.26675829791</v>
      </c>
      <c r="B261" s="6">
        <v>0.397574</v>
      </c>
      <c r="C261" s="6">
        <v>481.6833454741</v>
      </c>
      <c r="D261" s="6">
        <v>0.508188</v>
      </c>
    </row>
    <row r="262" spans="1:4">
      <c r="A262" s="6">
        <v>342.12476662672</v>
      </c>
      <c r="B262" s="6">
        <v>0.333229</v>
      </c>
      <c r="C262" s="6">
        <v>521.903380922</v>
      </c>
      <c r="D262" s="6">
        <v>0.492151</v>
      </c>
    </row>
    <row r="263" spans="1:4">
      <c r="A263" s="6">
        <v>397.24440424438</v>
      </c>
      <c r="B263" s="6">
        <v>0.295888</v>
      </c>
      <c r="C263" s="6">
        <v>545.2271005874</v>
      </c>
      <c r="D263" s="6">
        <v>0.479498</v>
      </c>
    </row>
    <row r="264" spans="1:4">
      <c r="A264" s="6">
        <v>511.1804572952</v>
      </c>
      <c r="B264" s="6">
        <v>0.277816</v>
      </c>
      <c r="C264" s="6">
        <v>617.9923885828</v>
      </c>
      <c r="D264" s="6">
        <v>0.465034</v>
      </c>
    </row>
    <row r="265" spans="1:4">
      <c r="A265" s="6">
        <v>623.0181920424</v>
      </c>
      <c r="B265" s="6">
        <v>0.276564</v>
      </c>
      <c r="C265" s="6">
        <v>783.5626754802</v>
      </c>
      <c r="D265" s="6">
        <v>0.457205</v>
      </c>
    </row>
    <row r="266" spans="1:4">
      <c r="A266" s="6">
        <v>622.9909765002</v>
      </c>
      <c r="B266" s="6">
        <v>0.22886</v>
      </c>
      <c r="C266" s="6">
        <v>634.8388092046</v>
      </c>
      <c r="D266" s="6">
        <v>0.474839</v>
      </c>
    </row>
    <row r="267" spans="1:4">
      <c r="A267" s="6">
        <v>667.5836423949</v>
      </c>
      <c r="B267" s="6">
        <v>0.228452</v>
      </c>
      <c r="C267" s="6">
        <v>705.0685158517</v>
      </c>
      <c r="D267" s="6">
        <v>0.472232</v>
      </c>
    </row>
    <row r="268" spans="1:4">
      <c r="A268" s="6">
        <v>639.0798978641</v>
      </c>
      <c r="B268" s="6">
        <v>0.236232</v>
      </c>
      <c r="C268" s="6">
        <v>776.7633258539</v>
      </c>
      <c r="D268" s="6">
        <v>0.468691</v>
      </c>
    </row>
    <row r="269" spans="1:4">
      <c r="A269" s="6">
        <v>623.1134464401</v>
      </c>
      <c r="B269" s="6">
        <v>0.246413</v>
      </c>
      <c r="C269" s="6">
        <v>838.6378610456</v>
      </c>
      <c r="D269" s="6">
        <v>0.467605</v>
      </c>
    </row>
    <row r="270" spans="1:4">
      <c r="A270" s="6">
        <v>598.8507905688</v>
      </c>
      <c r="B270" s="6">
        <v>0.24925</v>
      </c>
      <c r="C270" s="6">
        <v>792.0085654096</v>
      </c>
      <c r="D270" s="6">
        <v>0.471877</v>
      </c>
    </row>
    <row r="271" spans="1:4">
      <c r="A271" s="6">
        <v>452.32730088007</v>
      </c>
      <c r="B271" s="6">
        <v>0.25772</v>
      </c>
      <c r="C271" s="6">
        <v>642.9036815432</v>
      </c>
      <c r="D271" s="6">
        <v>0.469652</v>
      </c>
    </row>
    <row r="272" spans="1:4">
      <c r="A272" s="6">
        <v>516.5328472612</v>
      </c>
      <c r="B272" s="6">
        <v>0.266608</v>
      </c>
      <c r="C272" s="6">
        <v>518.8869916615</v>
      </c>
      <c r="D272" s="6">
        <v>0.467782</v>
      </c>
    </row>
    <row r="273" spans="1:4">
      <c r="A273" s="6">
        <v>482.3274466395</v>
      </c>
      <c r="B273" s="6">
        <v>0.272543</v>
      </c>
      <c r="C273" s="6">
        <v>531.0069797879</v>
      </c>
      <c r="D273" s="6">
        <v>0.462052</v>
      </c>
    </row>
    <row r="274" spans="1:4">
      <c r="A274" s="6">
        <v>399.95779380172</v>
      </c>
      <c r="B274" s="6">
        <v>0.282674</v>
      </c>
      <c r="C274" s="6">
        <v>542.0065947604</v>
      </c>
      <c r="D274" s="6">
        <v>0.46886</v>
      </c>
    </row>
    <row r="275" spans="1:4">
      <c r="A275" s="6">
        <v>409.81753114841</v>
      </c>
      <c r="B275" s="6">
        <v>0.305398</v>
      </c>
      <c r="C275" s="6">
        <v>513.0401860122</v>
      </c>
      <c r="D275" s="6">
        <v>0.481387</v>
      </c>
    </row>
    <row r="276" spans="1:4">
      <c r="A276" s="6">
        <v>432.15015148536</v>
      </c>
      <c r="B276" s="6">
        <v>0.352081</v>
      </c>
      <c r="C276" s="6">
        <v>473.7726945413</v>
      </c>
      <c r="D276" s="6">
        <v>0.502877</v>
      </c>
    </row>
    <row r="277" spans="1:4">
      <c r="A277" s="6">
        <v>448.47811602825</v>
      </c>
      <c r="B277" s="6">
        <v>0.353088</v>
      </c>
      <c r="C277" s="6">
        <v>480.6763704127</v>
      </c>
      <c r="D277" s="6">
        <v>0.516185</v>
      </c>
    </row>
    <row r="278" spans="1:4">
      <c r="A278" s="6">
        <v>432.81421071504</v>
      </c>
      <c r="B278" s="6">
        <v>0.365635</v>
      </c>
      <c r="C278" s="6">
        <v>484.4774744733</v>
      </c>
      <c r="D278" s="6">
        <v>0.517798</v>
      </c>
    </row>
    <row r="279" spans="1:4">
      <c r="A279" s="6">
        <v>408.73480616122</v>
      </c>
      <c r="B279" s="6">
        <v>0.379086</v>
      </c>
      <c r="C279" s="6">
        <v>533.2114387061</v>
      </c>
      <c r="D279" s="6">
        <v>0.52621</v>
      </c>
    </row>
    <row r="280" spans="1:4">
      <c r="A280" s="6">
        <v>432.77066584752</v>
      </c>
      <c r="B280" s="6">
        <v>0.374722</v>
      </c>
      <c r="C280" s="6">
        <v>536.7313154973</v>
      </c>
      <c r="D280" s="6">
        <v>0.541365</v>
      </c>
    </row>
    <row r="281" spans="1:4">
      <c r="A281" s="6">
        <v>440.43637690052</v>
      </c>
      <c r="B281" s="6">
        <v>0.363597</v>
      </c>
      <c r="C281" s="6">
        <v>525.3234673918</v>
      </c>
      <c r="D281" s="6">
        <v>0.542937</v>
      </c>
    </row>
    <row r="282" spans="1:4">
      <c r="A282" s="6">
        <v>414.05045514525</v>
      </c>
      <c r="B282" s="6">
        <v>0.364971</v>
      </c>
      <c r="C282" s="6">
        <v>483.2210236084</v>
      </c>
      <c r="D282" s="6">
        <v>0.516083</v>
      </c>
    </row>
    <row r="283" spans="1:4">
      <c r="A283" s="6">
        <v>363.24448096629</v>
      </c>
      <c r="B283" s="6">
        <v>0.37138</v>
      </c>
      <c r="C283" s="6">
        <v>491.9935000442</v>
      </c>
      <c r="D283" s="6">
        <v>0.480212</v>
      </c>
    </row>
    <row r="284" spans="1:4">
      <c r="A284" s="6">
        <v>370.87027589073</v>
      </c>
      <c r="B284" s="6">
        <v>0.366322</v>
      </c>
      <c r="C284" s="6">
        <v>505.0252088343</v>
      </c>
      <c r="D284" s="6">
        <v>0.448368</v>
      </c>
    </row>
    <row r="285" spans="1:4">
      <c r="A285" s="6">
        <v>372.93366758186</v>
      </c>
      <c r="B285" s="6">
        <v>0.318787</v>
      </c>
      <c r="C285" s="6">
        <v>500.8158716407</v>
      </c>
      <c r="D285" s="6">
        <v>0.444166</v>
      </c>
    </row>
    <row r="286" spans="1:4">
      <c r="A286" s="6">
        <v>370.71151856123</v>
      </c>
      <c r="B286" s="6">
        <v>0.279684</v>
      </c>
      <c r="C286" s="6">
        <v>491.9027815702</v>
      </c>
      <c r="D286" s="6">
        <v>0.448633</v>
      </c>
    </row>
    <row r="287" spans="1:4">
      <c r="A287" s="6">
        <v>392.29072197161</v>
      </c>
      <c r="B287" s="6">
        <v>0.251835</v>
      </c>
      <c r="C287" s="6">
        <v>476.9614489024</v>
      </c>
      <c r="D287" s="6">
        <v>0.456178</v>
      </c>
    </row>
    <row r="288" spans="1:4">
      <c r="A288" s="6">
        <v>431.80496769179</v>
      </c>
      <c r="B288" s="6">
        <v>0.240546</v>
      </c>
      <c r="C288" s="6">
        <v>458.3278743428</v>
      </c>
      <c r="D288" s="6">
        <v>0.468155</v>
      </c>
    </row>
    <row r="289" spans="1:4">
      <c r="A289" s="6">
        <v>448.9702637497</v>
      </c>
      <c r="B289" s="6">
        <v>0.232291</v>
      </c>
      <c r="C289" s="6">
        <v>495.2140058712</v>
      </c>
      <c r="D289" s="6">
        <v>0.486096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26"/>
  <sheetViews>
    <sheetView zoomScale="50" zoomScaleNormal="50" workbookViewId="0">
      <selection activeCell="H43" sqref="H43"/>
    </sheetView>
  </sheetViews>
  <sheetFormatPr defaultColWidth="9" defaultRowHeight="13.5"/>
  <cols>
    <col min="2" max="63" width="9" style="6"/>
  </cols>
  <sheetData>
    <row r="1" spans="1:60">
      <c r="A1" t="s">
        <v>21</v>
      </c>
      <c r="B1" s="6"/>
      <c r="C1" s="7" t="s">
        <v>40</v>
      </c>
      <c r="D1" s="6"/>
      <c r="E1" s="7"/>
      <c r="F1" s="7" t="s">
        <v>41</v>
      </c>
      <c r="G1" s="6"/>
      <c r="H1" s="7"/>
      <c r="I1" s="7" t="s">
        <v>42</v>
      </c>
      <c r="J1" s="6"/>
      <c r="K1" s="6"/>
      <c r="L1" s="7" t="s">
        <v>43</v>
      </c>
      <c r="M1" s="6"/>
      <c r="N1" s="7"/>
      <c r="O1" s="7" t="s">
        <v>44</v>
      </c>
      <c r="P1" s="6"/>
      <c r="AK1" s="6" t="s">
        <v>20</v>
      </c>
      <c r="AL1" s="6"/>
      <c r="AM1" s="7" t="s">
        <v>40</v>
      </c>
      <c r="AN1" s="6"/>
      <c r="AO1" s="7"/>
      <c r="AP1" s="7" t="s">
        <v>41</v>
      </c>
      <c r="AQ1" s="6"/>
      <c r="AR1" s="7"/>
      <c r="AS1" s="7" t="s">
        <v>42</v>
      </c>
      <c r="AT1" s="6"/>
      <c r="AU1" s="6"/>
      <c r="AV1" s="7" t="s">
        <v>43</v>
      </c>
      <c r="AW1" s="6"/>
      <c r="AX1" s="7"/>
      <c r="AY1" s="7" t="s">
        <v>44</v>
      </c>
      <c r="BB1" s="7" t="s">
        <v>45</v>
      </c>
      <c r="BE1" s="7" t="s">
        <v>46</v>
      </c>
      <c r="BH1" s="7"/>
    </row>
    <row r="2" spans="2:60">
      <c r="B2" s="8">
        <v>0.267</v>
      </c>
      <c r="C2" s="2">
        <v>1</v>
      </c>
      <c r="D2" s="6"/>
      <c r="E2" s="8">
        <v>0.414</v>
      </c>
      <c r="F2" s="2">
        <v>1</v>
      </c>
      <c r="G2" s="6"/>
      <c r="H2" s="8">
        <v>0.521</v>
      </c>
      <c r="I2" s="2">
        <v>1</v>
      </c>
      <c r="J2" s="6"/>
      <c r="K2" s="8">
        <v>0.6</v>
      </c>
      <c r="L2" s="2">
        <v>1</v>
      </c>
      <c r="M2" s="6"/>
      <c r="N2" s="8">
        <v>0.674</v>
      </c>
      <c r="O2" s="2">
        <v>1</v>
      </c>
      <c r="P2" s="6"/>
      <c r="AK2" s="8"/>
      <c r="AL2" s="9">
        <v>0.009</v>
      </c>
      <c r="AM2" s="2">
        <v>1</v>
      </c>
      <c r="AN2" s="6"/>
      <c r="AO2" s="9">
        <v>0.107</v>
      </c>
      <c r="AP2" s="2">
        <v>1</v>
      </c>
      <c r="AQ2" s="6"/>
      <c r="AR2" s="9">
        <v>0.225</v>
      </c>
      <c r="AS2" s="2">
        <v>1</v>
      </c>
      <c r="AT2" s="6"/>
      <c r="AU2" s="9">
        <v>0.317</v>
      </c>
      <c r="AV2" s="2">
        <v>1</v>
      </c>
      <c r="AW2" s="6"/>
      <c r="AX2" s="9">
        <v>0.411</v>
      </c>
      <c r="AY2" s="2">
        <v>2</v>
      </c>
      <c r="AZ2" s="6"/>
      <c r="BA2" s="9">
        <v>0.457</v>
      </c>
      <c r="BB2" s="2">
        <v>1</v>
      </c>
      <c r="BD2" s="9">
        <v>0.516</v>
      </c>
      <c r="BE2" s="2">
        <v>1</v>
      </c>
      <c r="BG2" s="9"/>
      <c r="BH2" s="2"/>
    </row>
    <row r="3" spans="2:60">
      <c r="B3" s="8">
        <v>0.268</v>
      </c>
      <c r="C3" s="2">
        <v>0</v>
      </c>
      <c r="D3" s="6"/>
      <c r="E3" s="8">
        <v>0.415</v>
      </c>
      <c r="F3" s="2">
        <v>2</v>
      </c>
      <c r="G3" s="6"/>
      <c r="H3" s="8">
        <v>0.522</v>
      </c>
      <c r="I3" s="2">
        <v>0</v>
      </c>
      <c r="J3" s="6"/>
      <c r="K3" s="8">
        <v>0.601</v>
      </c>
      <c r="L3" s="2">
        <v>0</v>
      </c>
      <c r="M3" s="6"/>
      <c r="N3" s="8">
        <v>0.675</v>
      </c>
      <c r="O3" s="2">
        <v>0</v>
      </c>
      <c r="P3" s="6"/>
      <c r="AK3" s="8"/>
      <c r="AL3" s="9">
        <v>0.01</v>
      </c>
      <c r="AM3" s="2">
        <v>2</v>
      </c>
      <c r="AN3" s="6"/>
      <c r="AO3" s="9">
        <v>0.108</v>
      </c>
      <c r="AP3" s="2">
        <v>1</v>
      </c>
      <c r="AQ3" s="6"/>
      <c r="AR3" s="9">
        <v>0.226</v>
      </c>
      <c r="AS3" s="2">
        <v>1</v>
      </c>
      <c r="AT3" s="6"/>
      <c r="AU3" s="9">
        <v>0.318</v>
      </c>
      <c r="AV3" s="2">
        <v>0</v>
      </c>
      <c r="AW3" s="6"/>
      <c r="AX3" s="9">
        <v>0.412</v>
      </c>
      <c r="AY3" s="2">
        <v>1</v>
      </c>
      <c r="AZ3" s="6"/>
      <c r="BA3" s="9">
        <v>0.458</v>
      </c>
      <c r="BB3" s="2">
        <v>0</v>
      </c>
      <c r="BD3" s="9">
        <v>0.517</v>
      </c>
      <c r="BE3" s="2">
        <v>0</v>
      </c>
      <c r="BG3" s="9"/>
      <c r="BH3" s="2"/>
    </row>
    <row r="4" spans="2:60">
      <c r="B4" s="8">
        <v>0.269</v>
      </c>
      <c r="C4" s="2">
        <v>0</v>
      </c>
      <c r="D4" s="6"/>
      <c r="E4" s="8">
        <v>0.416</v>
      </c>
      <c r="F4" s="2">
        <v>0</v>
      </c>
      <c r="G4" s="6"/>
      <c r="H4" s="8">
        <v>0.523</v>
      </c>
      <c r="I4" s="2">
        <v>0</v>
      </c>
      <c r="J4" s="6"/>
      <c r="K4" s="8">
        <v>0.602</v>
      </c>
      <c r="L4" s="2">
        <v>0</v>
      </c>
      <c r="M4" s="6"/>
      <c r="N4" s="8">
        <v>0.676</v>
      </c>
      <c r="O4" s="2">
        <v>0</v>
      </c>
      <c r="P4" s="6"/>
      <c r="AK4" s="8"/>
      <c r="AL4" s="9">
        <v>0.011</v>
      </c>
      <c r="AM4" s="2">
        <v>10</v>
      </c>
      <c r="AN4" s="6"/>
      <c r="AO4" s="9">
        <v>0.109</v>
      </c>
      <c r="AP4" s="2">
        <v>1</v>
      </c>
      <c r="AQ4" s="6"/>
      <c r="AR4" s="9">
        <v>0.227</v>
      </c>
      <c r="AS4" s="2">
        <v>3</v>
      </c>
      <c r="AT4" s="6"/>
      <c r="AU4" s="9">
        <v>0.319</v>
      </c>
      <c r="AV4" s="2">
        <v>0</v>
      </c>
      <c r="AW4" s="6"/>
      <c r="AX4" s="9">
        <v>0.413</v>
      </c>
      <c r="AY4" s="2">
        <v>1</v>
      </c>
      <c r="AZ4" s="6"/>
      <c r="BA4" s="9">
        <v>0.459</v>
      </c>
      <c r="BB4" s="2">
        <v>0</v>
      </c>
      <c r="BD4" s="9">
        <v>0.518</v>
      </c>
      <c r="BE4" s="2">
        <v>0</v>
      </c>
      <c r="BG4" s="9"/>
      <c r="BH4" s="2"/>
    </row>
    <row r="5" spans="2:60">
      <c r="B5" s="8">
        <v>0.27</v>
      </c>
      <c r="C5" s="2">
        <v>1</v>
      </c>
      <c r="D5" s="6"/>
      <c r="E5" s="8">
        <v>0.417</v>
      </c>
      <c r="F5" s="2">
        <v>3</v>
      </c>
      <c r="G5" s="6"/>
      <c r="H5" s="8">
        <v>0.524</v>
      </c>
      <c r="I5" s="2">
        <v>1</v>
      </c>
      <c r="J5" s="6"/>
      <c r="K5" s="8">
        <v>0.603</v>
      </c>
      <c r="L5" s="2">
        <v>0</v>
      </c>
      <c r="M5" s="6"/>
      <c r="N5" s="8">
        <v>0.677</v>
      </c>
      <c r="O5" s="2">
        <v>0</v>
      </c>
      <c r="P5" s="6"/>
      <c r="AK5" s="8"/>
      <c r="AL5" s="9">
        <v>0.012</v>
      </c>
      <c r="AM5" s="2">
        <v>12</v>
      </c>
      <c r="AN5" s="6"/>
      <c r="AO5" s="9">
        <v>0.11</v>
      </c>
      <c r="AP5" s="2">
        <v>1</v>
      </c>
      <c r="AQ5" s="6"/>
      <c r="AR5" s="9">
        <v>0.228</v>
      </c>
      <c r="AS5" s="2">
        <v>0</v>
      </c>
      <c r="AT5" s="6"/>
      <c r="AU5" s="9">
        <v>0.32</v>
      </c>
      <c r="AV5" s="2">
        <v>0</v>
      </c>
      <c r="AW5" s="6"/>
      <c r="AX5" s="9">
        <v>0.414</v>
      </c>
      <c r="AY5" s="2">
        <v>1</v>
      </c>
      <c r="AZ5" s="6"/>
      <c r="BA5" s="9">
        <v>0.46</v>
      </c>
      <c r="BB5" s="2">
        <v>0</v>
      </c>
      <c r="BD5" s="9">
        <v>0.519</v>
      </c>
      <c r="BE5" s="2">
        <v>0</v>
      </c>
      <c r="BG5" s="9"/>
      <c r="BH5" s="2"/>
    </row>
    <row r="6" spans="2:60">
      <c r="B6" s="8">
        <v>0.271</v>
      </c>
      <c r="C6" s="2">
        <v>2</v>
      </c>
      <c r="D6" s="6"/>
      <c r="E6" s="8">
        <v>0.418</v>
      </c>
      <c r="F6" s="2">
        <v>2</v>
      </c>
      <c r="G6" s="6"/>
      <c r="H6" s="8">
        <v>0.525</v>
      </c>
      <c r="I6" s="2">
        <v>0</v>
      </c>
      <c r="J6" s="6"/>
      <c r="K6" s="8">
        <v>0.604</v>
      </c>
      <c r="L6" s="2">
        <v>0</v>
      </c>
      <c r="M6" s="6"/>
      <c r="N6" s="8">
        <v>0.678</v>
      </c>
      <c r="O6" s="2">
        <v>1</v>
      </c>
      <c r="P6" s="6"/>
      <c r="AK6" s="8"/>
      <c r="AL6" s="9">
        <v>0.013</v>
      </c>
      <c r="AM6" s="2">
        <v>25</v>
      </c>
      <c r="AN6" s="6"/>
      <c r="AO6" s="9">
        <v>0.111</v>
      </c>
      <c r="AP6" s="2">
        <v>1</v>
      </c>
      <c r="AQ6" s="6"/>
      <c r="AR6" s="9">
        <v>0.229</v>
      </c>
      <c r="AS6" s="2">
        <v>0</v>
      </c>
      <c r="AT6" s="6"/>
      <c r="AU6" s="9">
        <v>0.321</v>
      </c>
      <c r="AV6" s="2">
        <v>0</v>
      </c>
      <c r="AW6" s="6"/>
      <c r="AX6" s="9">
        <v>0.415</v>
      </c>
      <c r="AY6" s="2">
        <v>0</v>
      </c>
      <c r="AZ6" s="6"/>
      <c r="BA6" s="9">
        <v>0.461</v>
      </c>
      <c r="BB6" s="2">
        <v>0</v>
      </c>
      <c r="BD6" s="9">
        <v>0.52</v>
      </c>
      <c r="BE6" s="2">
        <v>0</v>
      </c>
      <c r="BG6" s="9"/>
      <c r="BH6" s="2"/>
    </row>
    <row r="7" spans="2:60">
      <c r="B7" s="8">
        <v>0.272</v>
      </c>
      <c r="C7" s="2">
        <v>3</v>
      </c>
      <c r="D7" s="6"/>
      <c r="E7" s="8">
        <v>0.419</v>
      </c>
      <c r="F7" s="2">
        <v>0</v>
      </c>
      <c r="G7" s="6"/>
      <c r="H7" s="8">
        <v>0.526</v>
      </c>
      <c r="I7" s="2">
        <v>0</v>
      </c>
      <c r="J7" s="6"/>
      <c r="K7" s="8">
        <v>0.605</v>
      </c>
      <c r="L7" s="2">
        <v>0</v>
      </c>
      <c r="M7" s="6"/>
      <c r="N7" s="8">
        <v>0.679</v>
      </c>
      <c r="O7" s="2">
        <v>0</v>
      </c>
      <c r="P7" s="6"/>
      <c r="AK7" s="8"/>
      <c r="AL7" s="9">
        <v>0.014</v>
      </c>
      <c r="AM7" s="2">
        <v>46</v>
      </c>
      <c r="AN7" s="6"/>
      <c r="AO7" s="9">
        <v>0.112</v>
      </c>
      <c r="AP7" s="2">
        <v>0</v>
      </c>
      <c r="AQ7" s="6"/>
      <c r="AR7" s="9">
        <v>0.23</v>
      </c>
      <c r="AS7" s="2">
        <v>5</v>
      </c>
      <c r="AT7" s="6"/>
      <c r="AU7" s="9">
        <v>0.322</v>
      </c>
      <c r="AV7" s="2">
        <v>0</v>
      </c>
      <c r="AW7" s="6"/>
      <c r="AX7" s="9">
        <v>0.416</v>
      </c>
      <c r="AY7" s="2">
        <v>2</v>
      </c>
      <c r="AZ7" s="6"/>
      <c r="BA7" s="9">
        <v>0.462</v>
      </c>
      <c r="BB7" s="2">
        <v>0</v>
      </c>
      <c r="BD7" s="9">
        <v>0.521</v>
      </c>
      <c r="BE7" s="2">
        <v>0</v>
      </c>
      <c r="BG7" s="9"/>
      <c r="BH7" s="2"/>
    </row>
    <row r="8" spans="2:60">
      <c r="B8" s="8">
        <v>0.273</v>
      </c>
      <c r="C8" s="2">
        <v>3</v>
      </c>
      <c r="D8" s="6"/>
      <c r="E8" s="8">
        <v>0.42</v>
      </c>
      <c r="F8" s="2">
        <v>1</v>
      </c>
      <c r="G8" s="6"/>
      <c r="H8" s="8">
        <v>0.527</v>
      </c>
      <c r="I8" s="2">
        <v>0</v>
      </c>
      <c r="J8" s="6"/>
      <c r="K8" s="8">
        <v>0.606</v>
      </c>
      <c r="L8" s="2">
        <v>0</v>
      </c>
      <c r="M8" s="6"/>
      <c r="N8" s="8">
        <v>0.68</v>
      </c>
      <c r="O8" s="2">
        <v>0</v>
      </c>
      <c r="P8" s="6"/>
      <c r="AK8" s="8"/>
      <c r="AL8" s="9">
        <v>0.015</v>
      </c>
      <c r="AM8" s="2">
        <v>51</v>
      </c>
      <c r="AN8" s="6"/>
      <c r="AO8" s="9">
        <v>0.113</v>
      </c>
      <c r="AP8" s="2">
        <v>0</v>
      </c>
      <c r="AQ8" s="6"/>
      <c r="AR8" s="9">
        <v>0.231</v>
      </c>
      <c r="AS8" s="2">
        <v>2</v>
      </c>
      <c r="AT8" s="6"/>
      <c r="AU8" s="9">
        <v>0.323</v>
      </c>
      <c r="AV8" s="2">
        <v>1</v>
      </c>
      <c r="AW8" s="6"/>
      <c r="AX8" s="9">
        <v>0.417</v>
      </c>
      <c r="AY8" s="2">
        <v>6</v>
      </c>
      <c r="AZ8" s="6"/>
      <c r="BA8" s="9">
        <v>0.463</v>
      </c>
      <c r="BB8" s="2">
        <v>0</v>
      </c>
      <c r="BD8" s="9">
        <v>0.522</v>
      </c>
      <c r="BE8" s="2">
        <v>0</v>
      </c>
      <c r="BG8" s="9"/>
      <c r="BH8" s="2"/>
    </row>
    <row r="9" spans="2:60">
      <c r="B9" s="8">
        <v>0.274</v>
      </c>
      <c r="C9" s="2">
        <v>1</v>
      </c>
      <c r="D9" s="6"/>
      <c r="E9" s="8">
        <v>0.421</v>
      </c>
      <c r="F9" s="2">
        <v>2</v>
      </c>
      <c r="G9" s="6"/>
      <c r="H9" s="8">
        <v>0.528</v>
      </c>
      <c r="I9" s="2">
        <v>0</v>
      </c>
      <c r="J9" s="6"/>
      <c r="K9" s="8">
        <v>0.607</v>
      </c>
      <c r="L9" s="2">
        <v>0</v>
      </c>
      <c r="M9" s="6"/>
      <c r="N9" s="8">
        <v>0.681</v>
      </c>
      <c r="O9" s="2">
        <v>3</v>
      </c>
      <c r="P9" s="6"/>
      <c r="AK9" s="8"/>
      <c r="AL9" s="9">
        <v>0.016</v>
      </c>
      <c r="AM9" s="2">
        <v>80</v>
      </c>
      <c r="AN9" s="6"/>
      <c r="AO9" s="9">
        <v>0.114</v>
      </c>
      <c r="AP9" s="2">
        <v>4</v>
      </c>
      <c r="AQ9" s="6"/>
      <c r="AR9" s="9">
        <v>0.232</v>
      </c>
      <c r="AS9" s="2">
        <v>5</v>
      </c>
      <c r="AT9" s="6"/>
      <c r="AU9" s="9">
        <v>0.324</v>
      </c>
      <c r="AV9" s="2">
        <v>0</v>
      </c>
      <c r="AW9" s="6"/>
      <c r="AX9" s="9">
        <v>0.418</v>
      </c>
      <c r="AY9" s="2">
        <v>7</v>
      </c>
      <c r="AZ9" s="6"/>
      <c r="BA9" s="9">
        <v>0.464</v>
      </c>
      <c r="BB9" s="2">
        <v>0</v>
      </c>
      <c r="BD9" s="9">
        <v>0.523</v>
      </c>
      <c r="BE9" s="2">
        <v>0</v>
      </c>
      <c r="BG9" s="9"/>
      <c r="BH9" s="2"/>
    </row>
    <row r="10" spans="2:60">
      <c r="B10" s="8">
        <v>0.275</v>
      </c>
      <c r="C10" s="2">
        <v>6</v>
      </c>
      <c r="D10" s="6"/>
      <c r="E10" s="8">
        <v>0.422</v>
      </c>
      <c r="F10" s="2">
        <v>0</v>
      </c>
      <c r="G10" s="6"/>
      <c r="H10" s="8">
        <v>0.529</v>
      </c>
      <c r="I10" s="2">
        <v>0</v>
      </c>
      <c r="J10" s="6"/>
      <c r="K10" s="8">
        <v>0.608</v>
      </c>
      <c r="L10" s="2">
        <v>0</v>
      </c>
      <c r="M10" s="6"/>
      <c r="N10" s="8">
        <v>0.682</v>
      </c>
      <c r="O10" s="2">
        <v>1</v>
      </c>
      <c r="P10" s="6"/>
      <c r="AK10" s="8"/>
      <c r="AL10" s="9">
        <v>0.017</v>
      </c>
      <c r="AM10" s="2">
        <v>115</v>
      </c>
      <c r="AN10" s="6"/>
      <c r="AO10" s="9">
        <v>0.115</v>
      </c>
      <c r="AP10" s="2">
        <v>6</v>
      </c>
      <c r="AQ10" s="6"/>
      <c r="AR10" s="9">
        <v>0.233</v>
      </c>
      <c r="AS10" s="2">
        <v>3</v>
      </c>
      <c r="AT10" s="6"/>
      <c r="AU10" s="9">
        <v>0.325</v>
      </c>
      <c r="AV10" s="2">
        <v>0</v>
      </c>
      <c r="AW10" s="6"/>
      <c r="AX10" s="9">
        <v>0.419</v>
      </c>
      <c r="AY10" s="2">
        <v>1</v>
      </c>
      <c r="AZ10" s="6"/>
      <c r="BA10" s="9">
        <v>0.465</v>
      </c>
      <c r="BB10" s="2">
        <v>0</v>
      </c>
      <c r="BD10" s="9">
        <v>0.524</v>
      </c>
      <c r="BE10" s="2">
        <v>2</v>
      </c>
      <c r="BG10" s="9"/>
      <c r="BH10" s="2"/>
    </row>
    <row r="11" spans="2:60">
      <c r="B11" s="8">
        <v>0.276</v>
      </c>
      <c r="C11" s="2">
        <v>4</v>
      </c>
      <c r="D11" s="6"/>
      <c r="E11" s="8">
        <v>0.423</v>
      </c>
      <c r="F11" s="2">
        <v>1</v>
      </c>
      <c r="G11" s="6"/>
      <c r="H11" s="8">
        <v>0.53</v>
      </c>
      <c r="I11" s="2">
        <v>0</v>
      </c>
      <c r="J11" s="6"/>
      <c r="K11" s="8">
        <v>0.609</v>
      </c>
      <c r="L11" s="2">
        <v>0</v>
      </c>
      <c r="M11" s="6"/>
      <c r="N11" s="8">
        <v>0.683</v>
      </c>
      <c r="O11" s="2">
        <v>1</v>
      </c>
      <c r="P11" s="6"/>
      <c r="AK11" s="8"/>
      <c r="AL11" s="9">
        <v>0.018</v>
      </c>
      <c r="AM11" s="2">
        <v>103</v>
      </c>
      <c r="AN11" s="6"/>
      <c r="AO11" s="9">
        <v>0.116</v>
      </c>
      <c r="AP11" s="2">
        <v>8</v>
      </c>
      <c r="AQ11" s="6"/>
      <c r="AR11" s="9">
        <v>0.234</v>
      </c>
      <c r="AS11" s="2">
        <v>4</v>
      </c>
      <c r="AT11" s="6"/>
      <c r="AU11" s="9">
        <v>0.326</v>
      </c>
      <c r="AV11" s="2">
        <v>1</v>
      </c>
      <c r="AW11" s="6"/>
      <c r="AX11" s="9">
        <v>0.42</v>
      </c>
      <c r="AY11" s="2">
        <v>4</v>
      </c>
      <c r="AZ11" s="6"/>
      <c r="BA11" s="9">
        <v>0.466</v>
      </c>
      <c r="BB11" s="2">
        <v>0</v>
      </c>
      <c r="BD11" s="9">
        <v>0.525</v>
      </c>
      <c r="BE11" s="2">
        <v>0</v>
      </c>
      <c r="BG11" s="9"/>
      <c r="BH11" s="2"/>
    </row>
    <row r="12" spans="2:60">
      <c r="B12" s="8">
        <v>0.277</v>
      </c>
      <c r="C12" s="2">
        <v>2</v>
      </c>
      <c r="D12" s="6"/>
      <c r="E12" s="8">
        <v>0.424</v>
      </c>
      <c r="F12" s="2">
        <v>4</v>
      </c>
      <c r="G12" s="6"/>
      <c r="H12" s="8">
        <v>0.531</v>
      </c>
      <c r="I12" s="2">
        <v>0</v>
      </c>
      <c r="J12" s="6"/>
      <c r="K12" s="8">
        <v>0.61</v>
      </c>
      <c r="L12" s="2">
        <v>0</v>
      </c>
      <c r="M12" s="6"/>
      <c r="N12" s="8">
        <v>0.684</v>
      </c>
      <c r="O12" s="2">
        <v>1</v>
      </c>
      <c r="P12" s="6"/>
      <c r="AK12" s="8"/>
      <c r="AL12" s="9">
        <v>0.019</v>
      </c>
      <c r="AM12" s="2">
        <v>118</v>
      </c>
      <c r="AN12" s="6"/>
      <c r="AO12" s="9">
        <v>0.117</v>
      </c>
      <c r="AP12" s="2">
        <v>2</v>
      </c>
      <c r="AQ12" s="6"/>
      <c r="AR12" s="9">
        <v>0.235</v>
      </c>
      <c r="AS12" s="2">
        <v>8</v>
      </c>
      <c r="AT12" s="6"/>
      <c r="AU12" s="9">
        <v>0.327</v>
      </c>
      <c r="AV12" s="2">
        <v>1</v>
      </c>
      <c r="AW12" s="6"/>
      <c r="AX12" s="9">
        <v>0.421</v>
      </c>
      <c r="AY12" s="2">
        <v>6</v>
      </c>
      <c r="AZ12" s="6"/>
      <c r="BA12" s="9">
        <v>0.467</v>
      </c>
      <c r="BB12" s="2">
        <v>0</v>
      </c>
      <c r="BD12" s="9">
        <v>0.526</v>
      </c>
      <c r="BE12" s="2">
        <v>0</v>
      </c>
      <c r="BG12" s="9"/>
      <c r="BH12" s="2"/>
    </row>
    <row r="13" spans="2:60">
      <c r="B13" s="8">
        <v>0.278</v>
      </c>
      <c r="C13" s="2">
        <v>20</v>
      </c>
      <c r="D13" s="6"/>
      <c r="E13" s="8">
        <v>0.425</v>
      </c>
      <c r="F13" s="2">
        <v>3</v>
      </c>
      <c r="G13" s="6"/>
      <c r="H13" s="8">
        <v>0.532</v>
      </c>
      <c r="I13" s="2">
        <v>0</v>
      </c>
      <c r="J13" s="6"/>
      <c r="K13" s="8">
        <v>0.611</v>
      </c>
      <c r="L13" s="2">
        <v>0</v>
      </c>
      <c r="M13" s="6"/>
      <c r="N13" s="8">
        <v>0.685</v>
      </c>
      <c r="O13" s="2">
        <v>4</v>
      </c>
      <c r="P13" s="6"/>
      <c r="AK13" s="8"/>
      <c r="AL13" s="9">
        <v>0.02</v>
      </c>
      <c r="AM13" s="2">
        <v>107</v>
      </c>
      <c r="AN13" s="6"/>
      <c r="AO13" s="9">
        <v>0.118</v>
      </c>
      <c r="AP13" s="2">
        <v>8</v>
      </c>
      <c r="AQ13" s="6"/>
      <c r="AR13" s="9">
        <v>0.236</v>
      </c>
      <c r="AS13" s="2">
        <v>7</v>
      </c>
      <c r="AT13" s="6"/>
      <c r="AU13" s="9">
        <v>0.328</v>
      </c>
      <c r="AV13" s="2">
        <v>0</v>
      </c>
      <c r="AW13" s="6"/>
      <c r="AX13" s="9">
        <v>0.422</v>
      </c>
      <c r="AY13" s="2">
        <v>4</v>
      </c>
      <c r="AZ13" s="6"/>
      <c r="BA13" s="9">
        <v>0.468</v>
      </c>
      <c r="BB13" s="2">
        <v>0</v>
      </c>
      <c r="BD13" s="9">
        <v>0.527</v>
      </c>
      <c r="BE13" s="2">
        <v>0</v>
      </c>
      <c r="BG13" s="9"/>
      <c r="BH13" s="2"/>
    </row>
    <row r="14" spans="2:60">
      <c r="B14" s="8">
        <v>0.279</v>
      </c>
      <c r="C14" s="2">
        <v>17</v>
      </c>
      <c r="D14" s="6"/>
      <c r="E14" s="8">
        <v>0.426</v>
      </c>
      <c r="F14" s="2">
        <v>2</v>
      </c>
      <c r="G14" s="6"/>
      <c r="H14" s="8">
        <v>0.533</v>
      </c>
      <c r="I14" s="2">
        <v>0</v>
      </c>
      <c r="J14" s="6"/>
      <c r="K14" s="8">
        <v>0.612</v>
      </c>
      <c r="L14" s="2">
        <v>0</v>
      </c>
      <c r="M14" s="6"/>
      <c r="N14" s="8">
        <v>0.686</v>
      </c>
      <c r="O14" s="2">
        <v>1</v>
      </c>
      <c r="P14" s="6"/>
      <c r="AK14" s="8"/>
      <c r="AL14" s="9">
        <v>0.021</v>
      </c>
      <c r="AM14" s="2">
        <v>96</v>
      </c>
      <c r="AN14" s="6"/>
      <c r="AO14" s="9">
        <v>0.119</v>
      </c>
      <c r="AP14" s="2">
        <v>11</v>
      </c>
      <c r="AQ14" s="6"/>
      <c r="AR14" s="9">
        <v>0.237</v>
      </c>
      <c r="AS14" s="2">
        <v>6</v>
      </c>
      <c r="AT14" s="6"/>
      <c r="AU14" s="9">
        <v>0.329</v>
      </c>
      <c r="AV14" s="2">
        <v>0</v>
      </c>
      <c r="AW14" s="6"/>
      <c r="AX14" s="9">
        <v>0.423</v>
      </c>
      <c r="AY14" s="2">
        <v>1</v>
      </c>
      <c r="AZ14" s="6"/>
      <c r="BA14" s="9">
        <v>0.469</v>
      </c>
      <c r="BB14" s="2">
        <v>1</v>
      </c>
      <c r="BD14" s="9">
        <v>0.528</v>
      </c>
      <c r="BE14" s="2">
        <v>0</v>
      </c>
      <c r="BG14" s="9"/>
      <c r="BH14" s="2"/>
    </row>
    <row r="15" spans="2:60">
      <c r="B15" s="8">
        <v>0.28</v>
      </c>
      <c r="C15" s="2">
        <v>20</v>
      </c>
      <c r="D15" s="6"/>
      <c r="E15" s="8">
        <v>0.427</v>
      </c>
      <c r="F15" s="2">
        <v>2</v>
      </c>
      <c r="G15" s="6"/>
      <c r="H15" s="8">
        <v>0.534</v>
      </c>
      <c r="I15" s="2">
        <v>0</v>
      </c>
      <c r="J15" s="6"/>
      <c r="K15" s="8">
        <v>0.613</v>
      </c>
      <c r="L15" s="2">
        <v>0</v>
      </c>
      <c r="M15" s="6"/>
      <c r="N15" s="8">
        <v>0.687</v>
      </c>
      <c r="O15" s="2">
        <v>5</v>
      </c>
      <c r="P15" s="6"/>
      <c r="AK15" s="8"/>
      <c r="AL15" s="9">
        <v>0.022</v>
      </c>
      <c r="AM15" s="2">
        <v>74</v>
      </c>
      <c r="AN15" s="6"/>
      <c r="AO15" s="9">
        <v>0.12</v>
      </c>
      <c r="AP15" s="2">
        <v>17</v>
      </c>
      <c r="AQ15" s="6"/>
      <c r="AR15" s="9">
        <v>0.238</v>
      </c>
      <c r="AS15" s="2">
        <v>8</v>
      </c>
      <c r="AT15" s="6"/>
      <c r="AU15" s="9">
        <v>0.33</v>
      </c>
      <c r="AV15" s="2">
        <v>0</v>
      </c>
      <c r="AW15" s="6"/>
      <c r="AX15" s="9">
        <v>0.424</v>
      </c>
      <c r="AY15" s="2">
        <v>8</v>
      </c>
      <c r="AZ15" s="6"/>
      <c r="BA15" s="9">
        <v>0.47</v>
      </c>
      <c r="BB15" s="2">
        <v>0</v>
      </c>
      <c r="BD15" s="9">
        <v>0.529</v>
      </c>
      <c r="BE15" s="2">
        <v>1</v>
      </c>
      <c r="BG15" s="9"/>
      <c r="BH15" s="2"/>
    </row>
    <row r="16" spans="2:60">
      <c r="B16" s="8">
        <v>0.281</v>
      </c>
      <c r="C16" s="2">
        <v>32</v>
      </c>
      <c r="D16" s="6"/>
      <c r="E16" s="8">
        <v>0.428</v>
      </c>
      <c r="F16" s="2">
        <v>3</v>
      </c>
      <c r="G16" s="6"/>
      <c r="H16" s="8">
        <v>0.535</v>
      </c>
      <c r="I16" s="2">
        <v>0</v>
      </c>
      <c r="J16" s="6"/>
      <c r="K16" s="8">
        <v>0.614</v>
      </c>
      <c r="L16" s="2">
        <v>0</v>
      </c>
      <c r="M16" s="6"/>
      <c r="N16" s="8">
        <v>0.688</v>
      </c>
      <c r="O16" s="2">
        <v>2</v>
      </c>
      <c r="P16" s="6"/>
      <c r="AK16" s="8"/>
      <c r="AL16" s="9">
        <v>0.023</v>
      </c>
      <c r="AM16" s="2">
        <v>58</v>
      </c>
      <c r="AN16" s="6"/>
      <c r="AO16" s="9">
        <v>0.121</v>
      </c>
      <c r="AP16" s="2">
        <v>14</v>
      </c>
      <c r="AQ16" s="6"/>
      <c r="AR16" s="9">
        <v>0.239</v>
      </c>
      <c r="AS16" s="2">
        <v>7</v>
      </c>
      <c r="AT16" s="6"/>
      <c r="AU16" s="9">
        <v>0.331</v>
      </c>
      <c r="AV16" s="2">
        <v>3</v>
      </c>
      <c r="AW16" s="6"/>
      <c r="AX16" s="9">
        <v>0.425</v>
      </c>
      <c r="AY16" s="2">
        <v>3</v>
      </c>
      <c r="AZ16" s="6"/>
      <c r="BA16" s="9">
        <v>0.471</v>
      </c>
      <c r="BB16" s="2">
        <v>0</v>
      </c>
      <c r="BD16" s="9">
        <v>0.53</v>
      </c>
      <c r="BE16" s="2">
        <v>1</v>
      </c>
      <c r="BG16" s="9"/>
      <c r="BH16" s="2"/>
    </row>
    <row r="17" spans="2:60">
      <c r="B17" s="8">
        <v>0.282</v>
      </c>
      <c r="C17" s="2">
        <v>27</v>
      </c>
      <c r="D17" s="6"/>
      <c r="E17" s="8">
        <v>0.429</v>
      </c>
      <c r="F17" s="2">
        <v>3</v>
      </c>
      <c r="G17" s="6"/>
      <c r="H17" s="8">
        <v>0.536</v>
      </c>
      <c r="I17" s="2">
        <v>0</v>
      </c>
      <c r="J17" s="6"/>
      <c r="K17" s="8">
        <v>0.615</v>
      </c>
      <c r="L17" s="2">
        <v>0</v>
      </c>
      <c r="M17" s="6"/>
      <c r="N17" s="8">
        <v>0.689</v>
      </c>
      <c r="O17" s="2">
        <v>4</v>
      </c>
      <c r="P17" s="6"/>
      <c r="AK17" s="8"/>
      <c r="AL17" s="9">
        <v>0.024</v>
      </c>
      <c r="AM17" s="2">
        <v>49</v>
      </c>
      <c r="AN17" s="6"/>
      <c r="AO17" s="9">
        <v>0.122</v>
      </c>
      <c r="AP17" s="2">
        <v>15</v>
      </c>
      <c r="AQ17" s="6"/>
      <c r="AR17" s="9">
        <v>0.24</v>
      </c>
      <c r="AS17" s="2">
        <v>15</v>
      </c>
      <c r="AT17" s="6"/>
      <c r="AU17" s="9">
        <v>0.332</v>
      </c>
      <c r="AV17" s="2">
        <v>4</v>
      </c>
      <c r="AW17" s="6"/>
      <c r="AX17" s="9">
        <v>0.426</v>
      </c>
      <c r="AY17" s="2">
        <v>7</v>
      </c>
      <c r="AZ17" s="6"/>
      <c r="BA17" s="9">
        <v>0.472</v>
      </c>
      <c r="BB17" s="2">
        <v>0</v>
      </c>
      <c r="BD17" s="9">
        <v>0.531</v>
      </c>
      <c r="BE17" s="2">
        <v>2</v>
      </c>
      <c r="BG17" s="9"/>
      <c r="BH17" s="2"/>
    </row>
    <row r="18" spans="2:60">
      <c r="B18" s="8">
        <v>0.283</v>
      </c>
      <c r="C18" s="2">
        <v>22</v>
      </c>
      <c r="D18" s="6"/>
      <c r="E18" s="8">
        <v>0.43</v>
      </c>
      <c r="F18" s="2">
        <v>4</v>
      </c>
      <c r="G18" s="6"/>
      <c r="H18" s="8">
        <v>0.537</v>
      </c>
      <c r="I18" s="2">
        <v>2</v>
      </c>
      <c r="J18" s="6"/>
      <c r="K18" s="8">
        <v>0.616</v>
      </c>
      <c r="L18" s="2">
        <v>1</v>
      </c>
      <c r="M18" s="6"/>
      <c r="N18" s="8">
        <v>0.69</v>
      </c>
      <c r="O18" s="2">
        <v>3</v>
      </c>
      <c r="P18" s="6"/>
      <c r="AK18" s="8"/>
      <c r="AL18" s="9">
        <v>0.025</v>
      </c>
      <c r="AM18" s="2">
        <v>23</v>
      </c>
      <c r="AN18" s="6"/>
      <c r="AO18" s="9">
        <v>0.123</v>
      </c>
      <c r="AP18" s="2">
        <v>23</v>
      </c>
      <c r="AQ18" s="6"/>
      <c r="AR18" s="9">
        <v>0.241</v>
      </c>
      <c r="AS18" s="2">
        <v>9</v>
      </c>
      <c r="AT18" s="6"/>
      <c r="AU18" s="9">
        <v>0.333</v>
      </c>
      <c r="AV18" s="2">
        <v>2</v>
      </c>
      <c r="AW18" s="6"/>
      <c r="AX18" s="9">
        <v>0.427</v>
      </c>
      <c r="AY18" s="2">
        <v>4</v>
      </c>
      <c r="AZ18" s="6"/>
      <c r="BA18" s="9">
        <v>0.473</v>
      </c>
      <c r="BB18" s="2">
        <v>0</v>
      </c>
      <c r="BD18" s="9">
        <v>0.532</v>
      </c>
      <c r="BE18" s="2">
        <v>1</v>
      </c>
      <c r="BG18" s="9"/>
      <c r="BH18" s="2"/>
    </row>
    <row r="19" spans="2:60">
      <c r="B19" s="8">
        <v>0.284</v>
      </c>
      <c r="C19" s="2">
        <v>29</v>
      </c>
      <c r="D19" s="6"/>
      <c r="E19" s="8">
        <v>0.431</v>
      </c>
      <c r="F19" s="2">
        <v>4</v>
      </c>
      <c r="G19" s="6"/>
      <c r="H19" s="8">
        <v>0.538</v>
      </c>
      <c r="I19" s="2">
        <v>0</v>
      </c>
      <c r="J19" s="6"/>
      <c r="K19" s="8">
        <v>0.617</v>
      </c>
      <c r="L19" s="2">
        <v>0</v>
      </c>
      <c r="M19" s="6"/>
      <c r="N19" s="8">
        <v>0.691</v>
      </c>
      <c r="O19" s="2">
        <v>2</v>
      </c>
      <c r="P19" s="6"/>
      <c r="AK19" s="8"/>
      <c r="AL19" s="9">
        <v>0.026</v>
      </c>
      <c r="AM19" s="2">
        <v>9</v>
      </c>
      <c r="AN19" s="6"/>
      <c r="AO19" s="9">
        <v>0.124</v>
      </c>
      <c r="AP19" s="2">
        <v>35</v>
      </c>
      <c r="AQ19" s="6"/>
      <c r="AR19" s="9">
        <v>0.242</v>
      </c>
      <c r="AS19" s="2">
        <v>10</v>
      </c>
      <c r="AT19" s="6"/>
      <c r="AU19" s="9">
        <v>0.334</v>
      </c>
      <c r="AV19" s="2">
        <v>1</v>
      </c>
      <c r="AW19" s="6"/>
      <c r="AX19" s="9">
        <v>0.428</v>
      </c>
      <c r="AY19" s="2">
        <v>3</v>
      </c>
      <c r="AZ19" s="6"/>
      <c r="BA19" s="9">
        <v>0.474</v>
      </c>
      <c r="BB19" s="2">
        <v>0</v>
      </c>
      <c r="BD19" s="9">
        <v>0.533</v>
      </c>
      <c r="BE19" s="2">
        <v>0</v>
      </c>
      <c r="BG19" s="9"/>
      <c r="BH19" s="2"/>
    </row>
    <row r="20" spans="2:60">
      <c r="B20" s="8">
        <v>0.285</v>
      </c>
      <c r="C20" s="2">
        <v>33</v>
      </c>
      <c r="D20" s="6"/>
      <c r="E20" s="8">
        <v>0.432</v>
      </c>
      <c r="F20" s="2">
        <v>9</v>
      </c>
      <c r="G20" s="6"/>
      <c r="H20" s="8">
        <v>0.539</v>
      </c>
      <c r="I20" s="2">
        <v>1</v>
      </c>
      <c r="J20" s="6"/>
      <c r="K20" s="8">
        <v>0.618</v>
      </c>
      <c r="L20" s="2">
        <v>0</v>
      </c>
      <c r="M20" s="6"/>
      <c r="N20" s="8">
        <v>0.692</v>
      </c>
      <c r="O20" s="2">
        <v>9</v>
      </c>
      <c r="P20" s="6"/>
      <c r="AK20" s="8"/>
      <c r="AL20" s="9">
        <v>0.027</v>
      </c>
      <c r="AM20" s="2">
        <v>11</v>
      </c>
      <c r="AN20" s="6"/>
      <c r="AO20" s="9">
        <v>0.125</v>
      </c>
      <c r="AP20" s="2">
        <v>19</v>
      </c>
      <c r="AQ20" s="6"/>
      <c r="AR20" s="9">
        <v>0.243</v>
      </c>
      <c r="AS20" s="2">
        <v>11</v>
      </c>
      <c r="AT20" s="6"/>
      <c r="AU20" s="9">
        <v>0.335</v>
      </c>
      <c r="AV20" s="2">
        <v>2</v>
      </c>
      <c r="AW20" s="6"/>
      <c r="AX20" s="9">
        <v>0.429</v>
      </c>
      <c r="AY20" s="2">
        <v>10</v>
      </c>
      <c r="AZ20" s="6"/>
      <c r="BA20" s="9">
        <v>0.475</v>
      </c>
      <c r="BB20" s="2">
        <v>2</v>
      </c>
      <c r="BD20" s="9">
        <v>0.534</v>
      </c>
      <c r="BE20" s="2">
        <v>0</v>
      </c>
      <c r="BG20" s="9"/>
      <c r="BH20" s="2"/>
    </row>
    <row r="21" spans="2:60">
      <c r="B21" s="8">
        <v>0.286</v>
      </c>
      <c r="C21" s="2">
        <v>41</v>
      </c>
      <c r="D21" s="6"/>
      <c r="E21" s="8">
        <v>0.433</v>
      </c>
      <c r="F21" s="2">
        <v>9</v>
      </c>
      <c r="G21" s="6"/>
      <c r="H21" s="8">
        <v>0.54</v>
      </c>
      <c r="I21" s="2">
        <v>0</v>
      </c>
      <c r="J21" s="6"/>
      <c r="K21" s="8">
        <v>0.619</v>
      </c>
      <c r="L21" s="2">
        <v>1</v>
      </c>
      <c r="M21" s="6"/>
      <c r="N21" s="8">
        <v>0.693</v>
      </c>
      <c r="O21" s="2">
        <v>6</v>
      </c>
      <c r="P21" s="6"/>
      <c r="AK21" s="8"/>
      <c r="AL21" s="9">
        <v>0.028</v>
      </c>
      <c r="AM21" s="2">
        <v>4</v>
      </c>
      <c r="AN21" s="6"/>
      <c r="AO21" s="9">
        <v>0.126</v>
      </c>
      <c r="AP21" s="2">
        <v>37</v>
      </c>
      <c r="AQ21" s="6"/>
      <c r="AR21" s="9">
        <v>0.244</v>
      </c>
      <c r="AS21" s="2">
        <v>15</v>
      </c>
      <c r="AT21" s="6"/>
      <c r="AU21" s="9">
        <v>0.336</v>
      </c>
      <c r="AV21" s="2">
        <v>0</v>
      </c>
      <c r="AW21" s="6"/>
      <c r="AX21" s="9">
        <v>0.43</v>
      </c>
      <c r="AY21" s="2">
        <v>15</v>
      </c>
      <c r="AZ21" s="6"/>
      <c r="BA21" s="9">
        <v>0.476</v>
      </c>
      <c r="BB21" s="2">
        <v>0</v>
      </c>
      <c r="BD21" s="9">
        <v>0.535</v>
      </c>
      <c r="BE21" s="2">
        <v>4</v>
      </c>
      <c r="BG21" s="9"/>
      <c r="BH21" s="2"/>
    </row>
    <row r="22" spans="2:60">
      <c r="B22" s="8">
        <v>0.287</v>
      </c>
      <c r="C22" s="2">
        <v>59</v>
      </c>
      <c r="D22" s="6"/>
      <c r="E22" s="8">
        <v>0.434</v>
      </c>
      <c r="F22" s="2">
        <v>9</v>
      </c>
      <c r="G22" s="6"/>
      <c r="H22" s="8">
        <v>0.541</v>
      </c>
      <c r="I22" s="2">
        <v>0</v>
      </c>
      <c r="J22" s="6"/>
      <c r="K22" s="8">
        <v>0.62</v>
      </c>
      <c r="L22" s="2">
        <v>1</v>
      </c>
      <c r="M22" s="6"/>
      <c r="N22" s="8">
        <v>0.694</v>
      </c>
      <c r="O22" s="2">
        <v>6</v>
      </c>
      <c r="P22" s="6"/>
      <c r="AK22" s="8"/>
      <c r="AL22" s="9">
        <v>0.029</v>
      </c>
      <c r="AM22" s="2">
        <v>4</v>
      </c>
      <c r="AN22" s="6"/>
      <c r="AO22" s="9">
        <v>0.127</v>
      </c>
      <c r="AP22" s="2">
        <v>42</v>
      </c>
      <c r="AQ22" s="6"/>
      <c r="AR22" s="9">
        <v>0.245</v>
      </c>
      <c r="AS22" s="2">
        <v>11</v>
      </c>
      <c r="AT22" s="6"/>
      <c r="AU22" s="9">
        <v>0.337</v>
      </c>
      <c r="AV22" s="2">
        <v>4</v>
      </c>
      <c r="AW22" s="6"/>
      <c r="AX22" s="9">
        <v>0.431</v>
      </c>
      <c r="AY22" s="2">
        <v>14</v>
      </c>
      <c r="AZ22" s="6"/>
      <c r="BA22" s="9">
        <v>0.477</v>
      </c>
      <c r="BB22" s="2">
        <v>0</v>
      </c>
      <c r="BD22" s="9">
        <v>0.536</v>
      </c>
      <c r="BE22" s="2">
        <v>0</v>
      </c>
      <c r="BG22" s="9"/>
      <c r="BH22" s="2"/>
    </row>
    <row r="23" spans="2:60">
      <c r="B23" s="8">
        <v>0.288</v>
      </c>
      <c r="C23" s="2">
        <v>65</v>
      </c>
      <c r="D23" s="6"/>
      <c r="E23" s="8">
        <v>0.435</v>
      </c>
      <c r="F23" s="2">
        <v>12</v>
      </c>
      <c r="G23" s="6"/>
      <c r="H23" s="8">
        <v>0.542</v>
      </c>
      <c r="I23" s="2">
        <v>2</v>
      </c>
      <c r="J23" s="6"/>
      <c r="K23" s="8">
        <v>0.621</v>
      </c>
      <c r="L23" s="2">
        <v>0</v>
      </c>
      <c r="M23" s="6"/>
      <c r="N23" s="8">
        <v>0.695</v>
      </c>
      <c r="O23" s="2">
        <v>1</v>
      </c>
      <c r="P23" s="6"/>
      <c r="AK23" s="8"/>
      <c r="AL23" s="9">
        <v>0.03</v>
      </c>
      <c r="AM23" s="2">
        <v>1</v>
      </c>
      <c r="AN23" s="6"/>
      <c r="AO23" s="9">
        <v>0.128</v>
      </c>
      <c r="AP23" s="2">
        <v>47</v>
      </c>
      <c r="AQ23" s="6"/>
      <c r="AR23" s="9">
        <v>0.246</v>
      </c>
      <c r="AS23" s="2">
        <v>14</v>
      </c>
      <c r="AT23" s="6"/>
      <c r="AU23" s="9">
        <v>0.338</v>
      </c>
      <c r="AV23" s="2">
        <v>9</v>
      </c>
      <c r="AW23" s="6"/>
      <c r="AX23" s="9">
        <v>0.432</v>
      </c>
      <c r="AY23" s="2">
        <v>7</v>
      </c>
      <c r="AZ23" s="6"/>
      <c r="BA23" s="9">
        <v>0.478</v>
      </c>
      <c r="BB23" s="2">
        <v>1</v>
      </c>
      <c r="BD23" s="9">
        <v>0.537</v>
      </c>
      <c r="BE23" s="2">
        <v>0</v>
      </c>
      <c r="BG23" s="9"/>
      <c r="BH23" s="2"/>
    </row>
    <row r="24" spans="2:60">
      <c r="B24" s="8">
        <v>0.289</v>
      </c>
      <c r="C24" s="2">
        <v>44</v>
      </c>
      <c r="D24" s="6"/>
      <c r="E24" s="8">
        <v>0.436</v>
      </c>
      <c r="F24" s="2">
        <v>11</v>
      </c>
      <c r="G24" s="6"/>
      <c r="H24" s="8">
        <v>0.543</v>
      </c>
      <c r="I24" s="2">
        <v>0</v>
      </c>
      <c r="J24" s="6"/>
      <c r="K24" s="8">
        <v>0.622</v>
      </c>
      <c r="L24" s="2">
        <v>1</v>
      </c>
      <c r="M24" s="6"/>
      <c r="N24" s="8">
        <v>0.696</v>
      </c>
      <c r="O24" s="2">
        <v>4</v>
      </c>
      <c r="P24" s="6"/>
      <c r="AK24" s="8"/>
      <c r="AL24" s="9">
        <v>0.031</v>
      </c>
      <c r="AM24" s="2">
        <v>1</v>
      </c>
      <c r="AN24" s="6"/>
      <c r="AO24" s="9">
        <v>0.129</v>
      </c>
      <c r="AP24" s="2">
        <v>53</v>
      </c>
      <c r="AQ24" s="6"/>
      <c r="AR24" s="9">
        <v>0.247</v>
      </c>
      <c r="AS24" s="2">
        <v>30</v>
      </c>
      <c r="AT24" s="6"/>
      <c r="AU24" s="9">
        <v>0.339</v>
      </c>
      <c r="AV24" s="2">
        <v>4</v>
      </c>
      <c r="AW24" s="6"/>
      <c r="AX24" s="9">
        <v>0.433</v>
      </c>
      <c r="AY24" s="2">
        <v>13</v>
      </c>
      <c r="AZ24" s="6"/>
      <c r="BA24" s="9">
        <v>0.479</v>
      </c>
      <c r="BB24" s="2">
        <v>1</v>
      </c>
      <c r="BD24" s="9">
        <v>0.538</v>
      </c>
      <c r="BE24" s="2">
        <v>1</v>
      </c>
      <c r="BG24" s="9"/>
      <c r="BH24" s="2"/>
    </row>
    <row r="25" spans="2:60">
      <c r="B25" s="8">
        <v>0.29</v>
      </c>
      <c r="C25" s="2">
        <v>59</v>
      </c>
      <c r="D25" s="6"/>
      <c r="E25" s="8">
        <v>0.437</v>
      </c>
      <c r="F25" s="2">
        <v>10</v>
      </c>
      <c r="G25" s="6"/>
      <c r="H25" s="8">
        <v>0.544</v>
      </c>
      <c r="I25" s="2">
        <v>3</v>
      </c>
      <c r="J25" s="6"/>
      <c r="K25" s="8">
        <v>0.623</v>
      </c>
      <c r="L25" s="2">
        <v>0</v>
      </c>
      <c r="M25" s="6"/>
      <c r="N25" s="8">
        <v>0.697</v>
      </c>
      <c r="O25" s="2">
        <v>6</v>
      </c>
      <c r="P25" s="6"/>
      <c r="AK25" s="8"/>
      <c r="AL25" s="6"/>
      <c r="AO25" s="9">
        <v>0.13</v>
      </c>
      <c r="AP25" s="2">
        <v>36</v>
      </c>
      <c r="AQ25" s="6"/>
      <c r="AR25" s="9">
        <v>0.248</v>
      </c>
      <c r="AS25" s="2">
        <v>13</v>
      </c>
      <c r="AT25" s="6"/>
      <c r="AU25" s="9">
        <v>0.34</v>
      </c>
      <c r="AV25" s="2">
        <v>5</v>
      </c>
      <c r="AW25" s="6"/>
      <c r="AX25" s="9">
        <v>0.434</v>
      </c>
      <c r="AY25" s="2">
        <v>15</v>
      </c>
      <c r="AZ25" s="6"/>
      <c r="BA25" s="9">
        <v>0.48</v>
      </c>
      <c r="BB25" s="2">
        <v>0</v>
      </c>
      <c r="BD25" s="9">
        <v>0.539</v>
      </c>
      <c r="BE25" s="2">
        <v>2</v>
      </c>
      <c r="BG25" s="9"/>
      <c r="BH25" s="2"/>
    </row>
    <row r="26" spans="2:60">
      <c r="B26" s="8">
        <v>0.291</v>
      </c>
      <c r="C26" s="2">
        <v>72</v>
      </c>
      <c r="D26" s="6"/>
      <c r="E26" s="8">
        <v>0.438</v>
      </c>
      <c r="F26" s="2">
        <v>9</v>
      </c>
      <c r="G26" s="6"/>
      <c r="H26" s="8">
        <v>0.545</v>
      </c>
      <c r="I26" s="2">
        <v>4</v>
      </c>
      <c r="J26" s="6"/>
      <c r="K26" s="8">
        <v>0.624</v>
      </c>
      <c r="L26" s="2">
        <v>0</v>
      </c>
      <c r="M26" s="6"/>
      <c r="N26" s="8">
        <v>0.698</v>
      </c>
      <c r="O26" s="2">
        <v>6</v>
      </c>
      <c r="P26" s="6"/>
      <c r="AK26" s="8"/>
      <c r="AL26" s="6"/>
      <c r="AO26" s="9">
        <v>0.131</v>
      </c>
      <c r="AP26" s="2">
        <v>42</v>
      </c>
      <c r="AQ26" s="6"/>
      <c r="AR26" s="9">
        <v>0.249</v>
      </c>
      <c r="AS26" s="2">
        <v>21</v>
      </c>
      <c r="AT26" s="6"/>
      <c r="AU26" s="9">
        <v>0.341</v>
      </c>
      <c r="AV26" s="2">
        <v>7</v>
      </c>
      <c r="AW26" s="6"/>
      <c r="AX26" s="9">
        <v>0.435</v>
      </c>
      <c r="AY26" s="2">
        <v>6</v>
      </c>
      <c r="AZ26" s="6"/>
      <c r="BA26" s="9">
        <v>0.481</v>
      </c>
      <c r="BB26" s="2">
        <v>2</v>
      </c>
      <c r="BD26" s="9">
        <v>0.54</v>
      </c>
      <c r="BE26" s="2">
        <v>3</v>
      </c>
      <c r="BG26" s="9"/>
      <c r="BH26" s="2"/>
    </row>
    <row r="27" spans="2:60">
      <c r="B27" s="8">
        <v>0.292</v>
      </c>
      <c r="C27" s="2">
        <v>54</v>
      </c>
      <c r="D27" s="6"/>
      <c r="E27" s="8">
        <v>0.439</v>
      </c>
      <c r="F27" s="2">
        <v>13</v>
      </c>
      <c r="G27" s="6"/>
      <c r="H27" s="8">
        <v>0.546</v>
      </c>
      <c r="I27" s="2">
        <v>5</v>
      </c>
      <c r="J27" s="6"/>
      <c r="K27" s="8">
        <v>0.625</v>
      </c>
      <c r="L27" s="2">
        <v>1</v>
      </c>
      <c r="M27" s="6"/>
      <c r="N27" s="8">
        <v>0.699</v>
      </c>
      <c r="O27" s="2">
        <v>11</v>
      </c>
      <c r="P27" s="6"/>
      <c r="AK27" s="8"/>
      <c r="AL27" s="6"/>
      <c r="AO27" s="9">
        <v>0.132</v>
      </c>
      <c r="AP27" s="2">
        <v>40</v>
      </c>
      <c r="AQ27" s="6"/>
      <c r="AR27" s="9">
        <v>0.25</v>
      </c>
      <c r="AS27" s="2">
        <v>22</v>
      </c>
      <c r="AT27" s="6"/>
      <c r="AU27" s="9">
        <v>0.342</v>
      </c>
      <c r="AV27" s="2">
        <v>5</v>
      </c>
      <c r="AW27" s="6"/>
      <c r="AX27" s="9">
        <v>0.436</v>
      </c>
      <c r="AY27" s="2">
        <v>7</v>
      </c>
      <c r="AZ27" s="6"/>
      <c r="BA27" s="9">
        <v>0.482</v>
      </c>
      <c r="BB27" s="2">
        <v>2</v>
      </c>
      <c r="BD27" s="9">
        <v>0.541</v>
      </c>
      <c r="BE27" s="2">
        <v>5</v>
      </c>
      <c r="BG27" s="9"/>
      <c r="BH27" s="2"/>
    </row>
    <row r="28" spans="2:60">
      <c r="B28" s="8">
        <v>0.293</v>
      </c>
      <c r="C28" s="2">
        <v>58</v>
      </c>
      <c r="D28" s="6"/>
      <c r="E28" s="8">
        <v>0.44</v>
      </c>
      <c r="F28" s="2">
        <v>17</v>
      </c>
      <c r="G28" s="6"/>
      <c r="H28" s="8">
        <v>0.547</v>
      </c>
      <c r="I28" s="2">
        <v>1</v>
      </c>
      <c r="J28" s="6"/>
      <c r="K28" s="8">
        <v>0.626</v>
      </c>
      <c r="L28" s="2">
        <v>2</v>
      </c>
      <c r="M28" s="6"/>
      <c r="N28" s="8">
        <v>0.7</v>
      </c>
      <c r="O28" s="2">
        <v>12</v>
      </c>
      <c r="P28" s="6"/>
      <c r="AK28" s="8"/>
      <c r="AL28" s="6"/>
      <c r="AO28" s="9">
        <v>0.133</v>
      </c>
      <c r="AP28" s="2">
        <v>62</v>
      </c>
      <c r="AQ28" s="6"/>
      <c r="AR28" s="9">
        <v>0.251</v>
      </c>
      <c r="AS28" s="2">
        <v>33</v>
      </c>
      <c r="AT28" s="6"/>
      <c r="AU28" s="9">
        <v>0.343</v>
      </c>
      <c r="AV28" s="2">
        <v>5</v>
      </c>
      <c r="AW28" s="6"/>
      <c r="AX28" s="9">
        <v>0.437</v>
      </c>
      <c r="AY28" s="2">
        <v>17</v>
      </c>
      <c r="AZ28" s="6"/>
      <c r="BA28" s="9">
        <v>0.483</v>
      </c>
      <c r="BB28" s="2">
        <v>1</v>
      </c>
      <c r="BD28" s="9">
        <v>0.542</v>
      </c>
      <c r="BE28" s="2">
        <v>5</v>
      </c>
      <c r="BG28" s="9"/>
      <c r="BH28" s="2"/>
    </row>
    <row r="29" spans="2:60">
      <c r="B29" s="8">
        <v>0.294</v>
      </c>
      <c r="C29" s="2">
        <v>48</v>
      </c>
      <c r="D29" s="6"/>
      <c r="E29" s="8">
        <v>0.441</v>
      </c>
      <c r="F29" s="2">
        <v>19</v>
      </c>
      <c r="G29" s="6"/>
      <c r="H29" s="8">
        <v>0.548</v>
      </c>
      <c r="I29" s="2">
        <v>2</v>
      </c>
      <c r="J29" s="6"/>
      <c r="K29" s="8">
        <v>0.627</v>
      </c>
      <c r="L29" s="2">
        <v>1</v>
      </c>
      <c r="M29" s="6"/>
      <c r="N29" s="8">
        <v>0.701</v>
      </c>
      <c r="O29" s="2">
        <v>9</v>
      </c>
      <c r="P29" s="6"/>
      <c r="AK29" s="8"/>
      <c r="AL29" s="6"/>
      <c r="AO29" s="9">
        <v>0.134</v>
      </c>
      <c r="AP29" s="2">
        <v>46</v>
      </c>
      <c r="AQ29" s="6"/>
      <c r="AR29" s="9">
        <v>0.252</v>
      </c>
      <c r="AS29" s="2">
        <v>32</v>
      </c>
      <c r="AT29" s="6"/>
      <c r="AU29" s="9">
        <v>0.344</v>
      </c>
      <c r="AV29" s="2">
        <v>11</v>
      </c>
      <c r="AW29" s="6"/>
      <c r="AX29" s="9">
        <v>0.438</v>
      </c>
      <c r="AY29" s="2">
        <v>9</v>
      </c>
      <c r="AZ29" s="6"/>
      <c r="BA29" s="9">
        <v>0.484</v>
      </c>
      <c r="BB29" s="2">
        <v>1</v>
      </c>
      <c r="BD29" s="9">
        <v>0.543</v>
      </c>
      <c r="BE29" s="2">
        <v>6</v>
      </c>
      <c r="BG29" s="9"/>
      <c r="BH29" s="2"/>
    </row>
    <row r="30" spans="2:60">
      <c r="B30" s="8">
        <v>0.295</v>
      </c>
      <c r="C30" s="2">
        <v>37</v>
      </c>
      <c r="D30" s="6"/>
      <c r="E30" s="8">
        <v>0.442</v>
      </c>
      <c r="F30" s="2">
        <v>21</v>
      </c>
      <c r="G30" s="6"/>
      <c r="H30" s="8">
        <v>0.549</v>
      </c>
      <c r="I30" s="2">
        <v>8</v>
      </c>
      <c r="J30" s="6"/>
      <c r="K30" s="8">
        <v>0.628</v>
      </c>
      <c r="L30" s="2">
        <v>5</v>
      </c>
      <c r="M30" s="6"/>
      <c r="N30" s="8">
        <v>0.702</v>
      </c>
      <c r="O30" s="2">
        <v>11</v>
      </c>
      <c r="P30" s="6"/>
      <c r="AK30" s="8"/>
      <c r="AL30" s="6"/>
      <c r="AO30" s="9">
        <v>0.135</v>
      </c>
      <c r="AP30" s="2">
        <v>49</v>
      </c>
      <c r="AQ30" s="6"/>
      <c r="AR30" s="9">
        <v>0.253</v>
      </c>
      <c r="AS30" s="2">
        <v>33</v>
      </c>
      <c r="AT30" s="6"/>
      <c r="AU30" s="9">
        <v>0.345</v>
      </c>
      <c r="AV30" s="2">
        <v>13</v>
      </c>
      <c r="AW30" s="6"/>
      <c r="AX30" s="9">
        <v>0.439</v>
      </c>
      <c r="AY30" s="2">
        <v>17</v>
      </c>
      <c r="AZ30" s="6"/>
      <c r="BA30" s="9">
        <v>0.485</v>
      </c>
      <c r="BB30" s="2">
        <v>3</v>
      </c>
      <c r="BD30" s="9">
        <v>0.544</v>
      </c>
      <c r="BE30" s="2">
        <v>1</v>
      </c>
      <c r="BG30" s="9"/>
      <c r="BH30" s="2"/>
    </row>
    <row r="31" spans="2:60">
      <c r="B31" s="8">
        <v>0.296</v>
      </c>
      <c r="C31" s="2">
        <v>48</v>
      </c>
      <c r="D31" s="6"/>
      <c r="E31" s="8">
        <v>0.443</v>
      </c>
      <c r="F31" s="2">
        <v>20</v>
      </c>
      <c r="G31" s="6"/>
      <c r="H31" s="8">
        <v>0.55</v>
      </c>
      <c r="I31" s="2">
        <v>3</v>
      </c>
      <c r="J31" s="6"/>
      <c r="K31" s="8">
        <v>0.629</v>
      </c>
      <c r="L31" s="2">
        <v>3</v>
      </c>
      <c r="M31" s="6"/>
      <c r="N31" s="8">
        <v>0.703</v>
      </c>
      <c r="O31" s="2">
        <v>12</v>
      </c>
      <c r="P31" s="6"/>
      <c r="AK31" s="8"/>
      <c r="AL31" s="6"/>
      <c r="AO31" s="9">
        <v>0.136</v>
      </c>
      <c r="AP31" s="2">
        <v>41</v>
      </c>
      <c r="AQ31" s="6"/>
      <c r="AR31" s="9">
        <v>0.254</v>
      </c>
      <c r="AS31" s="2">
        <v>30</v>
      </c>
      <c r="AT31" s="6"/>
      <c r="AU31" s="9">
        <v>0.346</v>
      </c>
      <c r="AV31" s="2">
        <v>9</v>
      </c>
      <c r="AW31" s="6"/>
      <c r="AX31" s="9">
        <v>0.44</v>
      </c>
      <c r="AY31" s="2">
        <v>14</v>
      </c>
      <c r="AZ31" s="6"/>
      <c r="BA31" s="9">
        <v>0.486</v>
      </c>
      <c r="BB31" s="2">
        <v>1</v>
      </c>
      <c r="BD31" s="9">
        <v>0.545</v>
      </c>
      <c r="BE31" s="2">
        <v>5</v>
      </c>
      <c r="BG31" s="9"/>
      <c r="BH31" s="2"/>
    </row>
    <row r="32" spans="2:60">
      <c r="B32" s="8">
        <v>0.297</v>
      </c>
      <c r="C32" s="2">
        <v>36</v>
      </c>
      <c r="D32" s="6"/>
      <c r="E32" s="8">
        <v>0.444</v>
      </c>
      <c r="F32" s="2">
        <v>24</v>
      </c>
      <c r="G32" s="6"/>
      <c r="H32" s="8">
        <v>0.551</v>
      </c>
      <c r="I32" s="2">
        <v>7</v>
      </c>
      <c r="J32" s="6"/>
      <c r="K32" s="8">
        <v>0.63</v>
      </c>
      <c r="L32" s="2">
        <v>4</v>
      </c>
      <c r="M32" s="6"/>
      <c r="N32" s="8">
        <v>0.704</v>
      </c>
      <c r="O32" s="2">
        <v>9</v>
      </c>
      <c r="P32" s="6"/>
      <c r="AK32" s="8"/>
      <c r="AL32" s="6"/>
      <c r="AO32" s="9">
        <v>0.137</v>
      </c>
      <c r="AP32" s="2">
        <v>47</v>
      </c>
      <c r="AQ32" s="6"/>
      <c r="AR32" s="9">
        <v>0.255</v>
      </c>
      <c r="AS32" s="2">
        <v>25</v>
      </c>
      <c r="AT32" s="6"/>
      <c r="AU32" s="9">
        <v>0.347</v>
      </c>
      <c r="AV32" s="2">
        <v>13</v>
      </c>
      <c r="AW32" s="6"/>
      <c r="AX32" s="9">
        <v>0.441</v>
      </c>
      <c r="AY32" s="2">
        <v>16</v>
      </c>
      <c r="AZ32" s="6"/>
      <c r="BA32" s="9">
        <v>0.487</v>
      </c>
      <c r="BB32" s="2">
        <v>4</v>
      </c>
      <c r="BD32" s="9">
        <v>0.546</v>
      </c>
      <c r="BE32" s="2">
        <v>6</v>
      </c>
      <c r="BG32" s="9"/>
      <c r="BH32" s="2"/>
    </row>
    <row r="33" spans="2:60">
      <c r="B33" s="8">
        <v>0.298</v>
      </c>
      <c r="C33" s="2">
        <v>31</v>
      </c>
      <c r="D33" s="6"/>
      <c r="E33" s="8">
        <v>0.445</v>
      </c>
      <c r="F33" s="2">
        <v>13</v>
      </c>
      <c r="G33" s="6"/>
      <c r="H33" s="8">
        <v>0.552</v>
      </c>
      <c r="I33" s="2">
        <v>8</v>
      </c>
      <c r="J33" s="6"/>
      <c r="K33" s="8">
        <v>0.631</v>
      </c>
      <c r="L33" s="2">
        <v>1</v>
      </c>
      <c r="M33" s="6"/>
      <c r="N33" s="8">
        <v>0.705</v>
      </c>
      <c r="O33" s="2">
        <v>8</v>
      </c>
      <c r="P33" s="6"/>
      <c r="AK33" s="8"/>
      <c r="AL33" s="6"/>
      <c r="AO33" s="9">
        <v>0.138</v>
      </c>
      <c r="AP33" s="2">
        <v>43</v>
      </c>
      <c r="AQ33" s="6"/>
      <c r="AR33" s="9">
        <v>0.256</v>
      </c>
      <c r="AS33" s="2">
        <v>24</v>
      </c>
      <c r="AT33" s="6"/>
      <c r="AU33" s="9">
        <v>0.348</v>
      </c>
      <c r="AV33" s="2">
        <v>5</v>
      </c>
      <c r="AW33" s="6"/>
      <c r="AX33" s="9">
        <v>0.442</v>
      </c>
      <c r="AY33" s="2">
        <v>14</v>
      </c>
      <c r="AZ33" s="6"/>
      <c r="BA33" s="9">
        <v>0.488</v>
      </c>
      <c r="BB33" s="2">
        <v>3</v>
      </c>
      <c r="BD33" s="9">
        <v>0.547</v>
      </c>
      <c r="BE33" s="2">
        <v>3</v>
      </c>
      <c r="BG33" s="9"/>
      <c r="BH33" s="2"/>
    </row>
    <row r="34" spans="2:60">
      <c r="B34" s="8">
        <v>0.299</v>
      </c>
      <c r="C34" s="2">
        <v>30</v>
      </c>
      <c r="D34" s="6"/>
      <c r="E34" s="8">
        <v>0.446</v>
      </c>
      <c r="F34" s="2">
        <v>22</v>
      </c>
      <c r="G34" s="6"/>
      <c r="H34" s="8">
        <v>0.553</v>
      </c>
      <c r="I34" s="2">
        <v>10</v>
      </c>
      <c r="J34" s="6"/>
      <c r="K34" s="8">
        <v>0.632</v>
      </c>
      <c r="L34" s="2">
        <v>5</v>
      </c>
      <c r="M34" s="6"/>
      <c r="N34" s="8">
        <v>0.706</v>
      </c>
      <c r="O34" s="2">
        <v>14</v>
      </c>
      <c r="P34" s="6"/>
      <c r="AK34" s="8"/>
      <c r="AL34" s="6"/>
      <c r="AO34" s="9">
        <v>0.139</v>
      </c>
      <c r="AP34" s="2">
        <v>52</v>
      </c>
      <c r="AQ34" s="6"/>
      <c r="AR34" s="9">
        <v>0.257</v>
      </c>
      <c r="AS34" s="2">
        <v>28</v>
      </c>
      <c r="AT34" s="6"/>
      <c r="AU34" s="9">
        <v>0.349</v>
      </c>
      <c r="AV34" s="2">
        <v>12</v>
      </c>
      <c r="AW34" s="6"/>
      <c r="AX34" s="9">
        <v>0.443</v>
      </c>
      <c r="AY34" s="2">
        <v>20</v>
      </c>
      <c r="AZ34" s="6"/>
      <c r="BA34" s="9">
        <v>0.489</v>
      </c>
      <c r="BB34" s="2">
        <v>4</v>
      </c>
      <c r="BD34" s="9">
        <v>0.548</v>
      </c>
      <c r="BE34" s="2">
        <v>6</v>
      </c>
      <c r="BG34" s="9"/>
      <c r="BH34" s="2"/>
    </row>
    <row r="35" spans="2:60">
      <c r="B35" s="8">
        <v>0.3</v>
      </c>
      <c r="C35" s="2">
        <v>19</v>
      </c>
      <c r="D35" s="6"/>
      <c r="E35" s="8">
        <v>0.447</v>
      </c>
      <c r="F35" s="2">
        <v>22</v>
      </c>
      <c r="G35" s="6"/>
      <c r="H35" s="8">
        <v>0.554</v>
      </c>
      <c r="I35" s="2">
        <v>6</v>
      </c>
      <c r="J35" s="6"/>
      <c r="K35" s="8">
        <v>0.633</v>
      </c>
      <c r="L35" s="2">
        <v>0</v>
      </c>
      <c r="M35" s="6"/>
      <c r="N35" s="8">
        <v>0.707</v>
      </c>
      <c r="O35" s="2">
        <v>10</v>
      </c>
      <c r="P35" s="6"/>
      <c r="AK35" s="8"/>
      <c r="AL35" s="6"/>
      <c r="AO35" s="9">
        <v>0.14</v>
      </c>
      <c r="AP35" s="2">
        <v>30</v>
      </c>
      <c r="AQ35" s="6"/>
      <c r="AR35" s="9">
        <v>0.258</v>
      </c>
      <c r="AS35" s="2">
        <v>38</v>
      </c>
      <c r="AT35" s="6"/>
      <c r="AU35" s="9">
        <v>0.35</v>
      </c>
      <c r="AV35" s="2">
        <v>21</v>
      </c>
      <c r="AW35" s="6"/>
      <c r="AX35" s="9">
        <v>0.444</v>
      </c>
      <c r="AY35" s="2">
        <v>8</v>
      </c>
      <c r="AZ35" s="6"/>
      <c r="BA35" s="9">
        <v>0.49</v>
      </c>
      <c r="BB35" s="2">
        <v>9</v>
      </c>
      <c r="BD35" s="9">
        <v>0.549</v>
      </c>
      <c r="BE35" s="2">
        <v>6</v>
      </c>
      <c r="BG35" s="9"/>
      <c r="BH35" s="2"/>
    </row>
    <row r="36" spans="2:60">
      <c r="B36" s="8">
        <v>0.301</v>
      </c>
      <c r="C36" s="2">
        <v>17</v>
      </c>
      <c r="D36" s="6"/>
      <c r="E36" s="8">
        <v>0.448</v>
      </c>
      <c r="F36" s="2">
        <v>26</v>
      </c>
      <c r="G36" s="6"/>
      <c r="H36" s="8">
        <v>0.555</v>
      </c>
      <c r="I36" s="2">
        <v>9</v>
      </c>
      <c r="J36" s="6"/>
      <c r="K36" s="8">
        <v>0.634</v>
      </c>
      <c r="L36" s="2">
        <v>5</v>
      </c>
      <c r="M36" s="6"/>
      <c r="N36" s="8">
        <v>0.708</v>
      </c>
      <c r="O36" s="2">
        <v>19</v>
      </c>
      <c r="P36" s="6"/>
      <c r="AK36" s="8"/>
      <c r="AL36" s="6"/>
      <c r="AO36" s="9">
        <v>0.141</v>
      </c>
      <c r="AP36" s="2">
        <v>30</v>
      </c>
      <c r="AQ36" s="6"/>
      <c r="AR36" s="9">
        <v>0.259</v>
      </c>
      <c r="AS36" s="2">
        <v>24</v>
      </c>
      <c r="AT36" s="6"/>
      <c r="AU36" s="9">
        <v>0.351</v>
      </c>
      <c r="AV36" s="2">
        <v>10</v>
      </c>
      <c r="AW36" s="6"/>
      <c r="AX36" s="9">
        <v>0.445</v>
      </c>
      <c r="AY36" s="2">
        <v>25</v>
      </c>
      <c r="AZ36" s="6"/>
      <c r="BA36" s="9">
        <v>0.491</v>
      </c>
      <c r="BB36" s="2">
        <v>4</v>
      </c>
      <c r="BD36" s="9">
        <v>0.55</v>
      </c>
      <c r="BE36" s="2">
        <v>8</v>
      </c>
      <c r="BG36" s="9"/>
      <c r="BH36" s="2"/>
    </row>
    <row r="37" spans="2:60">
      <c r="B37" s="8">
        <v>0.302</v>
      </c>
      <c r="C37" s="2">
        <v>17</v>
      </c>
      <c r="D37" s="6"/>
      <c r="E37" s="8">
        <v>0.449</v>
      </c>
      <c r="F37" s="2">
        <v>23</v>
      </c>
      <c r="G37" s="6"/>
      <c r="H37" s="8">
        <v>0.556</v>
      </c>
      <c r="I37" s="2">
        <v>5</v>
      </c>
      <c r="J37" s="6"/>
      <c r="K37" s="8">
        <v>0.635</v>
      </c>
      <c r="L37" s="2">
        <v>4</v>
      </c>
      <c r="M37" s="6"/>
      <c r="N37" s="8">
        <v>0.709</v>
      </c>
      <c r="O37" s="2">
        <v>12</v>
      </c>
      <c r="P37" s="6"/>
      <c r="AK37" s="8"/>
      <c r="AL37" s="6"/>
      <c r="AO37" s="9">
        <v>0.142</v>
      </c>
      <c r="AP37" s="2">
        <v>24</v>
      </c>
      <c r="AQ37" s="6"/>
      <c r="AR37" s="9">
        <v>0.26</v>
      </c>
      <c r="AS37" s="2">
        <v>26</v>
      </c>
      <c r="AT37" s="6"/>
      <c r="AU37" s="9">
        <v>0.352</v>
      </c>
      <c r="AV37" s="2">
        <v>12</v>
      </c>
      <c r="AW37" s="6"/>
      <c r="AX37" s="9">
        <v>0.446</v>
      </c>
      <c r="AY37" s="2">
        <v>22</v>
      </c>
      <c r="AZ37" s="6"/>
      <c r="BA37" s="9">
        <v>0.492</v>
      </c>
      <c r="BB37" s="2">
        <v>4</v>
      </c>
      <c r="BD37" s="9">
        <v>0.551</v>
      </c>
      <c r="BE37" s="2">
        <v>8</v>
      </c>
      <c r="BG37" s="9"/>
      <c r="BH37" s="2"/>
    </row>
    <row r="38" spans="2:60">
      <c r="B38" s="8">
        <v>0.303</v>
      </c>
      <c r="C38" s="2">
        <v>13</v>
      </c>
      <c r="D38" s="6"/>
      <c r="E38" s="8">
        <v>0.45</v>
      </c>
      <c r="F38" s="2">
        <v>25</v>
      </c>
      <c r="G38" s="6"/>
      <c r="H38" s="8">
        <v>0.557</v>
      </c>
      <c r="I38" s="2">
        <v>10</v>
      </c>
      <c r="J38" s="6"/>
      <c r="K38" s="8">
        <v>0.636</v>
      </c>
      <c r="L38" s="2">
        <v>1</v>
      </c>
      <c r="M38" s="6"/>
      <c r="N38" s="8">
        <v>0.71</v>
      </c>
      <c r="O38" s="2">
        <v>15</v>
      </c>
      <c r="P38" s="6"/>
      <c r="AK38" s="8"/>
      <c r="AL38" s="6"/>
      <c r="AO38" s="9">
        <v>0.143</v>
      </c>
      <c r="AP38" s="2">
        <v>20</v>
      </c>
      <c r="AQ38" s="6"/>
      <c r="AR38" s="9">
        <v>0.261</v>
      </c>
      <c r="AS38" s="2">
        <v>31</v>
      </c>
      <c r="AT38" s="6"/>
      <c r="AU38" s="9">
        <v>0.353</v>
      </c>
      <c r="AV38" s="2">
        <v>14</v>
      </c>
      <c r="AW38" s="6"/>
      <c r="AX38" s="9">
        <v>0.447</v>
      </c>
      <c r="AY38" s="2">
        <v>22</v>
      </c>
      <c r="AZ38" s="6"/>
      <c r="BA38" s="9">
        <v>0.493</v>
      </c>
      <c r="BB38" s="2">
        <v>2</v>
      </c>
      <c r="BD38" s="9">
        <v>0.552</v>
      </c>
      <c r="BE38" s="2">
        <v>11</v>
      </c>
      <c r="BG38" s="9"/>
      <c r="BH38" s="2"/>
    </row>
    <row r="39" spans="2:60">
      <c r="B39" s="8">
        <v>0.304</v>
      </c>
      <c r="C39" s="2">
        <v>6</v>
      </c>
      <c r="D39" s="6"/>
      <c r="E39" s="8">
        <v>0.451</v>
      </c>
      <c r="F39" s="2">
        <v>33</v>
      </c>
      <c r="G39" s="6"/>
      <c r="H39" s="8">
        <v>0.558</v>
      </c>
      <c r="I39" s="2">
        <v>12</v>
      </c>
      <c r="J39" s="6"/>
      <c r="K39" s="8">
        <v>0.637</v>
      </c>
      <c r="L39" s="2">
        <v>4</v>
      </c>
      <c r="M39" s="6"/>
      <c r="N39" s="8">
        <v>0.711</v>
      </c>
      <c r="O39" s="2">
        <v>18</v>
      </c>
      <c r="P39" s="6"/>
      <c r="AK39" s="8"/>
      <c r="AL39" s="6"/>
      <c r="AO39" s="9">
        <v>0.144</v>
      </c>
      <c r="AP39" s="2">
        <v>14</v>
      </c>
      <c r="AQ39" s="6"/>
      <c r="AR39" s="9">
        <v>0.262</v>
      </c>
      <c r="AS39" s="2">
        <v>40</v>
      </c>
      <c r="AT39" s="6"/>
      <c r="AU39" s="9">
        <v>0.354</v>
      </c>
      <c r="AV39" s="2">
        <v>22</v>
      </c>
      <c r="AW39" s="6"/>
      <c r="AX39" s="9">
        <v>0.448</v>
      </c>
      <c r="AY39" s="2">
        <v>22</v>
      </c>
      <c r="AZ39" s="6"/>
      <c r="BA39" s="9">
        <v>0.494</v>
      </c>
      <c r="BB39" s="2">
        <v>7</v>
      </c>
      <c r="BD39" s="9">
        <v>0.553</v>
      </c>
      <c r="BE39" s="2">
        <v>4</v>
      </c>
      <c r="BG39" s="9"/>
      <c r="BH39" s="2"/>
    </row>
    <row r="40" spans="2:60">
      <c r="B40" s="8">
        <v>0.305</v>
      </c>
      <c r="C40" s="2">
        <v>6</v>
      </c>
      <c r="D40" s="6"/>
      <c r="E40" s="8">
        <v>0.452</v>
      </c>
      <c r="F40" s="2">
        <v>41</v>
      </c>
      <c r="G40" s="6"/>
      <c r="H40" s="8">
        <v>0.559</v>
      </c>
      <c r="I40" s="2">
        <v>9</v>
      </c>
      <c r="J40" s="6"/>
      <c r="K40" s="8">
        <v>0.638</v>
      </c>
      <c r="L40" s="2">
        <v>5</v>
      </c>
      <c r="M40" s="6"/>
      <c r="N40" s="8">
        <v>0.712</v>
      </c>
      <c r="O40" s="2">
        <v>21</v>
      </c>
      <c r="P40" s="6"/>
      <c r="AK40" s="8"/>
      <c r="AL40" s="6"/>
      <c r="AO40" s="9">
        <v>0.145</v>
      </c>
      <c r="AP40" s="2">
        <v>13</v>
      </c>
      <c r="AQ40" s="6"/>
      <c r="AR40" s="9">
        <v>0.263</v>
      </c>
      <c r="AS40" s="2">
        <v>40</v>
      </c>
      <c r="AT40" s="6"/>
      <c r="AU40" s="9">
        <v>0.355</v>
      </c>
      <c r="AV40" s="2">
        <v>21</v>
      </c>
      <c r="AW40" s="6"/>
      <c r="AX40" s="9">
        <v>0.449</v>
      </c>
      <c r="AY40" s="2">
        <v>33</v>
      </c>
      <c r="AZ40" s="6"/>
      <c r="BA40" s="9">
        <v>0.495</v>
      </c>
      <c r="BB40" s="2">
        <v>5</v>
      </c>
      <c r="BD40" s="9">
        <v>0.554</v>
      </c>
      <c r="BE40" s="2">
        <v>8</v>
      </c>
      <c r="BG40" s="9"/>
      <c r="BH40" s="2"/>
    </row>
    <row r="41" spans="2:60">
      <c r="B41" s="8">
        <v>0.306</v>
      </c>
      <c r="C41" s="2">
        <v>4</v>
      </c>
      <c r="D41" s="6"/>
      <c r="E41" s="8">
        <v>0.453</v>
      </c>
      <c r="F41" s="2">
        <v>33</v>
      </c>
      <c r="G41" s="6"/>
      <c r="H41" s="8">
        <v>0.56</v>
      </c>
      <c r="I41" s="2">
        <v>4</v>
      </c>
      <c r="J41" s="6"/>
      <c r="K41" s="8">
        <v>0.639</v>
      </c>
      <c r="L41" s="2">
        <v>6</v>
      </c>
      <c r="M41" s="6"/>
      <c r="N41" s="8">
        <v>0.713</v>
      </c>
      <c r="O41" s="2">
        <v>23</v>
      </c>
      <c r="P41" s="6"/>
      <c r="AK41" s="8"/>
      <c r="AL41" s="6"/>
      <c r="AO41" s="9">
        <v>0.146</v>
      </c>
      <c r="AP41" s="2">
        <v>10</v>
      </c>
      <c r="AQ41" s="6"/>
      <c r="AR41" s="9">
        <v>0.264</v>
      </c>
      <c r="AS41" s="2">
        <v>32</v>
      </c>
      <c r="AT41" s="6"/>
      <c r="AU41" s="9">
        <v>0.356</v>
      </c>
      <c r="AV41" s="2">
        <v>23</v>
      </c>
      <c r="AW41" s="6"/>
      <c r="AX41" s="9">
        <v>0.45</v>
      </c>
      <c r="AY41" s="2">
        <v>33</v>
      </c>
      <c r="AZ41" s="6"/>
      <c r="BA41" s="9">
        <v>0.496</v>
      </c>
      <c r="BB41" s="2">
        <v>12</v>
      </c>
      <c r="BD41" s="9">
        <v>0.555</v>
      </c>
      <c r="BE41" s="2">
        <v>5</v>
      </c>
      <c r="BG41" s="9"/>
      <c r="BH41" s="2"/>
    </row>
    <row r="42" spans="2:60">
      <c r="B42" s="8">
        <v>0.307</v>
      </c>
      <c r="C42" s="2">
        <v>6</v>
      </c>
      <c r="D42" s="6"/>
      <c r="E42" s="8">
        <v>0.454</v>
      </c>
      <c r="F42" s="2">
        <v>22</v>
      </c>
      <c r="G42" s="6"/>
      <c r="H42" s="8">
        <v>0.561</v>
      </c>
      <c r="I42" s="2">
        <v>9</v>
      </c>
      <c r="J42" s="6"/>
      <c r="K42" s="8">
        <v>0.64</v>
      </c>
      <c r="L42" s="2">
        <v>6</v>
      </c>
      <c r="M42" s="6"/>
      <c r="N42" s="8">
        <v>0.714</v>
      </c>
      <c r="O42" s="2">
        <v>25</v>
      </c>
      <c r="P42" s="6"/>
      <c r="AK42" s="8"/>
      <c r="AL42" s="6"/>
      <c r="AO42" s="9">
        <v>0.147</v>
      </c>
      <c r="AP42" s="2">
        <v>16</v>
      </c>
      <c r="AQ42" s="6"/>
      <c r="AR42" s="9">
        <v>0.265</v>
      </c>
      <c r="AS42" s="2">
        <v>23</v>
      </c>
      <c r="AT42" s="6"/>
      <c r="AU42" s="9">
        <v>0.357</v>
      </c>
      <c r="AV42" s="2">
        <v>31</v>
      </c>
      <c r="AW42" s="6"/>
      <c r="AX42" s="9">
        <v>0.451</v>
      </c>
      <c r="AY42" s="2">
        <v>21</v>
      </c>
      <c r="AZ42" s="6"/>
      <c r="BA42" s="9">
        <v>0.497</v>
      </c>
      <c r="BB42" s="2">
        <v>14</v>
      </c>
      <c r="BD42" s="9">
        <v>0.556</v>
      </c>
      <c r="BE42" s="2">
        <v>7</v>
      </c>
      <c r="BG42" s="9"/>
      <c r="BH42" s="2"/>
    </row>
    <row r="43" spans="2:60">
      <c r="B43" s="8">
        <v>0.308</v>
      </c>
      <c r="C43" s="2">
        <v>1</v>
      </c>
      <c r="D43" s="6"/>
      <c r="E43" s="8">
        <v>0.455</v>
      </c>
      <c r="F43" s="2">
        <v>21</v>
      </c>
      <c r="G43" s="6"/>
      <c r="H43" s="8">
        <v>0.562</v>
      </c>
      <c r="I43" s="2">
        <v>13</v>
      </c>
      <c r="J43" s="6"/>
      <c r="K43" s="8">
        <v>0.641</v>
      </c>
      <c r="L43" s="2">
        <v>4</v>
      </c>
      <c r="M43" s="6"/>
      <c r="N43" s="8">
        <v>0.715</v>
      </c>
      <c r="O43" s="2">
        <v>21</v>
      </c>
      <c r="P43" s="6"/>
      <c r="AK43" s="8"/>
      <c r="AL43" s="6"/>
      <c r="AO43" s="9">
        <v>0.148</v>
      </c>
      <c r="AP43" s="2">
        <v>10</v>
      </c>
      <c r="AQ43" s="6"/>
      <c r="AR43" s="9">
        <v>0.266</v>
      </c>
      <c r="AS43" s="2">
        <v>30</v>
      </c>
      <c r="AT43" s="6"/>
      <c r="AU43" s="9">
        <v>0.358</v>
      </c>
      <c r="AV43" s="2">
        <v>30</v>
      </c>
      <c r="AW43" s="6"/>
      <c r="AX43" s="9">
        <v>0.452</v>
      </c>
      <c r="AY43" s="2">
        <v>27</v>
      </c>
      <c r="AZ43" s="6"/>
      <c r="BA43" s="9">
        <v>0.498</v>
      </c>
      <c r="BB43" s="2">
        <v>7</v>
      </c>
      <c r="BD43" s="9">
        <v>0.557</v>
      </c>
      <c r="BE43" s="2">
        <v>11</v>
      </c>
      <c r="BG43" s="9"/>
      <c r="BH43" s="2"/>
    </row>
    <row r="44" spans="2:60">
      <c r="B44" s="8">
        <v>0.309</v>
      </c>
      <c r="C44" s="2">
        <v>5</v>
      </c>
      <c r="D44" s="6"/>
      <c r="E44" s="8">
        <v>0.456</v>
      </c>
      <c r="F44" s="2">
        <v>39</v>
      </c>
      <c r="G44" s="6"/>
      <c r="H44" s="8">
        <v>0.563</v>
      </c>
      <c r="I44" s="2">
        <v>18</v>
      </c>
      <c r="J44" s="6"/>
      <c r="K44" s="8">
        <v>0.642</v>
      </c>
      <c r="L44" s="2">
        <v>10</v>
      </c>
      <c r="M44" s="6"/>
      <c r="N44" s="8">
        <v>0.716</v>
      </c>
      <c r="O44" s="2">
        <v>13</v>
      </c>
      <c r="P44" s="6"/>
      <c r="AK44" s="8"/>
      <c r="AL44" s="6"/>
      <c r="AO44" s="9">
        <v>0.149</v>
      </c>
      <c r="AP44" s="2">
        <v>6</v>
      </c>
      <c r="AQ44" s="6"/>
      <c r="AR44" s="9">
        <v>0.267</v>
      </c>
      <c r="AS44" s="2">
        <v>30</v>
      </c>
      <c r="AT44" s="6"/>
      <c r="AU44" s="9">
        <v>0.359</v>
      </c>
      <c r="AV44" s="2">
        <v>19</v>
      </c>
      <c r="AW44" s="6"/>
      <c r="AX44" s="9">
        <v>0.453</v>
      </c>
      <c r="AY44" s="2">
        <v>20</v>
      </c>
      <c r="AZ44" s="6"/>
      <c r="BA44" s="9">
        <v>0.499</v>
      </c>
      <c r="BB44" s="2">
        <v>10</v>
      </c>
      <c r="BD44" s="9">
        <v>0.558</v>
      </c>
      <c r="BE44" s="2">
        <v>10</v>
      </c>
      <c r="BG44" s="9"/>
      <c r="BH44" s="2"/>
    </row>
    <row r="45" spans="2:60">
      <c r="B45" s="8">
        <v>0.31</v>
      </c>
      <c r="C45" s="2">
        <v>0</v>
      </c>
      <c r="D45" s="6"/>
      <c r="E45" s="8">
        <v>0.457</v>
      </c>
      <c r="F45" s="2">
        <v>27</v>
      </c>
      <c r="G45" s="6"/>
      <c r="H45" s="8">
        <v>0.564</v>
      </c>
      <c r="I45" s="2">
        <v>27</v>
      </c>
      <c r="J45" s="6"/>
      <c r="K45" s="8">
        <v>0.643</v>
      </c>
      <c r="L45" s="2">
        <v>9</v>
      </c>
      <c r="M45" s="6"/>
      <c r="N45" s="8">
        <v>0.717</v>
      </c>
      <c r="O45" s="2">
        <v>15</v>
      </c>
      <c r="P45" s="6"/>
      <c r="AK45" s="8"/>
      <c r="AL45" s="6"/>
      <c r="AO45" s="9">
        <v>0.15</v>
      </c>
      <c r="AP45" s="2">
        <v>2</v>
      </c>
      <c r="AQ45" s="6"/>
      <c r="AR45" s="9">
        <v>0.268</v>
      </c>
      <c r="AS45" s="2">
        <v>21</v>
      </c>
      <c r="AT45" s="6"/>
      <c r="AU45" s="9">
        <v>0.36</v>
      </c>
      <c r="AV45" s="2">
        <v>23</v>
      </c>
      <c r="AW45" s="6"/>
      <c r="AX45" s="9">
        <v>0.454</v>
      </c>
      <c r="AY45" s="2">
        <v>20</v>
      </c>
      <c r="AZ45" s="6"/>
      <c r="BA45" s="9">
        <v>0.5</v>
      </c>
      <c r="BB45" s="2">
        <v>9</v>
      </c>
      <c r="BD45" s="9">
        <v>0.559</v>
      </c>
      <c r="BE45" s="2">
        <v>11</v>
      </c>
      <c r="BG45" s="9"/>
      <c r="BH45" s="2"/>
    </row>
    <row r="46" spans="2:60">
      <c r="B46" s="8">
        <v>0.311</v>
      </c>
      <c r="C46" s="2">
        <v>0</v>
      </c>
      <c r="D46" s="6"/>
      <c r="E46" s="8">
        <v>0.458</v>
      </c>
      <c r="F46" s="2">
        <v>32</v>
      </c>
      <c r="G46" s="6"/>
      <c r="H46" s="8">
        <v>0.565</v>
      </c>
      <c r="I46" s="2">
        <v>15</v>
      </c>
      <c r="J46" s="6"/>
      <c r="K46" s="8">
        <v>0.644</v>
      </c>
      <c r="L46" s="2">
        <v>10</v>
      </c>
      <c r="M46" s="6"/>
      <c r="N46" s="8">
        <v>0.718</v>
      </c>
      <c r="O46" s="2">
        <v>21</v>
      </c>
      <c r="P46" s="6"/>
      <c r="AK46" s="8"/>
      <c r="AL46" s="6"/>
      <c r="AO46" s="9">
        <v>0.151</v>
      </c>
      <c r="AP46" s="2">
        <v>6</v>
      </c>
      <c r="AQ46" s="6"/>
      <c r="AR46" s="9">
        <v>0.269</v>
      </c>
      <c r="AS46" s="2">
        <v>29</v>
      </c>
      <c r="AT46" s="6"/>
      <c r="AU46" s="9">
        <v>0.361</v>
      </c>
      <c r="AV46" s="2">
        <v>24</v>
      </c>
      <c r="AW46" s="6"/>
      <c r="AX46" s="9">
        <v>0.455</v>
      </c>
      <c r="AY46" s="2">
        <v>27</v>
      </c>
      <c r="AZ46" s="6"/>
      <c r="BA46" s="9">
        <v>0.501</v>
      </c>
      <c r="BB46" s="2">
        <v>8</v>
      </c>
      <c r="BD46" s="9">
        <v>0.56</v>
      </c>
      <c r="BE46" s="2">
        <v>12</v>
      </c>
      <c r="BG46" s="9"/>
      <c r="BH46" s="2"/>
    </row>
    <row r="47" spans="2:60">
      <c r="B47" s="8">
        <v>0.312</v>
      </c>
      <c r="C47" s="2">
        <v>1</v>
      </c>
      <c r="D47" s="6"/>
      <c r="E47" s="8">
        <v>0.459</v>
      </c>
      <c r="F47" s="2">
        <v>29</v>
      </c>
      <c r="G47" s="6"/>
      <c r="H47" s="8">
        <v>0.566</v>
      </c>
      <c r="I47" s="2">
        <v>14</v>
      </c>
      <c r="J47" s="6"/>
      <c r="K47" s="8">
        <v>0.645</v>
      </c>
      <c r="L47" s="2">
        <v>15</v>
      </c>
      <c r="M47" s="6"/>
      <c r="N47" s="8">
        <v>0.719</v>
      </c>
      <c r="O47" s="2">
        <v>9</v>
      </c>
      <c r="P47" s="6"/>
      <c r="AK47" s="8"/>
      <c r="AL47" s="6"/>
      <c r="AO47" s="9">
        <v>0.152</v>
      </c>
      <c r="AP47" s="2">
        <v>2</v>
      </c>
      <c r="AQ47" s="6"/>
      <c r="AR47" s="9">
        <v>0.27</v>
      </c>
      <c r="AS47" s="2">
        <v>18</v>
      </c>
      <c r="AT47" s="6"/>
      <c r="AU47" s="9">
        <v>0.362</v>
      </c>
      <c r="AV47" s="2">
        <v>17</v>
      </c>
      <c r="AW47" s="6"/>
      <c r="AX47" s="9">
        <v>0.456</v>
      </c>
      <c r="AY47" s="2">
        <v>24</v>
      </c>
      <c r="AZ47" s="6"/>
      <c r="BA47" s="9">
        <v>0.502</v>
      </c>
      <c r="BB47" s="2">
        <v>9</v>
      </c>
      <c r="BD47" s="9">
        <v>0.561</v>
      </c>
      <c r="BE47" s="2">
        <v>8</v>
      </c>
      <c r="BG47" s="9"/>
      <c r="BH47" s="2"/>
    </row>
    <row r="48" spans="5:60">
      <c r="E48" s="8">
        <v>0.46</v>
      </c>
      <c r="F48" s="2">
        <v>32</v>
      </c>
      <c r="G48" s="6"/>
      <c r="H48" s="8">
        <v>0.567</v>
      </c>
      <c r="I48" s="2">
        <v>22</v>
      </c>
      <c r="J48" s="6"/>
      <c r="K48" s="8">
        <v>0.646</v>
      </c>
      <c r="L48" s="2">
        <v>15</v>
      </c>
      <c r="M48" s="6"/>
      <c r="N48" s="8">
        <v>0.72</v>
      </c>
      <c r="O48" s="2">
        <v>19</v>
      </c>
      <c r="P48" s="6"/>
      <c r="AO48" s="9">
        <v>0.153</v>
      </c>
      <c r="AP48" s="2">
        <v>4</v>
      </c>
      <c r="AQ48" s="6"/>
      <c r="AR48" s="9">
        <v>0.271</v>
      </c>
      <c r="AS48" s="2">
        <v>29</v>
      </c>
      <c r="AT48" s="6"/>
      <c r="AU48" s="9">
        <v>0.363</v>
      </c>
      <c r="AV48" s="2">
        <v>22</v>
      </c>
      <c r="AW48" s="6"/>
      <c r="AX48" s="9">
        <v>0.457</v>
      </c>
      <c r="AY48" s="2">
        <v>26</v>
      </c>
      <c r="AZ48" s="6"/>
      <c r="BA48" s="9">
        <v>0.503</v>
      </c>
      <c r="BB48" s="2">
        <v>13</v>
      </c>
      <c r="BD48" s="9">
        <v>0.562</v>
      </c>
      <c r="BE48" s="2">
        <v>12</v>
      </c>
      <c r="BG48" s="9"/>
      <c r="BH48" s="2"/>
    </row>
    <row r="49" spans="5:60">
      <c r="E49" s="8">
        <v>0.461</v>
      </c>
      <c r="F49" s="2">
        <v>24</v>
      </c>
      <c r="G49" s="6"/>
      <c r="H49" s="8">
        <v>0.568</v>
      </c>
      <c r="I49" s="2">
        <v>14</v>
      </c>
      <c r="J49" s="6"/>
      <c r="K49" s="8">
        <v>0.647</v>
      </c>
      <c r="L49" s="2">
        <v>20</v>
      </c>
      <c r="M49" s="6"/>
      <c r="N49" s="8">
        <v>0.721</v>
      </c>
      <c r="O49" s="2">
        <v>17</v>
      </c>
      <c r="P49" s="6"/>
      <c r="AO49" s="9">
        <v>0.154</v>
      </c>
      <c r="AP49" s="2">
        <v>1</v>
      </c>
      <c r="AQ49" s="6"/>
      <c r="AR49" s="9">
        <v>0.272</v>
      </c>
      <c r="AS49" s="2">
        <v>16</v>
      </c>
      <c r="AT49" s="6"/>
      <c r="AU49" s="9">
        <v>0.364</v>
      </c>
      <c r="AV49" s="2">
        <v>30</v>
      </c>
      <c r="AW49" s="6"/>
      <c r="AX49" s="9">
        <v>0.458</v>
      </c>
      <c r="AY49" s="2">
        <v>22</v>
      </c>
      <c r="AZ49" s="6"/>
      <c r="BA49" s="9">
        <v>0.504</v>
      </c>
      <c r="BB49" s="2">
        <v>13</v>
      </c>
      <c r="BD49" s="9">
        <v>0.563</v>
      </c>
      <c r="BE49" s="2">
        <v>7</v>
      </c>
      <c r="BG49" s="9"/>
      <c r="BH49" s="2"/>
    </row>
    <row r="50" spans="5:60">
      <c r="E50" s="8">
        <v>0.462</v>
      </c>
      <c r="F50" s="2">
        <v>29</v>
      </c>
      <c r="G50" s="6"/>
      <c r="H50" s="8">
        <v>0.569</v>
      </c>
      <c r="I50" s="2">
        <v>15</v>
      </c>
      <c r="J50" s="6"/>
      <c r="K50" s="8">
        <v>0.648</v>
      </c>
      <c r="L50" s="2">
        <v>15</v>
      </c>
      <c r="M50" s="6"/>
      <c r="N50" s="8">
        <v>0.722</v>
      </c>
      <c r="O50" s="2">
        <v>31</v>
      </c>
      <c r="P50" s="6"/>
      <c r="AO50" s="9">
        <v>0.155</v>
      </c>
      <c r="AP50" s="2">
        <v>2</v>
      </c>
      <c r="AQ50" s="6"/>
      <c r="AR50" s="9">
        <v>0.273</v>
      </c>
      <c r="AS50" s="2">
        <v>25</v>
      </c>
      <c r="AT50" s="6"/>
      <c r="AU50" s="9">
        <v>0.365</v>
      </c>
      <c r="AV50" s="2">
        <v>30</v>
      </c>
      <c r="AW50" s="6"/>
      <c r="AX50" s="9">
        <v>0.459</v>
      </c>
      <c r="AY50" s="2">
        <v>13</v>
      </c>
      <c r="AZ50" s="6"/>
      <c r="BA50" s="9">
        <v>0.505</v>
      </c>
      <c r="BB50" s="2">
        <v>12</v>
      </c>
      <c r="BD50" s="9">
        <v>0.564</v>
      </c>
      <c r="BE50" s="2">
        <v>17</v>
      </c>
      <c r="BG50" s="9"/>
      <c r="BH50" s="2"/>
    </row>
    <row r="51" spans="5:60">
      <c r="E51" s="8">
        <v>0.463</v>
      </c>
      <c r="F51" s="2">
        <v>14</v>
      </c>
      <c r="G51" s="6"/>
      <c r="H51" s="8">
        <v>0.57</v>
      </c>
      <c r="I51" s="2">
        <v>25</v>
      </c>
      <c r="J51" s="6"/>
      <c r="K51" s="8">
        <v>0.649</v>
      </c>
      <c r="L51" s="2">
        <v>13</v>
      </c>
      <c r="M51" s="6"/>
      <c r="N51" s="8">
        <v>0.723</v>
      </c>
      <c r="O51" s="2">
        <v>22</v>
      </c>
      <c r="P51" s="6"/>
      <c r="AO51" s="9">
        <v>0.156</v>
      </c>
      <c r="AP51" s="2">
        <v>0</v>
      </c>
      <c r="AQ51" s="6"/>
      <c r="AR51" s="9">
        <v>0.274</v>
      </c>
      <c r="AS51" s="2">
        <v>9</v>
      </c>
      <c r="AT51" s="6"/>
      <c r="AU51" s="9">
        <v>0.366</v>
      </c>
      <c r="AV51" s="2">
        <v>17</v>
      </c>
      <c r="AW51" s="6"/>
      <c r="AX51" s="9">
        <v>0.46</v>
      </c>
      <c r="AY51" s="2">
        <v>18</v>
      </c>
      <c r="AZ51" s="6"/>
      <c r="BA51" s="9">
        <v>0.506</v>
      </c>
      <c r="BB51" s="2">
        <v>16</v>
      </c>
      <c r="BD51" s="9">
        <v>0.565</v>
      </c>
      <c r="BE51" s="2">
        <v>14</v>
      </c>
      <c r="BG51" s="9"/>
      <c r="BH51" s="2"/>
    </row>
    <row r="52" spans="5:60">
      <c r="E52" s="8">
        <v>0.464</v>
      </c>
      <c r="F52" s="2">
        <v>16</v>
      </c>
      <c r="G52" s="6"/>
      <c r="H52" s="8">
        <v>0.571</v>
      </c>
      <c r="I52" s="2">
        <v>15</v>
      </c>
      <c r="J52" s="6"/>
      <c r="K52" s="8">
        <v>0.65</v>
      </c>
      <c r="L52" s="2">
        <v>10</v>
      </c>
      <c r="M52" s="6"/>
      <c r="N52" s="8">
        <v>0.724</v>
      </c>
      <c r="O52" s="2">
        <v>26</v>
      </c>
      <c r="P52" s="6"/>
      <c r="AO52" s="9">
        <v>0.157</v>
      </c>
      <c r="AP52" s="2">
        <v>2</v>
      </c>
      <c r="AQ52" s="6"/>
      <c r="AR52" s="9">
        <v>0.275</v>
      </c>
      <c r="AS52" s="2">
        <v>14</v>
      </c>
      <c r="AT52" s="6"/>
      <c r="AU52" s="9">
        <v>0.367</v>
      </c>
      <c r="AV52" s="2">
        <v>36</v>
      </c>
      <c r="AW52" s="6"/>
      <c r="AX52" s="9">
        <v>0.461</v>
      </c>
      <c r="AY52" s="2">
        <v>20</v>
      </c>
      <c r="AZ52" s="6"/>
      <c r="BA52" s="9">
        <v>0.507</v>
      </c>
      <c r="BB52" s="2">
        <v>15</v>
      </c>
      <c r="BD52" s="9">
        <v>0.566</v>
      </c>
      <c r="BE52" s="2">
        <v>13</v>
      </c>
      <c r="BG52" s="9"/>
      <c r="BH52" s="2"/>
    </row>
    <row r="53" spans="5:60">
      <c r="E53" s="8">
        <v>0.465</v>
      </c>
      <c r="F53" s="2">
        <v>24</v>
      </c>
      <c r="G53" s="6"/>
      <c r="H53" s="8">
        <v>0.572</v>
      </c>
      <c r="I53" s="2">
        <v>15</v>
      </c>
      <c r="J53" s="6"/>
      <c r="K53" s="8">
        <v>0.651</v>
      </c>
      <c r="L53" s="2">
        <v>13</v>
      </c>
      <c r="M53" s="6"/>
      <c r="N53" s="8">
        <v>0.725</v>
      </c>
      <c r="O53" s="2">
        <v>15</v>
      </c>
      <c r="P53" s="6"/>
      <c r="AO53" s="9">
        <v>0.158</v>
      </c>
      <c r="AP53" s="2">
        <v>2</v>
      </c>
      <c r="AQ53" s="6"/>
      <c r="AR53" s="9">
        <v>0.276</v>
      </c>
      <c r="AS53" s="2">
        <v>8</v>
      </c>
      <c r="AT53" s="6"/>
      <c r="AU53" s="9">
        <v>0.368</v>
      </c>
      <c r="AV53" s="2">
        <v>22</v>
      </c>
      <c r="AW53" s="6"/>
      <c r="AX53" s="9">
        <v>0.462</v>
      </c>
      <c r="AY53" s="2">
        <v>21</v>
      </c>
      <c r="AZ53" s="6"/>
      <c r="BA53" s="9">
        <v>0.508</v>
      </c>
      <c r="BB53" s="2">
        <v>15</v>
      </c>
      <c r="BD53" s="9">
        <v>0.567</v>
      </c>
      <c r="BE53" s="2">
        <v>17</v>
      </c>
      <c r="BG53" s="9"/>
      <c r="BH53" s="2"/>
    </row>
    <row r="54" spans="5:60">
      <c r="E54" s="8">
        <v>0.466</v>
      </c>
      <c r="F54" s="2">
        <v>28</v>
      </c>
      <c r="G54" s="6"/>
      <c r="H54" s="8">
        <v>0.573</v>
      </c>
      <c r="I54" s="2">
        <v>20</v>
      </c>
      <c r="J54" s="6"/>
      <c r="K54" s="8">
        <v>0.652</v>
      </c>
      <c r="L54" s="2">
        <v>12</v>
      </c>
      <c r="M54" s="6"/>
      <c r="N54" s="8">
        <v>0.726</v>
      </c>
      <c r="O54" s="2">
        <v>31</v>
      </c>
      <c r="P54" s="6"/>
      <c r="AO54" s="9">
        <v>0.159</v>
      </c>
      <c r="AP54" s="2">
        <v>0</v>
      </c>
      <c r="AQ54" s="6"/>
      <c r="AR54" s="9">
        <v>0.277</v>
      </c>
      <c r="AS54" s="2">
        <v>14</v>
      </c>
      <c r="AT54" s="6"/>
      <c r="AU54" s="9">
        <v>0.369</v>
      </c>
      <c r="AV54" s="2">
        <v>21</v>
      </c>
      <c r="AW54" s="6"/>
      <c r="AX54" s="9">
        <v>0.463</v>
      </c>
      <c r="AY54" s="2">
        <v>15</v>
      </c>
      <c r="AZ54" s="6"/>
      <c r="BA54" s="9">
        <v>0.509</v>
      </c>
      <c r="BB54" s="2">
        <v>23</v>
      </c>
      <c r="BD54" s="9">
        <v>0.568</v>
      </c>
      <c r="BE54" s="2">
        <v>15</v>
      </c>
      <c r="BG54" s="9"/>
      <c r="BH54" s="2"/>
    </row>
    <row r="55" spans="5:60">
      <c r="E55" s="8">
        <v>0.467</v>
      </c>
      <c r="F55" s="2">
        <v>24</v>
      </c>
      <c r="G55" s="6"/>
      <c r="H55" s="8">
        <v>0.574</v>
      </c>
      <c r="I55" s="2">
        <v>27</v>
      </c>
      <c r="J55" s="6"/>
      <c r="K55" s="8">
        <v>0.653</v>
      </c>
      <c r="L55" s="2">
        <v>17</v>
      </c>
      <c r="M55" s="6"/>
      <c r="N55" s="8">
        <v>0.727</v>
      </c>
      <c r="O55" s="2">
        <v>26</v>
      </c>
      <c r="P55" s="6"/>
      <c r="AO55" s="9">
        <v>0.16</v>
      </c>
      <c r="AP55" s="2">
        <v>1</v>
      </c>
      <c r="AQ55" s="6"/>
      <c r="AR55" s="9">
        <v>0.278</v>
      </c>
      <c r="AS55" s="2">
        <v>9</v>
      </c>
      <c r="AT55" s="6"/>
      <c r="AU55" s="9">
        <v>0.37</v>
      </c>
      <c r="AV55" s="2">
        <v>22</v>
      </c>
      <c r="AW55" s="6"/>
      <c r="AX55" s="9">
        <v>0.464</v>
      </c>
      <c r="AY55" s="2">
        <v>25</v>
      </c>
      <c r="AZ55" s="6"/>
      <c r="BA55" s="9">
        <v>0.51</v>
      </c>
      <c r="BB55" s="2">
        <v>17</v>
      </c>
      <c r="BD55" s="9">
        <v>0.569</v>
      </c>
      <c r="BE55" s="2">
        <v>23</v>
      </c>
      <c r="BG55" s="9"/>
      <c r="BH55" s="2"/>
    </row>
    <row r="56" spans="5:60">
      <c r="E56" s="8">
        <v>0.468</v>
      </c>
      <c r="F56" s="2">
        <v>17</v>
      </c>
      <c r="G56" s="6"/>
      <c r="H56" s="8">
        <v>0.575</v>
      </c>
      <c r="I56" s="2">
        <v>23</v>
      </c>
      <c r="J56" s="6"/>
      <c r="K56" s="8">
        <v>0.654</v>
      </c>
      <c r="L56" s="2">
        <v>22</v>
      </c>
      <c r="M56" s="6"/>
      <c r="N56" s="8">
        <v>0.728</v>
      </c>
      <c r="O56" s="2">
        <v>28</v>
      </c>
      <c r="P56" s="6"/>
      <c r="AO56" s="9">
        <v>0.161</v>
      </c>
      <c r="AP56" s="2">
        <v>0</v>
      </c>
      <c r="AQ56" s="6"/>
      <c r="AR56" s="9">
        <v>0.279</v>
      </c>
      <c r="AS56" s="2">
        <v>7</v>
      </c>
      <c r="AT56" s="6"/>
      <c r="AU56" s="9">
        <v>0.371</v>
      </c>
      <c r="AV56" s="2">
        <v>18</v>
      </c>
      <c r="AW56" s="6"/>
      <c r="AX56" s="9">
        <v>0.465</v>
      </c>
      <c r="AY56" s="2">
        <v>20</v>
      </c>
      <c r="AZ56" s="6"/>
      <c r="BA56" s="9">
        <v>0.511</v>
      </c>
      <c r="BB56" s="2">
        <v>23</v>
      </c>
      <c r="BD56" s="9">
        <v>0.57</v>
      </c>
      <c r="BE56" s="2">
        <v>16</v>
      </c>
      <c r="BG56" s="9"/>
      <c r="BH56" s="2"/>
    </row>
    <row r="57" spans="5:60">
      <c r="E57" s="8">
        <v>0.469</v>
      </c>
      <c r="F57" s="2">
        <v>21</v>
      </c>
      <c r="G57" s="6"/>
      <c r="H57" s="8">
        <v>0.576</v>
      </c>
      <c r="I57" s="2">
        <v>15</v>
      </c>
      <c r="J57" s="6"/>
      <c r="K57" s="8">
        <v>0.655</v>
      </c>
      <c r="L57" s="2">
        <v>18</v>
      </c>
      <c r="M57" s="6"/>
      <c r="N57" s="8">
        <v>0.729</v>
      </c>
      <c r="O57" s="2">
        <v>22</v>
      </c>
      <c r="P57" s="6"/>
      <c r="AO57" s="9">
        <v>0.162</v>
      </c>
      <c r="AP57" s="2">
        <v>1</v>
      </c>
      <c r="AQ57" s="6"/>
      <c r="AR57" s="9">
        <v>0.28</v>
      </c>
      <c r="AS57" s="2">
        <v>8</v>
      </c>
      <c r="AT57" s="6"/>
      <c r="AU57" s="9">
        <v>0.372</v>
      </c>
      <c r="AV57" s="2">
        <v>27</v>
      </c>
      <c r="AW57" s="6"/>
      <c r="AX57" s="9">
        <v>0.466</v>
      </c>
      <c r="AY57" s="2">
        <v>15</v>
      </c>
      <c r="AZ57" s="6"/>
      <c r="BA57" s="9">
        <v>0.512</v>
      </c>
      <c r="BB57" s="2">
        <v>15</v>
      </c>
      <c r="BD57" s="9">
        <v>0.571</v>
      </c>
      <c r="BE57" s="2">
        <v>23</v>
      </c>
      <c r="BG57" s="9"/>
      <c r="BH57" s="2"/>
    </row>
    <row r="58" spans="5:60">
      <c r="E58" s="8">
        <v>0.47</v>
      </c>
      <c r="F58" s="2">
        <v>17</v>
      </c>
      <c r="G58" s="6"/>
      <c r="H58" s="8">
        <v>0.577</v>
      </c>
      <c r="I58" s="2">
        <v>35</v>
      </c>
      <c r="J58" s="6"/>
      <c r="K58" s="8">
        <v>0.656</v>
      </c>
      <c r="L58" s="2">
        <v>20</v>
      </c>
      <c r="M58" s="6"/>
      <c r="N58" s="8">
        <v>0.73</v>
      </c>
      <c r="O58" s="2">
        <v>36</v>
      </c>
      <c r="P58" s="6"/>
      <c r="AR58" s="9">
        <v>0.281</v>
      </c>
      <c r="AS58" s="2">
        <v>9</v>
      </c>
      <c r="AT58" s="6"/>
      <c r="AU58" s="9">
        <v>0.373</v>
      </c>
      <c r="AV58" s="2">
        <v>37</v>
      </c>
      <c r="AW58" s="6"/>
      <c r="AX58" s="9">
        <v>0.467</v>
      </c>
      <c r="AY58" s="2">
        <v>23</v>
      </c>
      <c r="AZ58" s="6"/>
      <c r="BA58" s="9">
        <v>0.513</v>
      </c>
      <c r="BB58" s="2">
        <v>25</v>
      </c>
      <c r="BD58" s="9">
        <v>0.572</v>
      </c>
      <c r="BE58" s="2">
        <v>19</v>
      </c>
      <c r="BG58" s="9"/>
      <c r="BH58" s="2"/>
    </row>
    <row r="59" spans="5:60">
      <c r="E59" s="8">
        <v>0.471</v>
      </c>
      <c r="F59" s="2">
        <v>15</v>
      </c>
      <c r="G59" s="6"/>
      <c r="H59" s="8">
        <v>0.578</v>
      </c>
      <c r="I59" s="2">
        <v>22</v>
      </c>
      <c r="J59" s="6"/>
      <c r="K59" s="8">
        <v>0.657</v>
      </c>
      <c r="L59" s="2">
        <v>18</v>
      </c>
      <c r="M59" s="6"/>
      <c r="N59" s="8">
        <v>0.731</v>
      </c>
      <c r="O59" s="2">
        <v>32</v>
      </c>
      <c r="P59" s="6"/>
      <c r="AR59" s="9">
        <v>0.282</v>
      </c>
      <c r="AS59" s="2">
        <v>6</v>
      </c>
      <c r="AT59" s="6"/>
      <c r="AU59" s="9">
        <v>0.374</v>
      </c>
      <c r="AV59" s="2">
        <v>18</v>
      </c>
      <c r="AW59" s="6"/>
      <c r="AX59" s="9">
        <v>0.468</v>
      </c>
      <c r="AY59" s="2">
        <v>14</v>
      </c>
      <c r="AZ59" s="6"/>
      <c r="BA59" s="9">
        <v>0.514</v>
      </c>
      <c r="BB59" s="2">
        <v>17</v>
      </c>
      <c r="BD59" s="9">
        <v>0.573</v>
      </c>
      <c r="BE59" s="2">
        <v>17</v>
      </c>
      <c r="BG59" s="9"/>
      <c r="BH59" s="2"/>
    </row>
    <row r="60" spans="5:60">
      <c r="E60" s="8">
        <v>0.472</v>
      </c>
      <c r="F60" s="2">
        <v>9</v>
      </c>
      <c r="G60" s="6"/>
      <c r="H60" s="8">
        <v>0.579</v>
      </c>
      <c r="I60" s="2">
        <v>26</v>
      </c>
      <c r="J60" s="6"/>
      <c r="K60" s="8">
        <v>0.658</v>
      </c>
      <c r="L60" s="2">
        <v>20</v>
      </c>
      <c r="M60" s="6"/>
      <c r="N60" s="8">
        <v>0.732</v>
      </c>
      <c r="O60" s="2">
        <v>22</v>
      </c>
      <c r="P60" s="6"/>
      <c r="AR60" s="9">
        <v>0.283</v>
      </c>
      <c r="AS60" s="2">
        <v>5</v>
      </c>
      <c r="AT60" s="6"/>
      <c r="AU60" s="9">
        <v>0.375</v>
      </c>
      <c r="AV60" s="2">
        <v>23</v>
      </c>
      <c r="AW60" s="6"/>
      <c r="AX60" s="9">
        <v>0.469</v>
      </c>
      <c r="AY60" s="2">
        <v>16</v>
      </c>
      <c r="AZ60" s="6"/>
      <c r="BA60" s="9">
        <v>0.515</v>
      </c>
      <c r="BB60" s="2">
        <v>20</v>
      </c>
      <c r="BD60" s="9">
        <v>0.574</v>
      </c>
      <c r="BE60" s="2">
        <v>22</v>
      </c>
      <c r="BG60" s="9"/>
      <c r="BH60" s="2"/>
    </row>
    <row r="61" spans="5:60">
      <c r="E61" s="8">
        <v>0.473</v>
      </c>
      <c r="F61" s="2">
        <v>12</v>
      </c>
      <c r="G61" s="6"/>
      <c r="H61" s="8">
        <v>0.58</v>
      </c>
      <c r="I61" s="2">
        <v>21</v>
      </c>
      <c r="J61" s="6"/>
      <c r="K61" s="8">
        <v>0.659</v>
      </c>
      <c r="L61" s="2">
        <v>22</v>
      </c>
      <c r="M61" s="6"/>
      <c r="N61" s="8">
        <v>0.733</v>
      </c>
      <c r="O61" s="2">
        <v>25</v>
      </c>
      <c r="P61" s="6"/>
      <c r="AR61" s="9">
        <v>0.284</v>
      </c>
      <c r="AS61" s="2">
        <v>2</v>
      </c>
      <c r="AT61" s="6"/>
      <c r="AU61" s="9">
        <v>0.376</v>
      </c>
      <c r="AV61" s="2">
        <v>20</v>
      </c>
      <c r="AW61" s="6"/>
      <c r="AX61" s="9">
        <v>0.47</v>
      </c>
      <c r="AY61" s="2">
        <v>20</v>
      </c>
      <c r="AZ61" s="6"/>
      <c r="BA61" s="9">
        <v>0.516</v>
      </c>
      <c r="BB61" s="2">
        <v>23</v>
      </c>
      <c r="BD61" s="9">
        <v>0.575</v>
      </c>
      <c r="BE61" s="2">
        <v>21</v>
      </c>
      <c r="BG61" s="9"/>
      <c r="BH61" s="2"/>
    </row>
    <row r="62" spans="5:60">
      <c r="E62" s="8">
        <v>0.474</v>
      </c>
      <c r="F62" s="2">
        <v>12</v>
      </c>
      <c r="G62" s="6"/>
      <c r="H62" s="8">
        <v>0.581</v>
      </c>
      <c r="I62" s="2">
        <v>20</v>
      </c>
      <c r="J62" s="6"/>
      <c r="K62" s="8">
        <v>0.66</v>
      </c>
      <c r="L62" s="2">
        <v>21</v>
      </c>
      <c r="M62" s="6"/>
      <c r="N62" s="8">
        <v>0.734</v>
      </c>
      <c r="O62" s="2">
        <v>21</v>
      </c>
      <c r="P62" s="6"/>
      <c r="AR62" s="9">
        <v>0.285</v>
      </c>
      <c r="AS62" s="2">
        <v>5</v>
      </c>
      <c r="AT62" s="6"/>
      <c r="AU62" s="9">
        <v>0.377</v>
      </c>
      <c r="AV62" s="2">
        <v>27</v>
      </c>
      <c r="AW62" s="6"/>
      <c r="AX62" s="9">
        <v>0.471</v>
      </c>
      <c r="AY62" s="2">
        <v>13</v>
      </c>
      <c r="AZ62" s="6"/>
      <c r="BA62" s="9">
        <v>0.517</v>
      </c>
      <c r="BB62" s="2">
        <v>13</v>
      </c>
      <c r="BD62" s="9">
        <v>0.576</v>
      </c>
      <c r="BE62" s="2">
        <v>24</v>
      </c>
      <c r="BG62" s="9"/>
      <c r="BH62" s="2"/>
    </row>
    <row r="63" spans="5:60">
      <c r="E63" s="8">
        <v>0.475</v>
      </c>
      <c r="F63" s="2">
        <v>14</v>
      </c>
      <c r="G63" s="6"/>
      <c r="H63" s="8">
        <v>0.582</v>
      </c>
      <c r="I63" s="2">
        <v>26</v>
      </c>
      <c r="J63" s="6"/>
      <c r="K63" s="8">
        <v>0.661</v>
      </c>
      <c r="L63" s="2">
        <v>26</v>
      </c>
      <c r="M63" s="6"/>
      <c r="N63" s="8">
        <v>0.735</v>
      </c>
      <c r="O63" s="2">
        <v>15</v>
      </c>
      <c r="P63" s="6"/>
      <c r="AR63" s="9">
        <v>0.286</v>
      </c>
      <c r="AS63" s="2">
        <v>1</v>
      </c>
      <c r="AT63" s="6"/>
      <c r="AU63" s="9">
        <v>0.378</v>
      </c>
      <c r="AV63" s="2">
        <v>23</v>
      </c>
      <c r="AW63" s="6"/>
      <c r="AX63" s="9">
        <v>0.472</v>
      </c>
      <c r="AY63" s="2">
        <v>11</v>
      </c>
      <c r="AZ63" s="6"/>
      <c r="BA63" s="9">
        <v>0.518</v>
      </c>
      <c r="BB63" s="2">
        <v>19</v>
      </c>
      <c r="BD63" s="9">
        <v>0.577</v>
      </c>
      <c r="BE63" s="2">
        <v>19</v>
      </c>
      <c r="BG63" s="9"/>
      <c r="BH63" s="2"/>
    </row>
    <row r="64" spans="5:60">
      <c r="E64" s="8">
        <v>0.476</v>
      </c>
      <c r="F64" s="2">
        <v>9</v>
      </c>
      <c r="G64" s="6"/>
      <c r="H64" s="8">
        <v>0.583</v>
      </c>
      <c r="I64" s="2">
        <v>24</v>
      </c>
      <c r="J64" s="6"/>
      <c r="K64" s="8">
        <v>0.662</v>
      </c>
      <c r="L64" s="2">
        <v>32</v>
      </c>
      <c r="M64" s="6"/>
      <c r="N64" s="8">
        <v>0.736</v>
      </c>
      <c r="O64" s="2">
        <v>22</v>
      </c>
      <c r="P64" s="6"/>
      <c r="AR64" s="9">
        <v>0.287</v>
      </c>
      <c r="AS64" s="2">
        <v>5</v>
      </c>
      <c r="AT64" s="6"/>
      <c r="AU64" s="9">
        <v>0.379</v>
      </c>
      <c r="AV64" s="2">
        <v>19</v>
      </c>
      <c r="AW64" s="6"/>
      <c r="AX64" s="9">
        <v>0.473</v>
      </c>
      <c r="AY64" s="2">
        <v>22</v>
      </c>
      <c r="AZ64" s="6"/>
      <c r="BA64" s="9">
        <v>0.519</v>
      </c>
      <c r="BB64" s="2">
        <v>17</v>
      </c>
      <c r="BD64" s="9">
        <v>0.578</v>
      </c>
      <c r="BE64" s="2">
        <v>32</v>
      </c>
      <c r="BG64" s="9"/>
      <c r="BH64" s="2"/>
    </row>
    <row r="65" spans="5:60">
      <c r="E65" s="8">
        <v>0.477</v>
      </c>
      <c r="F65" s="2">
        <v>9</v>
      </c>
      <c r="G65" s="6"/>
      <c r="H65" s="8">
        <v>0.584</v>
      </c>
      <c r="I65" s="2">
        <v>29</v>
      </c>
      <c r="J65" s="6"/>
      <c r="K65" s="8">
        <v>0.663</v>
      </c>
      <c r="L65" s="2">
        <v>22</v>
      </c>
      <c r="M65" s="6"/>
      <c r="N65" s="8">
        <v>0.737</v>
      </c>
      <c r="O65" s="2">
        <v>17</v>
      </c>
      <c r="P65" s="6"/>
      <c r="AR65" s="9">
        <v>0.288</v>
      </c>
      <c r="AS65" s="2">
        <v>2</v>
      </c>
      <c r="AT65" s="6"/>
      <c r="AU65" s="9">
        <v>0.38</v>
      </c>
      <c r="AV65" s="2">
        <v>14</v>
      </c>
      <c r="AW65" s="6"/>
      <c r="AX65" s="9">
        <v>0.474</v>
      </c>
      <c r="AY65" s="2">
        <v>13</v>
      </c>
      <c r="AZ65" s="6"/>
      <c r="BA65" s="9">
        <v>0.52</v>
      </c>
      <c r="BB65" s="2">
        <v>30</v>
      </c>
      <c r="BD65" s="9">
        <v>0.579</v>
      </c>
      <c r="BE65" s="2">
        <v>16</v>
      </c>
      <c r="BG65" s="9"/>
      <c r="BH65" s="2"/>
    </row>
    <row r="66" spans="5:60">
      <c r="E66" s="8">
        <v>0.478</v>
      </c>
      <c r="F66" s="2">
        <v>7</v>
      </c>
      <c r="G66" s="6"/>
      <c r="H66" s="8">
        <v>0.585</v>
      </c>
      <c r="I66" s="2">
        <v>21</v>
      </c>
      <c r="J66" s="6"/>
      <c r="K66" s="8">
        <v>0.664</v>
      </c>
      <c r="L66" s="2">
        <v>26</v>
      </c>
      <c r="M66" s="6"/>
      <c r="N66" s="8">
        <v>0.738</v>
      </c>
      <c r="O66" s="2">
        <v>19</v>
      </c>
      <c r="P66" s="6"/>
      <c r="AR66" s="9">
        <v>0.289</v>
      </c>
      <c r="AS66" s="2">
        <v>2</v>
      </c>
      <c r="AT66" s="6"/>
      <c r="AU66" s="9">
        <v>0.381</v>
      </c>
      <c r="AV66" s="2">
        <v>11</v>
      </c>
      <c r="AW66" s="6"/>
      <c r="AX66" s="9">
        <v>0.475</v>
      </c>
      <c r="AY66" s="2">
        <v>18</v>
      </c>
      <c r="AZ66" s="6"/>
      <c r="BA66" s="9">
        <v>0.521</v>
      </c>
      <c r="BB66" s="2">
        <v>20</v>
      </c>
      <c r="BD66" s="9">
        <v>0.58</v>
      </c>
      <c r="BE66" s="2">
        <v>23</v>
      </c>
      <c r="BG66" s="9"/>
      <c r="BH66" s="2"/>
    </row>
    <row r="67" spans="5:60">
      <c r="E67" s="8">
        <v>0.479</v>
      </c>
      <c r="F67" s="2">
        <v>4</v>
      </c>
      <c r="G67" s="6"/>
      <c r="H67" s="8">
        <v>0.586</v>
      </c>
      <c r="I67" s="2">
        <v>26</v>
      </c>
      <c r="J67" s="6"/>
      <c r="K67" s="8">
        <v>0.665</v>
      </c>
      <c r="L67" s="2">
        <v>20</v>
      </c>
      <c r="M67" s="6"/>
      <c r="N67" s="8">
        <v>0.739</v>
      </c>
      <c r="O67" s="2">
        <v>16</v>
      </c>
      <c r="P67" s="6"/>
      <c r="AR67" s="9">
        <v>0.29</v>
      </c>
      <c r="AS67" s="2">
        <v>1</v>
      </c>
      <c r="AT67" s="6"/>
      <c r="AU67" s="9">
        <v>0.382</v>
      </c>
      <c r="AV67" s="2">
        <v>18</v>
      </c>
      <c r="AW67" s="6"/>
      <c r="AX67" s="9">
        <v>0.476</v>
      </c>
      <c r="AY67" s="2">
        <v>8</v>
      </c>
      <c r="AZ67" s="6"/>
      <c r="BA67" s="9">
        <v>0.522</v>
      </c>
      <c r="BB67" s="2">
        <v>23</v>
      </c>
      <c r="BD67" s="9">
        <v>0.581</v>
      </c>
      <c r="BE67" s="2">
        <v>18</v>
      </c>
      <c r="BG67" s="9"/>
      <c r="BH67" s="2"/>
    </row>
    <row r="68" spans="5:60">
      <c r="E68" s="8">
        <v>0.48</v>
      </c>
      <c r="F68" s="2">
        <v>3</v>
      </c>
      <c r="G68" s="6"/>
      <c r="H68" s="8">
        <v>0.587</v>
      </c>
      <c r="I68" s="2">
        <v>24</v>
      </c>
      <c r="J68" s="6"/>
      <c r="K68" s="8">
        <v>0.666</v>
      </c>
      <c r="L68" s="2">
        <v>20</v>
      </c>
      <c r="M68" s="6"/>
      <c r="N68" s="8">
        <v>0.74</v>
      </c>
      <c r="O68" s="2">
        <v>15</v>
      </c>
      <c r="P68" s="6"/>
      <c r="AR68" s="9">
        <v>0.291</v>
      </c>
      <c r="AS68" s="2">
        <v>1</v>
      </c>
      <c r="AT68" s="6"/>
      <c r="AU68" s="9">
        <v>0.383</v>
      </c>
      <c r="AV68" s="2">
        <v>14</v>
      </c>
      <c r="AW68" s="6"/>
      <c r="AX68" s="9">
        <v>0.477</v>
      </c>
      <c r="AY68" s="2">
        <v>12</v>
      </c>
      <c r="AZ68" s="6"/>
      <c r="BA68" s="9">
        <v>0.523</v>
      </c>
      <c r="BB68" s="2">
        <v>16</v>
      </c>
      <c r="BD68" s="9">
        <v>0.582</v>
      </c>
      <c r="BE68" s="2">
        <v>21</v>
      </c>
      <c r="BG68" s="9"/>
      <c r="BH68" s="2"/>
    </row>
    <row r="69" spans="5:60">
      <c r="E69" s="8">
        <v>0.481</v>
      </c>
      <c r="F69" s="2">
        <v>6</v>
      </c>
      <c r="G69" s="6"/>
      <c r="H69" s="8">
        <v>0.588</v>
      </c>
      <c r="I69" s="2">
        <v>20</v>
      </c>
      <c r="J69" s="6"/>
      <c r="K69" s="8">
        <v>0.667</v>
      </c>
      <c r="L69" s="2">
        <v>19</v>
      </c>
      <c r="M69" s="6"/>
      <c r="N69" s="8">
        <v>0.741</v>
      </c>
      <c r="O69" s="2">
        <v>18</v>
      </c>
      <c r="P69" s="6"/>
      <c r="AR69" s="9">
        <v>0.292</v>
      </c>
      <c r="AS69" s="2">
        <v>0</v>
      </c>
      <c r="AT69" s="6"/>
      <c r="AU69" s="9">
        <v>0.384</v>
      </c>
      <c r="AV69" s="2">
        <v>20</v>
      </c>
      <c r="AW69" s="6"/>
      <c r="AX69" s="9">
        <v>0.478</v>
      </c>
      <c r="AY69" s="2">
        <v>8</v>
      </c>
      <c r="AZ69" s="6"/>
      <c r="BA69" s="9">
        <v>0.524</v>
      </c>
      <c r="BB69" s="2">
        <v>26</v>
      </c>
      <c r="BD69" s="9">
        <v>0.583</v>
      </c>
      <c r="BE69" s="2">
        <v>28</v>
      </c>
      <c r="BG69" s="9"/>
      <c r="BH69" s="2"/>
    </row>
    <row r="70" spans="5:60">
      <c r="E70" s="8">
        <v>0.482</v>
      </c>
      <c r="F70" s="2">
        <v>2</v>
      </c>
      <c r="G70" s="6"/>
      <c r="H70" s="8">
        <v>0.589</v>
      </c>
      <c r="I70" s="2">
        <v>23</v>
      </c>
      <c r="J70" s="6"/>
      <c r="K70" s="8">
        <v>0.668</v>
      </c>
      <c r="L70" s="2">
        <v>30</v>
      </c>
      <c r="M70" s="6"/>
      <c r="N70" s="8">
        <v>0.742</v>
      </c>
      <c r="O70" s="2">
        <v>13</v>
      </c>
      <c r="P70" s="6"/>
      <c r="AR70" s="9">
        <v>0.293</v>
      </c>
      <c r="AS70" s="2">
        <v>0</v>
      </c>
      <c r="AT70" s="6"/>
      <c r="AU70" s="9">
        <v>0.385</v>
      </c>
      <c r="AV70" s="2">
        <v>12</v>
      </c>
      <c r="AW70" s="6"/>
      <c r="AX70" s="9">
        <v>0.479</v>
      </c>
      <c r="AY70" s="2">
        <v>10</v>
      </c>
      <c r="AZ70" s="6"/>
      <c r="BA70" s="9">
        <v>0.525</v>
      </c>
      <c r="BB70" s="2">
        <v>30</v>
      </c>
      <c r="BD70" s="9">
        <v>0.584</v>
      </c>
      <c r="BE70" s="2">
        <v>28</v>
      </c>
      <c r="BG70" s="9"/>
      <c r="BH70" s="2"/>
    </row>
    <row r="71" spans="5:60">
      <c r="E71" s="8">
        <v>0.483</v>
      </c>
      <c r="F71" s="2">
        <v>4</v>
      </c>
      <c r="G71" s="6"/>
      <c r="H71" s="8">
        <v>0.59</v>
      </c>
      <c r="I71" s="2">
        <v>20</v>
      </c>
      <c r="J71" s="6"/>
      <c r="K71" s="8">
        <v>0.669</v>
      </c>
      <c r="L71" s="2">
        <v>20</v>
      </c>
      <c r="M71" s="6"/>
      <c r="N71" s="8">
        <v>0.743</v>
      </c>
      <c r="O71" s="2">
        <v>16</v>
      </c>
      <c r="P71" s="6"/>
      <c r="AR71" s="9">
        <v>0.294</v>
      </c>
      <c r="AS71" s="2">
        <v>0</v>
      </c>
      <c r="AT71" s="6"/>
      <c r="AU71" s="9">
        <v>0.386</v>
      </c>
      <c r="AV71" s="2">
        <v>11</v>
      </c>
      <c r="AW71" s="6"/>
      <c r="AX71" s="9">
        <v>0.48</v>
      </c>
      <c r="AY71" s="2">
        <v>8</v>
      </c>
      <c r="AZ71" s="6"/>
      <c r="BA71" s="9">
        <v>0.526</v>
      </c>
      <c r="BB71" s="2">
        <v>14</v>
      </c>
      <c r="BD71" s="9">
        <v>0.585</v>
      </c>
      <c r="BE71" s="2">
        <v>22</v>
      </c>
      <c r="BG71" s="9"/>
      <c r="BH71" s="2"/>
    </row>
    <row r="72" spans="5:60">
      <c r="E72" s="8">
        <v>0.484</v>
      </c>
      <c r="F72" s="2">
        <v>1</v>
      </c>
      <c r="G72" s="6"/>
      <c r="H72" s="8">
        <v>0.591</v>
      </c>
      <c r="I72" s="2">
        <v>17</v>
      </c>
      <c r="J72" s="6"/>
      <c r="K72" s="8">
        <v>0.67</v>
      </c>
      <c r="L72" s="2">
        <v>15</v>
      </c>
      <c r="M72" s="6"/>
      <c r="N72" s="8">
        <v>0.744</v>
      </c>
      <c r="O72" s="2">
        <v>8</v>
      </c>
      <c r="P72" s="6"/>
      <c r="AR72" s="9">
        <v>0.295</v>
      </c>
      <c r="AS72" s="2">
        <v>2</v>
      </c>
      <c r="AT72" s="6"/>
      <c r="AU72" s="9">
        <v>0.387</v>
      </c>
      <c r="AV72" s="2">
        <v>12</v>
      </c>
      <c r="AW72" s="6"/>
      <c r="AX72" s="9">
        <v>0.481</v>
      </c>
      <c r="AY72" s="2">
        <v>5</v>
      </c>
      <c r="AZ72" s="6"/>
      <c r="BA72" s="9">
        <v>0.527</v>
      </c>
      <c r="BB72" s="2">
        <v>20</v>
      </c>
      <c r="BD72" s="9">
        <v>0.586</v>
      </c>
      <c r="BE72" s="2">
        <v>22</v>
      </c>
      <c r="BG72" s="9"/>
      <c r="BH72" s="2"/>
    </row>
    <row r="73" spans="5:60">
      <c r="E73" s="8">
        <v>0.485</v>
      </c>
      <c r="F73" s="2">
        <v>6</v>
      </c>
      <c r="G73" s="6"/>
      <c r="H73" s="8">
        <v>0.592</v>
      </c>
      <c r="I73" s="2">
        <v>30</v>
      </c>
      <c r="J73" s="6"/>
      <c r="K73" s="8">
        <v>0.671</v>
      </c>
      <c r="L73" s="2">
        <v>16</v>
      </c>
      <c r="M73" s="6"/>
      <c r="N73" s="8">
        <v>0.745</v>
      </c>
      <c r="O73" s="2">
        <v>8</v>
      </c>
      <c r="P73" s="6"/>
      <c r="AR73" s="9">
        <v>0.296</v>
      </c>
      <c r="AS73" s="2">
        <v>2</v>
      </c>
      <c r="AT73" s="6"/>
      <c r="AU73" s="9">
        <v>0.388</v>
      </c>
      <c r="AV73" s="2">
        <v>7</v>
      </c>
      <c r="AW73" s="6"/>
      <c r="AX73" s="9">
        <v>0.482</v>
      </c>
      <c r="AY73" s="2">
        <v>2</v>
      </c>
      <c r="AZ73" s="6"/>
      <c r="BA73" s="9">
        <v>0.528</v>
      </c>
      <c r="BB73" s="2">
        <v>18</v>
      </c>
      <c r="BD73" s="9">
        <v>0.587</v>
      </c>
      <c r="BE73" s="2">
        <v>20</v>
      </c>
      <c r="BG73" s="9"/>
      <c r="BH73" s="2"/>
    </row>
    <row r="74" spans="5:60">
      <c r="E74" s="8">
        <v>0.486</v>
      </c>
      <c r="F74" s="2">
        <v>5</v>
      </c>
      <c r="G74" s="6"/>
      <c r="H74" s="8">
        <v>0.593</v>
      </c>
      <c r="I74" s="2">
        <v>24</v>
      </c>
      <c r="J74" s="6"/>
      <c r="K74" s="8">
        <v>0.672</v>
      </c>
      <c r="L74" s="2">
        <v>14</v>
      </c>
      <c r="M74" s="6"/>
      <c r="N74" s="8">
        <v>0.746</v>
      </c>
      <c r="O74" s="2">
        <v>10</v>
      </c>
      <c r="P74" s="6"/>
      <c r="AU74" s="9">
        <v>0.389</v>
      </c>
      <c r="AV74" s="2">
        <v>17</v>
      </c>
      <c r="AW74" s="6"/>
      <c r="AX74" s="9">
        <v>0.483</v>
      </c>
      <c r="AY74" s="2">
        <v>10</v>
      </c>
      <c r="AZ74" s="6"/>
      <c r="BA74" s="9">
        <v>0.529</v>
      </c>
      <c r="BB74" s="2">
        <v>26</v>
      </c>
      <c r="BD74" s="9">
        <v>0.588</v>
      </c>
      <c r="BE74" s="2">
        <v>23</v>
      </c>
      <c r="BG74" s="9"/>
      <c r="BH74" s="2"/>
    </row>
    <row r="75" spans="5:60">
      <c r="E75" s="8">
        <v>0.487</v>
      </c>
      <c r="F75" s="2">
        <v>1</v>
      </c>
      <c r="G75" s="6"/>
      <c r="H75" s="8">
        <v>0.594</v>
      </c>
      <c r="I75" s="2">
        <v>12</v>
      </c>
      <c r="J75" s="6"/>
      <c r="K75" s="8">
        <v>0.673</v>
      </c>
      <c r="L75" s="2">
        <v>31</v>
      </c>
      <c r="M75" s="6"/>
      <c r="N75" s="8">
        <v>0.747</v>
      </c>
      <c r="O75" s="2">
        <v>15</v>
      </c>
      <c r="P75" s="6"/>
      <c r="AU75" s="9">
        <v>0.39</v>
      </c>
      <c r="AV75" s="2">
        <v>4</v>
      </c>
      <c r="AW75" s="6"/>
      <c r="AX75" s="9">
        <v>0.484</v>
      </c>
      <c r="AY75" s="2">
        <v>4</v>
      </c>
      <c r="AZ75" s="6"/>
      <c r="BA75" s="9">
        <v>0.53</v>
      </c>
      <c r="BB75" s="2">
        <v>21</v>
      </c>
      <c r="BD75" s="9">
        <v>0.589</v>
      </c>
      <c r="BE75" s="2">
        <v>18</v>
      </c>
      <c r="BG75" s="9"/>
      <c r="BH75" s="2"/>
    </row>
    <row r="76" spans="5:60">
      <c r="E76" s="8">
        <v>0.488</v>
      </c>
      <c r="F76" s="2">
        <v>1</v>
      </c>
      <c r="G76" s="6"/>
      <c r="H76" s="8">
        <v>0.595</v>
      </c>
      <c r="I76" s="2">
        <v>11</v>
      </c>
      <c r="J76" s="6"/>
      <c r="K76" s="8">
        <v>0.674</v>
      </c>
      <c r="L76" s="2">
        <v>30</v>
      </c>
      <c r="M76" s="6"/>
      <c r="N76" s="8">
        <v>0.748</v>
      </c>
      <c r="O76" s="2">
        <v>5</v>
      </c>
      <c r="P76" s="6"/>
      <c r="AU76" s="9">
        <v>0.391</v>
      </c>
      <c r="AV76" s="2">
        <v>3</v>
      </c>
      <c r="AW76" s="6"/>
      <c r="AX76" s="9">
        <v>0.485</v>
      </c>
      <c r="AY76" s="2">
        <v>2</v>
      </c>
      <c r="AZ76" s="6"/>
      <c r="BA76" s="9">
        <v>0.531</v>
      </c>
      <c r="BB76" s="2">
        <v>17</v>
      </c>
      <c r="BD76" s="9">
        <v>0.59</v>
      </c>
      <c r="BE76" s="2">
        <v>13</v>
      </c>
      <c r="BG76" s="9"/>
      <c r="BH76" s="2"/>
    </row>
    <row r="77" spans="5:60">
      <c r="E77" s="8">
        <v>0.489</v>
      </c>
      <c r="F77" s="2">
        <v>1</v>
      </c>
      <c r="G77" s="6"/>
      <c r="H77" s="8">
        <v>0.596</v>
      </c>
      <c r="I77" s="2">
        <v>10</v>
      </c>
      <c r="J77" s="6"/>
      <c r="K77" s="8">
        <v>0.675</v>
      </c>
      <c r="L77" s="2">
        <v>24</v>
      </c>
      <c r="M77" s="6"/>
      <c r="N77" s="8">
        <v>0.749</v>
      </c>
      <c r="O77" s="2">
        <v>10</v>
      </c>
      <c r="P77" s="6"/>
      <c r="AU77" s="9">
        <v>0.392</v>
      </c>
      <c r="AV77" s="2">
        <v>7</v>
      </c>
      <c r="AW77" s="6"/>
      <c r="AX77" s="9">
        <v>0.486</v>
      </c>
      <c r="AY77" s="2">
        <v>6</v>
      </c>
      <c r="AZ77" s="6"/>
      <c r="BA77" s="9">
        <v>0.532</v>
      </c>
      <c r="BB77" s="2">
        <v>20</v>
      </c>
      <c r="BD77" s="9">
        <v>0.591</v>
      </c>
      <c r="BE77" s="2">
        <v>14</v>
      </c>
      <c r="BG77" s="9"/>
      <c r="BH77" s="2"/>
    </row>
    <row r="78" spans="5:60">
      <c r="E78" s="8">
        <v>0.49</v>
      </c>
      <c r="F78" s="2">
        <v>1</v>
      </c>
      <c r="G78" s="6"/>
      <c r="H78" s="8">
        <v>0.597</v>
      </c>
      <c r="I78" s="2">
        <v>20</v>
      </c>
      <c r="J78" s="6"/>
      <c r="K78" s="8">
        <v>0.676</v>
      </c>
      <c r="L78" s="2">
        <v>20</v>
      </c>
      <c r="M78" s="6"/>
      <c r="N78" s="8">
        <v>0.75</v>
      </c>
      <c r="O78" s="2">
        <v>4</v>
      </c>
      <c r="P78" s="6"/>
      <c r="AU78" s="9">
        <v>0.393</v>
      </c>
      <c r="AV78" s="2">
        <v>7</v>
      </c>
      <c r="AW78" s="6"/>
      <c r="AX78" s="9">
        <v>0.487</v>
      </c>
      <c r="AY78" s="2">
        <v>5</v>
      </c>
      <c r="AZ78" s="6"/>
      <c r="BA78" s="9">
        <v>0.533</v>
      </c>
      <c r="BB78" s="2">
        <v>17</v>
      </c>
      <c r="BD78" s="9">
        <v>0.592</v>
      </c>
      <c r="BE78" s="2">
        <v>15</v>
      </c>
      <c r="BG78" s="9"/>
      <c r="BH78" s="2"/>
    </row>
    <row r="79" spans="5:60">
      <c r="E79" s="8">
        <v>0.491</v>
      </c>
      <c r="F79" s="2">
        <v>1</v>
      </c>
      <c r="G79" s="6"/>
      <c r="H79" s="8">
        <v>0.598</v>
      </c>
      <c r="I79" s="2">
        <v>7</v>
      </c>
      <c r="J79" s="6"/>
      <c r="K79" s="8">
        <v>0.677</v>
      </c>
      <c r="L79" s="2">
        <v>20</v>
      </c>
      <c r="M79" s="6"/>
      <c r="N79" s="8">
        <v>0.751</v>
      </c>
      <c r="O79" s="2">
        <v>7</v>
      </c>
      <c r="P79" s="6"/>
      <c r="AU79" s="9">
        <v>0.394</v>
      </c>
      <c r="AV79" s="2">
        <v>5</v>
      </c>
      <c r="AW79" s="6"/>
      <c r="AX79" s="9">
        <v>0.488</v>
      </c>
      <c r="AY79" s="2">
        <v>1</v>
      </c>
      <c r="AZ79" s="6"/>
      <c r="BA79" s="9">
        <v>0.534</v>
      </c>
      <c r="BB79" s="2">
        <v>23</v>
      </c>
      <c r="BD79" s="9">
        <v>0.593</v>
      </c>
      <c r="BE79" s="2">
        <v>14</v>
      </c>
      <c r="BG79" s="9"/>
      <c r="BH79" s="2"/>
    </row>
    <row r="80" spans="5:60">
      <c r="E80" s="8">
        <v>0.492</v>
      </c>
      <c r="F80" s="2">
        <v>1</v>
      </c>
      <c r="G80" s="6"/>
      <c r="H80" s="8">
        <v>0.599</v>
      </c>
      <c r="I80" s="2">
        <v>13</v>
      </c>
      <c r="J80" s="6"/>
      <c r="K80" s="8">
        <v>0.678</v>
      </c>
      <c r="L80" s="2">
        <v>24</v>
      </c>
      <c r="M80" s="6"/>
      <c r="N80" s="8">
        <v>0.752</v>
      </c>
      <c r="O80" s="2">
        <v>5</v>
      </c>
      <c r="P80" s="6"/>
      <c r="AU80" s="9">
        <v>0.395</v>
      </c>
      <c r="AV80" s="2">
        <v>5</v>
      </c>
      <c r="AW80" s="6"/>
      <c r="AX80" s="9">
        <v>0.489</v>
      </c>
      <c r="AY80" s="2">
        <v>1</v>
      </c>
      <c r="AZ80" s="6"/>
      <c r="BA80" s="9">
        <v>0.535</v>
      </c>
      <c r="BB80" s="2">
        <v>20</v>
      </c>
      <c r="BD80" s="9">
        <v>0.594</v>
      </c>
      <c r="BE80" s="2">
        <v>14</v>
      </c>
      <c r="BG80" s="9"/>
      <c r="BH80" s="2"/>
    </row>
    <row r="81" spans="5:60">
      <c r="E81" s="8">
        <v>0.493</v>
      </c>
      <c r="F81" s="2">
        <v>0</v>
      </c>
      <c r="G81" s="6"/>
      <c r="H81" s="8">
        <v>0.6</v>
      </c>
      <c r="I81" s="2">
        <v>9</v>
      </c>
      <c r="J81" s="6"/>
      <c r="K81" s="8">
        <v>0.679</v>
      </c>
      <c r="L81" s="2">
        <v>13</v>
      </c>
      <c r="M81" s="6"/>
      <c r="N81" s="8">
        <v>0.753</v>
      </c>
      <c r="O81" s="2">
        <v>4</v>
      </c>
      <c r="P81" s="6"/>
      <c r="AU81" s="9">
        <v>0.396</v>
      </c>
      <c r="AV81" s="2">
        <v>2</v>
      </c>
      <c r="AW81" s="6"/>
      <c r="AX81" s="9">
        <v>0.49</v>
      </c>
      <c r="AY81" s="2">
        <v>2</v>
      </c>
      <c r="AZ81" s="6"/>
      <c r="BA81" s="9">
        <v>0.536</v>
      </c>
      <c r="BB81" s="2">
        <v>21</v>
      </c>
      <c r="BD81" s="9">
        <v>0.595</v>
      </c>
      <c r="BE81" s="2">
        <v>19</v>
      </c>
      <c r="BG81" s="9"/>
      <c r="BH81" s="2"/>
    </row>
    <row r="82" spans="5:60">
      <c r="E82" s="8">
        <v>0.494</v>
      </c>
      <c r="F82" s="2">
        <v>0</v>
      </c>
      <c r="G82" s="6"/>
      <c r="H82" s="8">
        <v>0.601</v>
      </c>
      <c r="I82" s="2">
        <v>17</v>
      </c>
      <c r="J82" s="6"/>
      <c r="K82" s="8">
        <v>0.68</v>
      </c>
      <c r="L82" s="2">
        <v>17</v>
      </c>
      <c r="M82" s="6"/>
      <c r="N82" s="8">
        <v>0.754</v>
      </c>
      <c r="O82" s="2">
        <v>1</v>
      </c>
      <c r="P82" s="6"/>
      <c r="AU82" s="9">
        <v>0.397</v>
      </c>
      <c r="AV82" s="2">
        <v>3</v>
      </c>
      <c r="AW82" s="6"/>
      <c r="AX82" s="9">
        <v>0.491</v>
      </c>
      <c r="AY82" s="2">
        <v>2</v>
      </c>
      <c r="AZ82" s="6"/>
      <c r="BA82" s="9">
        <v>0.537</v>
      </c>
      <c r="BB82" s="2">
        <v>15</v>
      </c>
      <c r="BD82" s="9">
        <v>0.596</v>
      </c>
      <c r="BE82" s="2">
        <v>18</v>
      </c>
      <c r="BG82" s="9"/>
      <c r="BH82" s="2"/>
    </row>
    <row r="83" spans="5:60">
      <c r="E83" s="8">
        <v>0.495</v>
      </c>
      <c r="F83" s="2">
        <v>0</v>
      </c>
      <c r="G83" s="6"/>
      <c r="H83" s="8">
        <v>0.602</v>
      </c>
      <c r="I83" s="2">
        <v>7</v>
      </c>
      <c r="J83" s="6"/>
      <c r="K83" s="8">
        <v>0.681</v>
      </c>
      <c r="L83" s="2">
        <v>16</v>
      </c>
      <c r="M83" s="6"/>
      <c r="N83" s="8">
        <v>0.755</v>
      </c>
      <c r="O83" s="2">
        <v>5</v>
      </c>
      <c r="P83" s="6"/>
      <c r="AU83" s="9">
        <v>0.398</v>
      </c>
      <c r="AV83" s="2">
        <v>7</v>
      </c>
      <c r="AW83" s="6"/>
      <c r="AX83" s="9">
        <v>0.492</v>
      </c>
      <c r="AY83" s="2">
        <v>3</v>
      </c>
      <c r="AZ83" s="6"/>
      <c r="BA83" s="9">
        <v>0.538</v>
      </c>
      <c r="BB83" s="2">
        <v>21</v>
      </c>
      <c r="BD83" s="9">
        <v>0.597</v>
      </c>
      <c r="BE83" s="2">
        <v>10</v>
      </c>
      <c r="BG83" s="9"/>
      <c r="BH83" s="2"/>
    </row>
    <row r="84" spans="5:60">
      <c r="E84" s="8">
        <v>0.496</v>
      </c>
      <c r="F84" s="2">
        <v>1</v>
      </c>
      <c r="G84" s="6"/>
      <c r="H84" s="8">
        <v>0.603</v>
      </c>
      <c r="I84" s="2">
        <v>7</v>
      </c>
      <c r="J84" s="6"/>
      <c r="K84" s="8">
        <v>0.682</v>
      </c>
      <c r="L84" s="2">
        <v>10</v>
      </c>
      <c r="M84" s="6"/>
      <c r="N84" s="8">
        <v>0.756</v>
      </c>
      <c r="O84" s="2">
        <v>2</v>
      </c>
      <c r="P84" s="6"/>
      <c r="AU84" s="9">
        <v>0.399</v>
      </c>
      <c r="AV84" s="2">
        <v>1</v>
      </c>
      <c r="AW84" s="6"/>
      <c r="AX84" s="9">
        <v>0.493</v>
      </c>
      <c r="AY84" s="2">
        <v>0</v>
      </c>
      <c r="AZ84" s="6"/>
      <c r="BA84" s="9">
        <v>0.539</v>
      </c>
      <c r="BB84" s="2">
        <v>17</v>
      </c>
      <c r="BD84" s="9">
        <v>0.598</v>
      </c>
      <c r="BE84" s="2">
        <v>8</v>
      </c>
      <c r="BG84" s="9"/>
      <c r="BH84" s="2"/>
    </row>
    <row r="85" spans="5:60">
      <c r="E85" s="8">
        <v>0.497</v>
      </c>
      <c r="F85" s="2">
        <v>0</v>
      </c>
      <c r="G85" s="6"/>
      <c r="H85" s="8">
        <v>0.604</v>
      </c>
      <c r="I85" s="2">
        <v>13</v>
      </c>
      <c r="J85" s="6"/>
      <c r="K85" s="8">
        <v>0.683</v>
      </c>
      <c r="L85" s="2">
        <v>17</v>
      </c>
      <c r="M85" s="6"/>
      <c r="N85" s="8">
        <v>0.757</v>
      </c>
      <c r="O85" s="2">
        <v>2</v>
      </c>
      <c r="P85" s="6"/>
      <c r="AU85" s="9">
        <v>0.4</v>
      </c>
      <c r="AV85" s="2">
        <v>4</v>
      </c>
      <c r="AW85" s="6"/>
      <c r="AX85" s="9">
        <v>0.494</v>
      </c>
      <c r="AY85" s="2">
        <v>0</v>
      </c>
      <c r="AZ85" s="6"/>
      <c r="BA85" s="9">
        <v>0.54</v>
      </c>
      <c r="BB85" s="2">
        <v>13</v>
      </c>
      <c r="BD85" s="9">
        <v>0.599</v>
      </c>
      <c r="BE85" s="2">
        <v>19</v>
      </c>
      <c r="BG85" s="9"/>
      <c r="BH85" s="2"/>
    </row>
    <row r="86" spans="5:60">
      <c r="E86" s="8">
        <v>0.498</v>
      </c>
      <c r="F86" s="2">
        <v>0</v>
      </c>
      <c r="G86" s="6"/>
      <c r="H86" s="8">
        <v>0.605</v>
      </c>
      <c r="I86" s="2">
        <v>7</v>
      </c>
      <c r="J86" s="6"/>
      <c r="K86" s="8">
        <v>0.684</v>
      </c>
      <c r="L86" s="2">
        <v>11</v>
      </c>
      <c r="M86" s="6"/>
      <c r="N86" s="8">
        <v>0.758</v>
      </c>
      <c r="O86" s="2">
        <v>2</v>
      </c>
      <c r="P86" s="6"/>
      <c r="AU86" s="9">
        <v>0.401</v>
      </c>
      <c r="AV86" s="2">
        <v>3</v>
      </c>
      <c r="AW86" s="6"/>
      <c r="AX86" s="9">
        <v>0.495</v>
      </c>
      <c r="AY86" s="2">
        <v>1</v>
      </c>
      <c r="AZ86" s="6"/>
      <c r="BA86" s="9">
        <v>0.541</v>
      </c>
      <c r="BB86" s="2">
        <v>11</v>
      </c>
      <c r="BD86" s="9">
        <v>0.6</v>
      </c>
      <c r="BE86" s="2">
        <v>13</v>
      </c>
      <c r="BG86" s="9"/>
      <c r="BH86" s="2"/>
    </row>
    <row r="87" spans="5:60">
      <c r="E87" s="8">
        <v>0.499</v>
      </c>
      <c r="F87" s="2">
        <v>1</v>
      </c>
      <c r="G87" s="6"/>
      <c r="H87" s="8">
        <v>0.606</v>
      </c>
      <c r="I87" s="2">
        <v>6</v>
      </c>
      <c r="J87" s="6"/>
      <c r="K87" s="8">
        <v>0.685</v>
      </c>
      <c r="L87" s="2">
        <v>16</v>
      </c>
      <c r="M87" s="6"/>
      <c r="N87" s="8">
        <v>0.759</v>
      </c>
      <c r="O87" s="2">
        <v>1</v>
      </c>
      <c r="P87" s="6"/>
      <c r="AU87" s="9">
        <v>0.402</v>
      </c>
      <c r="AV87" s="2">
        <v>3</v>
      </c>
      <c r="AW87" s="6"/>
      <c r="AX87" s="9">
        <v>0.496</v>
      </c>
      <c r="AY87" s="2">
        <v>1</v>
      </c>
      <c r="AZ87" s="6"/>
      <c r="BA87" s="9">
        <v>0.542</v>
      </c>
      <c r="BB87" s="2">
        <v>14</v>
      </c>
      <c r="BD87" s="9">
        <v>0.601</v>
      </c>
      <c r="BE87" s="2">
        <v>11</v>
      </c>
      <c r="BG87" s="9"/>
      <c r="BH87" s="2"/>
    </row>
    <row r="88" spans="8:60">
      <c r="H88" s="8">
        <v>0.607</v>
      </c>
      <c r="I88" s="2">
        <v>6</v>
      </c>
      <c r="J88" s="6"/>
      <c r="K88" s="8">
        <v>0.686</v>
      </c>
      <c r="L88" s="2">
        <v>7</v>
      </c>
      <c r="M88" s="6"/>
      <c r="N88" s="8">
        <v>0.76</v>
      </c>
      <c r="O88" s="2">
        <v>2</v>
      </c>
      <c r="P88" s="6"/>
      <c r="AU88" s="9">
        <v>0.403</v>
      </c>
      <c r="AV88" s="2">
        <v>3</v>
      </c>
      <c r="AW88" s="6"/>
      <c r="AX88" s="9">
        <v>0.497</v>
      </c>
      <c r="AY88" s="2">
        <v>1</v>
      </c>
      <c r="AZ88" s="6"/>
      <c r="BA88" s="9">
        <v>0.543</v>
      </c>
      <c r="BB88" s="2">
        <v>9</v>
      </c>
      <c r="BD88" s="9">
        <v>0.602</v>
      </c>
      <c r="BE88" s="2">
        <v>8</v>
      </c>
      <c r="BG88" s="9"/>
      <c r="BH88" s="2"/>
    </row>
    <row r="89" spans="8:60">
      <c r="H89" s="8">
        <v>0.608</v>
      </c>
      <c r="I89" s="2">
        <v>6</v>
      </c>
      <c r="J89" s="6"/>
      <c r="K89" s="8">
        <v>0.687</v>
      </c>
      <c r="L89" s="2">
        <v>11</v>
      </c>
      <c r="M89" s="6"/>
      <c r="N89" s="8">
        <v>0.761</v>
      </c>
      <c r="O89" s="2">
        <v>2</v>
      </c>
      <c r="P89" s="6"/>
      <c r="AU89" s="9">
        <v>0.404</v>
      </c>
      <c r="AV89" s="2">
        <v>2</v>
      </c>
      <c r="AW89" s="6"/>
      <c r="AX89" s="9">
        <v>0.498</v>
      </c>
      <c r="AY89" s="2">
        <v>1</v>
      </c>
      <c r="AZ89" s="6"/>
      <c r="BA89" s="9">
        <v>0.544</v>
      </c>
      <c r="BB89" s="2">
        <v>12</v>
      </c>
      <c r="BD89" s="9">
        <v>0.603</v>
      </c>
      <c r="BE89" s="2">
        <v>13</v>
      </c>
      <c r="BG89" s="9"/>
      <c r="BH89" s="2"/>
    </row>
    <row r="90" spans="8:60">
      <c r="H90" s="8">
        <v>0.609</v>
      </c>
      <c r="I90" s="2">
        <v>3</v>
      </c>
      <c r="J90" s="6"/>
      <c r="K90" s="8">
        <v>0.688</v>
      </c>
      <c r="L90" s="2">
        <v>12</v>
      </c>
      <c r="M90" s="6"/>
      <c r="N90" s="8">
        <v>0.762</v>
      </c>
      <c r="O90" s="2">
        <v>3</v>
      </c>
      <c r="P90" s="6"/>
      <c r="AU90" s="9">
        <v>0.405</v>
      </c>
      <c r="AV90" s="2">
        <v>0</v>
      </c>
      <c r="AW90" s="6"/>
      <c r="AX90" s="9">
        <v>0.499</v>
      </c>
      <c r="AY90" s="2">
        <v>0</v>
      </c>
      <c r="AZ90" s="6"/>
      <c r="BA90" s="9">
        <v>0.545</v>
      </c>
      <c r="BB90" s="2">
        <v>9</v>
      </c>
      <c r="BD90" s="9">
        <v>0.604</v>
      </c>
      <c r="BE90" s="2">
        <v>8</v>
      </c>
      <c r="BG90" s="9"/>
      <c r="BH90" s="2"/>
    </row>
    <row r="91" spans="8:60">
      <c r="H91" s="8">
        <v>0.61</v>
      </c>
      <c r="I91" s="2">
        <v>5</v>
      </c>
      <c r="J91" s="6"/>
      <c r="K91" s="8">
        <v>0.689</v>
      </c>
      <c r="L91" s="2">
        <v>9</v>
      </c>
      <c r="M91" s="6"/>
      <c r="N91" s="8">
        <v>0.763</v>
      </c>
      <c r="O91" s="2">
        <v>0</v>
      </c>
      <c r="P91" s="6"/>
      <c r="AU91" s="9">
        <v>0.406</v>
      </c>
      <c r="AV91" s="2">
        <v>1</v>
      </c>
      <c r="AW91" s="6"/>
      <c r="AX91" s="9">
        <v>0.5</v>
      </c>
      <c r="AY91" s="2">
        <v>1</v>
      </c>
      <c r="AZ91" s="6"/>
      <c r="BA91" s="9">
        <v>0.546</v>
      </c>
      <c r="BB91" s="2">
        <v>9</v>
      </c>
      <c r="BD91" s="9">
        <v>0.605</v>
      </c>
      <c r="BE91" s="2">
        <v>9</v>
      </c>
      <c r="BG91" s="9"/>
      <c r="BH91" s="2"/>
    </row>
    <row r="92" spans="8:60">
      <c r="H92" s="8">
        <v>0.611</v>
      </c>
      <c r="I92" s="2">
        <v>4</v>
      </c>
      <c r="J92" s="6"/>
      <c r="K92" s="8">
        <v>0.69</v>
      </c>
      <c r="L92" s="2">
        <v>7</v>
      </c>
      <c r="M92" s="6"/>
      <c r="N92" s="8">
        <v>0.764</v>
      </c>
      <c r="O92" s="2">
        <v>1</v>
      </c>
      <c r="P92" s="6"/>
      <c r="AU92" s="9">
        <v>0.407</v>
      </c>
      <c r="AV92" s="2">
        <v>2</v>
      </c>
      <c r="AW92" s="6"/>
      <c r="AX92" s="9">
        <v>0.501</v>
      </c>
      <c r="AY92" s="2">
        <v>0</v>
      </c>
      <c r="AZ92" s="6"/>
      <c r="BA92" s="9">
        <v>0.547</v>
      </c>
      <c r="BB92" s="2">
        <v>7</v>
      </c>
      <c r="BD92" s="9">
        <v>0.606</v>
      </c>
      <c r="BE92" s="2">
        <v>4</v>
      </c>
      <c r="BG92" s="9"/>
      <c r="BH92" s="2"/>
    </row>
    <row r="93" spans="8:60">
      <c r="H93" s="8">
        <v>0.612</v>
      </c>
      <c r="I93" s="2">
        <v>4</v>
      </c>
      <c r="J93" s="6"/>
      <c r="K93" s="8">
        <v>0.691</v>
      </c>
      <c r="L93" s="2">
        <v>11</v>
      </c>
      <c r="M93" s="6"/>
      <c r="N93" s="8">
        <v>0.765</v>
      </c>
      <c r="O93" s="2">
        <v>3</v>
      </c>
      <c r="P93" s="6"/>
      <c r="AU93" s="9">
        <v>0.408</v>
      </c>
      <c r="AV93" s="2">
        <v>0</v>
      </c>
      <c r="AW93" s="6"/>
      <c r="AX93" s="9">
        <v>0.502</v>
      </c>
      <c r="AY93" s="2">
        <v>0</v>
      </c>
      <c r="AZ93" s="6"/>
      <c r="BA93" s="9">
        <v>0.548</v>
      </c>
      <c r="BB93" s="2">
        <v>6</v>
      </c>
      <c r="BD93" s="9">
        <v>0.607</v>
      </c>
      <c r="BE93" s="2">
        <v>7</v>
      </c>
      <c r="BG93" s="9"/>
      <c r="BH93" s="2"/>
    </row>
    <row r="94" spans="8:60">
      <c r="H94" s="8">
        <v>0.613</v>
      </c>
      <c r="I94" s="2">
        <v>3</v>
      </c>
      <c r="J94" s="6"/>
      <c r="K94" s="8">
        <v>0.692</v>
      </c>
      <c r="L94" s="2">
        <v>7</v>
      </c>
      <c r="M94" s="6"/>
      <c r="N94" s="8">
        <v>0.766</v>
      </c>
      <c r="O94" s="2">
        <v>0</v>
      </c>
      <c r="P94" s="6"/>
      <c r="AU94" s="9">
        <v>0.409</v>
      </c>
      <c r="AV94" s="2">
        <v>0</v>
      </c>
      <c r="AW94" s="6"/>
      <c r="AX94" s="9">
        <v>0.503</v>
      </c>
      <c r="AY94" s="2">
        <v>0</v>
      </c>
      <c r="AZ94" s="6"/>
      <c r="BA94" s="9">
        <v>0.549</v>
      </c>
      <c r="BB94" s="2">
        <v>5</v>
      </c>
      <c r="BD94" s="9">
        <v>0.608</v>
      </c>
      <c r="BE94" s="2">
        <v>8</v>
      </c>
      <c r="BG94" s="9"/>
      <c r="BH94" s="2"/>
    </row>
    <row r="95" spans="8:60">
      <c r="H95" s="8">
        <v>0.614</v>
      </c>
      <c r="I95" s="2">
        <v>3</v>
      </c>
      <c r="J95" s="6"/>
      <c r="K95" s="8">
        <v>0.693</v>
      </c>
      <c r="L95" s="2">
        <v>7</v>
      </c>
      <c r="M95" s="6"/>
      <c r="N95" s="8">
        <v>0.767</v>
      </c>
      <c r="O95" s="2">
        <v>0</v>
      </c>
      <c r="P95" s="6"/>
      <c r="AU95" s="9">
        <v>0.41</v>
      </c>
      <c r="AV95" s="2">
        <v>1</v>
      </c>
      <c r="AW95" s="6"/>
      <c r="AX95" s="9">
        <v>0.504</v>
      </c>
      <c r="AY95" s="2">
        <v>1</v>
      </c>
      <c r="AZ95" s="6"/>
      <c r="BA95" s="9">
        <v>0.55</v>
      </c>
      <c r="BB95" s="2">
        <v>6</v>
      </c>
      <c r="BD95" s="9">
        <v>0.609</v>
      </c>
      <c r="BE95" s="2">
        <v>4</v>
      </c>
      <c r="BG95" s="9"/>
      <c r="BH95" s="2"/>
    </row>
    <row r="96" spans="8:60">
      <c r="H96" s="8">
        <v>0.615</v>
      </c>
      <c r="I96" s="2">
        <v>3</v>
      </c>
      <c r="J96" s="6"/>
      <c r="K96" s="8">
        <v>0.694</v>
      </c>
      <c r="L96" s="2">
        <v>10</v>
      </c>
      <c r="M96" s="6"/>
      <c r="N96" s="8">
        <v>0.768</v>
      </c>
      <c r="O96" s="2">
        <v>1</v>
      </c>
      <c r="P96" s="6"/>
      <c r="AU96" s="9">
        <v>0.411</v>
      </c>
      <c r="AV96" s="2">
        <v>1</v>
      </c>
      <c r="AW96" s="6"/>
      <c r="AX96" s="9">
        <v>0.505</v>
      </c>
      <c r="AY96" s="2">
        <v>0</v>
      </c>
      <c r="AZ96" s="6"/>
      <c r="BA96" s="9">
        <v>0.551</v>
      </c>
      <c r="BB96" s="2">
        <v>5</v>
      </c>
      <c r="BD96" s="9">
        <v>0.61</v>
      </c>
      <c r="BE96" s="2">
        <v>9</v>
      </c>
      <c r="BG96" s="9"/>
      <c r="BH96" s="2"/>
    </row>
    <row r="97" spans="8:60">
      <c r="H97" s="8">
        <v>0.616</v>
      </c>
      <c r="I97" s="2">
        <v>0</v>
      </c>
      <c r="J97" s="6"/>
      <c r="K97" s="8">
        <v>0.695</v>
      </c>
      <c r="L97" s="2">
        <v>8</v>
      </c>
      <c r="M97" s="6"/>
      <c r="N97" s="6"/>
      <c r="O97" s="6"/>
      <c r="P97" s="6"/>
      <c r="AU97" s="9">
        <v>0.412</v>
      </c>
      <c r="AV97" s="2">
        <v>1</v>
      </c>
      <c r="AX97" s="9">
        <v>0.506</v>
      </c>
      <c r="AY97" s="2">
        <v>0</v>
      </c>
      <c r="AZ97" s="6"/>
      <c r="BA97" s="9">
        <v>0.552</v>
      </c>
      <c r="BB97" s="2">
        <v>4</v>
      </c>
      <c r="BD97" s="9">
        <v>0.611</v>
      </c>
      <c r="BE97" s="2">
        <v>5</v>
      </c>
      <c r="BG97" s="9"/>
      <c r="BH97" s="2"/>
    </row>
    <row r="98" spans="8:60">
      <c r="H98" s="8">
        <v>0.617</v>
      </c>
      <c r="I98" s="2">
        <v>3</v>
      </c>
      <c r="J98" s="6"/>
      <c r="K98" s="8">
        <v>0.696</v>
      </c>
      <c r="L98" s="2">
        <v>3</v>
      </c>
      <c r="M98" s="6"/>
      <c r="N98" s="6"/>
      <c r="O98" s="6"/>
      <c r="P98" s="6"/>
      <c r="AU98" s="9">
        <v>0.413</v>
      </c>
      <c r="AV98" s="2">
        <v>0</v>
      </c>
      <c r="AX98" s="9">
        <v>0.507</v>
      </c>
      <c r="AY98" s="2">
        <v>0</v>
      </c>
      <c r="AZ98" s="6"/>
      <c r="BA98" s="9">
        <v>0.553</v>
      </c>
      <c r="BB98" s="2">
        <v>3</v>
      </c>
      <c r="BD98" s="9">
        <v>0.612</v>
      </c>
      <c r="BE98" s="2">
        <v>6</v>
      </c>
      <c r="BG98" s="9"/>
      <c r="BH98" s="2"/>
    </row>
    <row r="99" spans="8:60">
      <c r="H99" s="8">
        <v>0.618</v>
      </c>
      <c r="I99" s="2">
        <v>3</v>
      </c>
      <c r="J99" s="6"/>
      <c r="K99" s="8">
        <v>0.697</v>
      </c>
      <c r="L99" s="2">
        <v>2</v>
      </c>
      <c r="M99" s="6"/>
      <c r="N99" s="6"/>
      <c r="O99" s="6"/>
      <c r="P99" s="6"/>
      <c r="AU99" s="9">
        <v>0.414</v>
      </c>
      <c r="AV99" s="2">
        <v>0</v>
      </c>
      <c r="AX99" s="9">
        <v>0.508</v>
      </c>
      <c r="AY99" s="2">
        <v>0</v>
      </c>
      <c r="AZ99" s="6"/>
      <c r="BA99" s="9">
        <v>0.554</v>
      </c>
      <c r="BB99" s="2">
        <v>2</v>
      </c>
      <c r="BD99" s="9">
        <v>0.613</v>
      </c>
      <c r="BE99" s="2">
        <v>6</v>
      </c>
      <c r="BG99" s="9"/>
      <c r="BH99" s="2"/>
    </row>
    <row r="100" spans="8:60">
      <c r="H100" s="8">
        <v>0.619</v>
      </c>
      <c r="I100" s="2">
        <v>3</v>
      </c>
      <c r="J100" s="6"/>
      <c r="K100" s="8">
        <v>0.698</v>
      </c>
      <c r="L100" s="2">
        <v>6</v>
      </c>
      <c r="M100" s="6"/>
      <c r="N100" s="6"/>
      <c r="O100" s="6"/>
      <c r="P100" s="6"/>
      <c r="AU100" s="9">
        <v>0.415</v>
      </c>
      <c r="AV100" s="2">
        <v>0</v>
      </c>
      <c r="AX100" s="9">
        <v>0.509</v>
      </c>
      <c r="AY100" s="2">
        <v>1</v>
      </c>
      <c r="AZ100" s="6"/>
      <c r="BA100" s="9">
        <v>0.555</v>
      </c>
      <c r="BB100" s="2">
        <v>5</v>
      </c>
      <c r="BD100" s="9">
        <v>0.614</v>
      </c>
      <c r="BE100" s="2">
        <v>6</v>
      </c>
      <c r="BG100" s="9"/>
      <c r="BH100" s="2"/>
    </row>
    <row r="101" spans="8:60">
      <c r="H101" s="8">
        <v>0.62</v>
      </c>
      <c r="I101" s="2">
        <v>0</v>
      </c>
      <c r="J101" s="6"/>
      <c r="K101" s="8">
        <v>0.699</v>
      </c>
      <c r="L101" s="2">
        <v>5</v>
      </c>
      <c r="M101" s="6"/>
      <c r="N101" s="6"/>
      <c r="O101" s="6"/>
      <c r="P101" s="6"/>
      <c r="AU101" s="9">
        <v>0.416</v>
      </c>
      <c r="AV101" s="2">
        <v>0</v>
      </c>
      <c r="BA101" s="9">
        <v>0.556</v>
      </c>
      <c r="BB101" s="2">
        <v>3</v>
      </c>
      <c r="BD101" s="9">
        <v>0.615</v>
      </c>
      <c r="BE101" s="2">
        <v>1</v>
      </c>
      <c r="BG101" s="9"/>
      <c r="BH101" s="2"/>
    </row>
    <row r="102" spans="8:60">
      <c r="H102" s="8">
        <v>0.621</v>
      </c>
      <c r="I102" s="2">
        <v>1</v>
      </c>
      <c r="J102" s="6"/>
      <c r="K102" s="8">
        <v>0.7</v>
      </c>
      <c r="L102" s="2">
        <v>6</v>
      </c>
      <c r="M102" s="6"/>
      <c r="N102" s="6"/>
      <c r="O102" s="6"/>
      <c r="P102" s="6"/>
      <c r="AU102" s="9">
        <v>0.417</v>
      </c>
      <c r="AV102" s="2">
        <v>0</v>
      </c>
      <c r="BA102" s="9">
        <v>0.557</v>
      </c>
      <c r="BB102" s="2">
        <v>5</v>
      </c>
      <c r="BD102" s="9">
        <v>0.616</v>
      </c>
      <c r="BE102" s="2">
        <v>2</v>
      </c>
      <c r="BG102" s="9"/>
      <c r="BH102" s="2"/>
    </row>
    <row r="103" spans="8:60">
      <c r="H103" s="8">
        <v>0.622</v>
      </c>
      <c r="I103" s="2">
        <v>0</v>
      </c>
      <c r="J103" s="6"/>
      <c r="K103" s="8">
        <v>0.701</v>
      </c>
      <c r="L103" s="2">
        <v>1</v>
      </c>
      <c r="M103" s="6"/>
      <c r="N103" s="6"/>
      <c r="O103" s="6"/>
      <c r="P103" s="6"/>
      <c r="AU103" s="9">
        <v>0.418</v>
      </c>
      <c r="AV103" s="2">
        <v>0</v>
      </c>
      <c r="BA103" s="9">
        <v>0.558</v>
      </c>
      <c r="BB103" s="2">
        <v>6</v>
      </c>
      <c r="BD103" s="9">
        <v>0.617</v>
      </c>
      <c r="BE103" s="2">
        <v>4</v>
      </c>
      <c r="BG103" s="9"/>
      <c r="BH103" s="2"/>
    </row>
    <row r="104" spans="8:60">
      <c r="H104" s="8">
        <v>0.623</v>
      </c>
      <c r="I104" s="2">
        <v>1</v>
      </c>
      <c r="J104" s="6"/>
      <c r="K104" s="8">
        <v>0.702</v>
      </c>
      <c r="L104" s="2">
        <v>1</v>
      </c>
      <c r="M104" s="6"/>
      <c r="N104" s="6"/>
      <c r="O104" s="6"/>
      <c r="P104" s="6"/>
      <c r="AU104" s="9">
        <v>0.419</v>
      </c>
      <c r="AV104" s="2">
        <v>0</v>
      </c>
      <c r="BA104" s="9">
        <v>0.559</v>
      </c>
      <c r="BB104" s="2">
        <v>2</v>
      </c>
      <c r="BD104" s="9">
        <v>0.618</v>
      </c>
      <c r="BE104" s="2">
        <v>2</v>
      </c>
      <c r="BG104" s="9"/>
      <c r="BH104" s="2"/>
    </row>
    <row r="105" spans="8:60">
      <c r="H105" s="8">
        <v>0.624</v>
      </c>
      <c r="I105" s="2">
        <v>0</v>
      </c>
      <c r="J105" s="6"/>
      <c r="K105" s="8">
        <v>0.703</v>
      </c>
      <c r="L105" s="2">
        <v>2</v>
      </c>
      <c r="M105" s="6"/>
      <c r="N105" s="6"/>
      <c r="O105" s="6"/>
      <c r="P105" s="6"/>
      <c r="AU105" s="9">
        <v>0.42</v>
      </c>
      <c r="AV105" s="2">
        <v>1</v>
      </c>
      <c r="BA105" s="9">
        <v>0.56</v>
      </c>
      <c r="BB105" s="2">
        <v>6</v>
      </c>
      <c r="BD105" s="9">
        <v>0.619</v>
      </c>
      <c r="BE105" s="2">
        <v>1</v>
      </c>
      <c r="BG105" s="9"/>
      <c r="BH105" s="2"/>
    </row>
    <row r="106" spans="8:60">
      <c r="H106" s="8">
        <v>0.625</v>
      </c>
      <c r="I106" s="2">
        <v>3</v>
      </c>
      <c r="J106" s="6"/>
      <c r="K106" s="8">
        <v>0.704</v>
      </c>
      <c r="L106" s="2">
        <v>6</v>
      </c>
      <c r="M106" s="6"/>
      <c r="N106" s="6"/>
      <c r="O106" s="6"/>
      <c r="P106" s="6"/>
      <c r="AU106" s="9">
        <v>0.421</v>
      </c>
      <c r="AV106" s="2">
        <v>1</v>
      </c>
      <c r="BA106" s="9">
        <v>0.561</v>
      </c>
      <c r="BB106" s="2">
        <v>3</v>
      </c>
      <c r="BD106" s="9">
        <v>0.62</v>
      </c>
      <c r="BE106" s="2">
        <v>2</v>
      </c>
      <c r="BG106" s="9"/>
      <c r="BH106" s="2"/>
    </row>
    <row r="107" spans="8:60">
      <c r="H107" s="8">
        <v>0.626</v>
      </c>
      <c r="I107" s="2">
        <v>1</v>
      </c>
      <c r="J107" s="6"/>
      <c r="K107" s="8">
        <v>0.705</v>
      </c>
      <c r="L107" s="2">
        <v>2</v>
      </c>
      <c r="M107" s="6"/>
      <c r="N107" s="6"/>
      <c r="O107" s="6"/>
      <c r="P107" s="6"/>
      <c r="BA107" s="9">
        <v>0.562</v>
      </c>
      <c r="BB107" s="2">
        <v>1</v>
      </c>
      <c r="BD107" s="9">
        <v>0.621</v>
      </c>
      <c r="BE107" s="2">
        <v>0</v>
      </c>
      <c r="BG107" s="9"/>
      <c r="BH107" s="2"/>
    </row>
    <row r="108" spans="8:60">
      <c r="H108" s="8">
        <v>0.627</v>
      </c>
      <c r="I108" s="2">
        <v>1</v>
      </c>
      <c r="J108" s="6"/>
      <c r="K108" s="8">
        <v>0.706</v>
      </c>
      <c r="L108" s="2">
        <v>0</v>
      </c>
      <c r="M108" s="6"/>
      <c r="N108" s="6"/>
      <c r="O108" s="6"/>
      <c r="P108" s="6"/>
      <c r="BA108" s="9">
        <v>0.563</v>
      </c>
      <c r="BB108" s="2">
        <v>4</v>
      </c>
      <c r="BD108" s="9">
        <v>0.622</v>
      </c>
      <c r="BE108" s="2">
        <v>1</v>
      </c>
      <c r="BG108" s="9"/>
      <c r="BH108" s="2"/>
    </row>
    <row r="109" spans="11:60">
      <c r="K109" s="8">
        <v>0.707</v>
      </c>
      <c r="L109" s="2">
        <v>0</v>
      </c>
      <c r="M109" s="6"/>
      <c r="N109" s="6"/>
      <c r="O109" s="6"/>
      <c r="P109" s="6"/>
      <c r="BA109" s="9">
        <v>0.564</v>
      </c>
      <c r="BB109" s="2">
        <v>3</v>
      </c>
      <c r="BD109" s="9">
        <v>0.623</v>
      </c>
      <c r="BE109" s="2">
        <v>3</v>
      </c>
      <c r="BG109" s="9"/>
      <c r="BH109" s="2"/>
    </row>
    <row r="110" spans="11:60">
      <c r="K110" s="8">
        <v>0.708</v>
      </c>
      <c r="L110" s="2">
        <v>0</v>
      </c>
      <c r="M110" s="6"/>
      <c r="N110" s="6"/>
      <c r="O110" s="6"/>
      <c r="P110" s="6"/>
      <c r="BA110" s="9">
        <v>0.565</v>
      </c>
      <c r="BB110" s="2">
        <v>0</v>
      </c>
      <c r="BD110" s="9">
        <v>0.624</v>
      </c>
      <c r="BE110" s="2">
        <v>3</v>
      </c>
      <c r="BG110" s="9"/>
      <c r="BH110" s="2"/>
    </row>
    <row r="111" spans="11:60">
      <c r="K111" s="8">
        <v>0.709</v>
      </c>
      <c r="L111" s="2">
        <v>1</v>
      </c>
      <c r="M111" s="6"/>
      <c r="N111" s="6"/>
      <c r="O111" s="6"/>
      <c r="P111" s="6"/>
      <c r="BA111" s="9">
        <v>0.566</v>
      </c>
      <c r="BB111" s="2">
        <v>2</v>
      </c>
      <c r="BD111" s="9">
        <v>0.625</v>
      </c>
      <c r="BE111" s="2">
        <v>1</v>
      </c>
      <c r="BG111" s="9"/>
      <c r="BH111" s="2"/>
    </row>
    <row r="112" spans="11:60">
      <c r="K112" s="8">
        <v>0.71</v>
      </c>
      <c r="L112" s="2">
        <v>0</v>
      </c>
      <c r="M112" s="6"/>
      <c r="N112" s="6"/>
      <c r="O112" s="6"/>
      <c r="P112" s="6"/>
      <c r="BA112" s="9">
        <v>0.567</v>
      </c>
      <c r="BB112" s="2">
        <v>1</v>
      </c>
      <c r="BD112" s="9">
        <v>0.626</v>
      </c>
      <c r="BE112" s="2">
        <v>3</v>
      </c>
      <c r="BG112" s="9"/>
      <c r="BH112" s="2"/>
    </row>
    <row r="113" spans="11:60">
      <c r="K113" s="8">
        <v>0.711</v>
      </c>
      <c r="L113" s="2">
        <v>1</v>
      </c>
      <c r="M113" s="6"/>
      <c r="N113" s="6"/>
      <c r="O113" s="6"/>
      <c r="P113" s="6"/>
      <c r="BA113" s="9">
        <v>0.568</v>
      </c>
      <c r="BB113" s="2">
        <v>1</v>
      </c>
      <c r="BD113" s="9">
        <v>0.627</v>
      </c>
      <c r="BE113" s="2">
        <v>0</v>
      </c>
      <c r="BG113" s="9"/>
      <c r="BH113" s="2"/>
    </row>
    <row r="114" spans="11:60">
      <c r="K114" s="8">
        <v>0.712</v>
      </c>
      <c r="L114" s="2">
        <v>0</v>
      </c>
      <c r="M114" s="6"/>
      <c r="N114" s="6"/>
      <c r="O114" s="6"/>
      <c r="P114" s="6"/>
      <c r="BA114" s="9">
        <v>0.569</v>
      </c>
      <c r="BB114" s="2">
        <v>0</v>
      </c>
      <c r="BD114" s="9">
        <v>0.628</v>
      </c>
      <c r="BE114" s="2">
        <v>0</v>
      </c>
      <c r="BG114" s="9"/>
      <c r="BH114" s="2"/>
    </row>
    <row r="115" spans="11:60">
      <c r="K115" s="8">
        <v>0.713</v>
      </c>
      <c r="L115" s="2">
        <v>1</v>
      </c>
      <c r="M115" s="6"/>
      <c r="N115" s="6"/>
      <c r="O115" s="6"/>
      <c r="P115" s="6"/>
      <c r="BA115" s="9">
        <v>0.57</v>
      </c>
      <c r="BB115" s="2">
        <v>1</v>
      </c>
      <c r="BD115" s="9">
        <v>0.629</v>
      </c>
      <c r="BE115" s="2">
        <v>0</v>
      </c>
      <c r="BG115" s="9"/>
      <c r="BH115" s="2"/>
    </row>
    <row r="116" spans="11:60">
      <c r="K116" s="8">
        <v>0.714</v>
      </c>
      <c r="L116" s="2">
        <v>0</v>
      </c>
      <c r="M116" s="6"/>
      <c r="N116" s="6"/>
      <c r="O116" s="6"/>
      <c r="P116" s="6"/>
      <c r="BA116" s="9">
        <v>0.571</v>
      </c>
      <c r="BB116" s="2">
        <v>0</v>
      </c>
      <c r="BD116" s="9">
        <v>0.63</v>
      </c>
      <c r="BE116" s="2">
        <v>0</v>
      </c>
      <c r="BG116" s="9"/>
      <c r="BH116" s="2"/>
    </row>
    <row r="117" spans="11:60">
      <c r="K117" s="8">
        <v>0.715</v>
      </c>
      <c r="L117" s="2">
        <v>2</v>
      </c>
      <c r="M117" s="6"/>
      <c r="N117" s="6"/>
      <c r="O117" s="6"/>
      <c r="P117" s="6"/>
      <c r="BA117" s="9">
        <v>0.572</v>
      </c>
      <c r="BB117" s="2">
        <v>1</v>
      </c>
      <c r="BD117" s="9">
        <v>0.631</v>
      </c>
      <c r="BE117" s="2">
        <v>1</v>
      </c>
      <c r="BG117" s="9"/>
      <c r="BH117" s="2"/>
    </row>
    <row r="118" spans="11:60">
      <c r="K118" s="8">
        <v>0.716</v>
      </c>
      <c r="L118" s="2">
        <v>0</v>
      </c>
      <c r="M118" s="6"/>
      <c r="N118" s="6"/>
      <c r="O118" s="6"/>
      <c r="P118" s="6"/>
      <c r="BA118" s="9">
        <v>0.573</v>
      </c>
      <c r="BB118" s="2">
        <v>0</v>
      </c>
      <c r="BD118" s="9">
        <v>0.632</v>
      </c>
      <c r="BE118" s="2">
        <v>0</v>
      </c>
      <c r="BG118" s="9"/>
      <c r="BH118" s="2"/>
    </row>
    <row r="119" spans="11:60">
      <c r="K119" s="8">
        <v>0.717</v>
      </c>
      <c r="L119" s="2">
        <v>0</v>
      </c>
      <c r="M119" s="6"/>
      <c r="N119" s="6"/>
      <c r="O119" s="6"/>
      <c r="P119" s="6"/>
      <c r="BA119" s="9">
        <v>0.574</v>
      </c>
      <c r="BB119" s="2">
        <v>0</v>
      </c>
      <c r="BD119" s="9">
        <v>0.633</v>
      </c>
      <c r="BE119" s="2">
        <v>0</v>
      </c>
      <c r="BG119" s="9"/>
      <c r="BH119" s="2"/>
    </row>
    <row r="120" spans="11:60">
      <c r="K120" s="8">
        <v>0.718</v>
      </c>
      <c r="L120" s="2">
        <v>1</v>
      </c>
      <c r="M120" s="6"/>
      <c r="N120" s="6"/>
      <c r="O120" s="6"/>
      <c r="P120" s="6"/>
      <c r="BA120" s="9">
        <v>0.575</v>
      </c>
      <c r="BB120" s="2">
        <v>0</v>
      </c>
      <c r="BD120" s="9">
        <v>0.634</v>
      </c>
      <c r="BE120" s="2">
        <v>0</v>
      </c>
      <c r="BG120" s="9"/>
      <c r="BH120" s="2"/>
    </row>
    <row r="121" spans="53:60">
      <c r="BA121" s="9">
        <v>0.576</v>
      </c>
      <c r="BB121" s="2">
        <v>1</v>
      </c>
      <c r="BD121" s="9">
        <v>0.635</v>
      </c>
      <c r="BE121" s="2">
        <v>0</v>
      </c>
      <c r="BG121" s="9"/>
      <c r="BH121" s="2"/>
    </row>
    <row r="122" spans="53:60">
      <c r="BA122" s="9">
        <v>0.577</v>
      </c>
      <c r="BB122" s="2">
        <v>0</v>
      </c>
      <c r="BD122" s="9">
        <v>0.636</v>
      </c>
      <c r="BE122" s="2">
        <v>0</v>
      </c>
      <c r="BG122" s="9"/>
      <c r="BH122" s="2"/>
    </row>
    <row r="123" spans="53:60">
      <c r="BA123" s="9">
        <v>0.578</v>
      </c>
      <c r="BB123" s="2">
        <v>1</v>
      </c>
      <c r="BD123" s="9">
        <v>0.637</v>
      </c>
      <c r="BE123" s="2">
        <v>0</v>
      </c>
      <c r="BG123" s="9"/>
      <c r="BH123" s="2"/>
    </row>
    <row r="124" spans="53:60">
      <c r="BA124" s="9">
        <v>0.579</v>
      </c>
      <c r="BB124" s="2">
        <v>1</v>
      </c>
      <c r="BD124" s="9">
        <v>0.638</v>
      </c>
      <c r="BE124" s="2">
        <v>0</v>
      </c>
      <c r="BG124" s="9"/>
      <c r="BH124" s="2"/>
    </row>
    <row r="125" spans="56:60">
      <c r="BD125" s="9">
        <v>0.639</v>
      </c>
      <c r="BE125" s="2">
        <v>0</v>
      </c>
      <c r="BG125" s="9"/>
      <c r="BH125" s="2"/>
    </row>
    <row r="126" spans="56:60">
      <c r="BD126" s="9">
        <v>0.64</v>
      </c>
      <c r="BE126" s="2">
        <v>1</v>
      </c>
      <c r="BG126" s="9"/>
      <c r="BH126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S24" sqref="S24"/>
    </sheetView>
  </sheetViews>
  <sheetFormatPr defaultColWidth="9" defaultRowHeight="13.5"/>
  <sheetData>
    <row r="1" spans="1:17">
      <c r="A1" t="s">
        <v>20</v>
      </c>
      <c r="B1" s="4"/>
      <c r="C1" s="4">
        <v>0.99</v>
      </c>
      <c r="D1" s="5"/>
      <c r="E1" s="4">
        <v>0.9</v>
      </c>
      <c r="F1" s="5"/>
      <c r="G1" s="4">
        <v>0.5</v>
      </c>
      <c r="J1" t="s">
        <v>21</v>
      </c>
      <c r="K1" s="6"/>
      <c r="L1" s="4">
        <v>0.99</v>
      </c>
      <c r="M1" s="6"/>
      <c r="N1" s="4">
        <v>0.9</v>
      </c>
      <c r="O1" s="6"/>
      <c r="P1" s="4">
        <v>0.5</v>
      </c>
      <c r="Q1" s="6"/>
    </row>
    <row r="2" spans="2:17">
      <c r="B2" s="4">
        <v>0.0106737962287701</v>
      </c>
      <c r="C2" s="4">
        <v>0.1</v>
      </c>
      <c r="D2" s="5">
        <v>0.0140708093684034</v>
      </c>
      <c r="E2" s="4">
        <v>0.1</v>
      </c>
      <c r="F2" s="5">
        <v>0.0184615723227809</v>
      </c>
      <c r="G2" s="4">
        <v>0.1</v>
      </c>
      <c r="K2" s="4">
        <v>0.12</v>
      </c>
      <c r="L2" s="4">
        <v>0</v>
      </c>
      <c r="M2" s="4">
        <v>0.12</v>
      </c>
      <c r="N2" s="4">
        <v>0</v>
      </c>
      <c r="O2" s="4">
        <v>0.12</v>
      </c>
      <c r="P2" s="4">
        <v>0</v>
      </c>
      <c r="Q2" s="6"/>
    </row>
    <row r="3" spans="2:17">
      <c r="B3" s="4">
        <v>0.0593544576900001</v>
      </c>
      <c r="C3" s="4">
        <v>0.15</v>
      </c>
      <c r="D3" s="5">
        <v>0.0653019152210131</v>
      </c>
      <c r="E3" s="4">
        <v>0.15</v>
      </c>
      <c r="F3" s="5">
        <v>0.0722131859764361</v>
      </c>
      <c r="G3" s="4">
        <v>0.15</v>
      </c>
      <c r="K3" s="5">
        <v>0.198813052798665</v>
      </c>
      <c r="L3" s="4">
        <v>0.05</v>
      </c>
      <c r="M3" s="5">
        <v>0.202883567725632</v>
      </c>
      <c r="N3" s="4">
        <v>0.05</v>
      </c>
      <c r="O3" s="5">
        <v>0.207050411030597</v>
      </c>
      <c r="P3" s="4">
        <v>0.05</v>
      </c>
      <c r="Q3" s="6"/>
    </row>
    <row r="4" spans="2:17">
      <c r="B4" s="4">
        <v>0.114047101758985</v>
      </c>
      <c r="C4" s="4">
        <v>0.2</v>
      </c>
      <c r="D4" s="5">
        <v>0.122375826507701</v>
      </c>
      <c r="E4" s="4">
        <v>0.2</v>
      </c>
      <c r="F4" s="5">
        <v>0.132603388113555</v>
      </c>
      <c r="G4" s="4">
        <v>0.2</v>
      </c>
      <c r="K4" s="5">
        <v>0.272694829340833</v>
      </c>
      <c r="L4" s="4">
        <v>0.1</v>
      </c>
      <c r="M4" s="5">
        <v>0.28065801624391</v>
      </c>
      <c r="N4" s="4">
        <v>0.1</v>
      </c>
      <c r="O4" s="5">
        <v>0.29011997112331</v>
      </c>
      <c r="P4" s="4">
        <v>0.1</v>
      </c>
      <c r="Q4" s="6"/>
    </row>
    <row r="5" spans="2:17">
      <c r="B5" s="4">
        <v>0.17217271082656</v>
      </c>
      <c r="C5" s="4">
        <v>0.25</v>
      </c>
      <c r="D5" s="5">
        <v>0.182949032828989</v>
      </c>
      <c r="E5" s="4">
        <v>0.25</v>
      </c>
      <c r="F5" s="5">
        <v>0.196545487182291</v>
      </c>
      <c r="G5" s="4">
        <v>0.25</v>
      </c>
      <c r="K5" s="5">
        <v>0.348907896663334</v>
      </c>
      <c r="L5" s="4">
        <v>0.15</v>
      </c>
      <c r="M5" s="5">
        <v>0.360082922062511</v>
      </c>
      <c r="N5" s="4">
        <v>0.15</v>
      </c>
      <c r="O5" s="5">
        <v>0.37523084816959</v>
      </c>
      <c r="P5" s="4">
        <v>0.15</v>
      </c>
      <c r="Q5" s="6"/>
    </row>
    <row r="6" spans="2:17">
      <c r="B6" s="4">
        <v>0.229968487005527</v>
      </c>
      <c r="C6" s="4">
        <v>0.3</v>
      </c>
      <c r="D6" s="5">
        <v>0.242446443331345</v>
      </c>
      <c r="E6" s="4">
        <v>0.3</v>
      </c>
      <c r="F6" s="5">
        <v>0.259061023866551</v>
      </c>
      <c r="G6" s="4">
        <v>0.3</v>
      </c>
      <c r="K6" s="5">
        <v>0.420084111870389</v>
      </c>
      <c r="L6" s="4">
        <v>0.2</v>
      </c>
      <c r="M6" s="5">
        <v>0.437378930954741</v>
      </c>
      <c r="N6" s="4">
        <v>0.2</v>
      </c>
      <c r="O6" s="5">
        <v>0.45472784823248</v>
      </c>
      <c r="P6" s="4">
        <v>0.2</v>
      </c>
      <c r="Q6" s="6"/>
    </row>
    <row r="7" spans="2:17">
      <c r="B7" s="4">
        <v>0.283364829969794</v>
      </c>
      <c r="C7" s="4">
        <v>0.35</v>
      </c>
      <c r="D7" s="5">
        <v>0.29781586867336</v>
      </c>
      <c r="E7" s="4">
        <v>0.35</v>
      </c>
      <c r="F7" s="5">
        <v>0.315643479500846</v>
      </c>
      <c r="G7" s="4">
        <v>0.35</v>
      </c>
      <c r="K7" s="5">
        <v>0.485537402212395</v>
      </c>
      <c r="L7" s="4">
        <v>0.25</v>
      </c>
      <c r="M7" s="5">
        <v>0.503209975652929</v>
      </c>
      <c r="N7" s="4">
        <v>0.25</v>
      </c>
      <c r="O7" s="5">
        <v>0.523127827705779</v>
      </c>
      <c r="P7" s="4">
        <v>0.25</v>
      </c>
      <c r="Q7" s="6"/>
    </row>
    <row r="8" spans="2:17">
      <c r="B8" s="4">
        <v>0.331297645485111</v>
      </c>
      <c r="C8" s="4">
        <v>0.4</v>
      </c>
      <c r="D8" s="5">
        <v>0.346895616691482</v>
      </c>
      <c r="E8" s="4">
        <v>0.4</v>
      </c>
      <c r="F8" s="5">
        <v>0.366422836355278</v>
      </c>
      <c r="G8" s="4">
        <v>0.4</v>
      </c>
      <c r="K8" s="5">
        <v>0.543992746437857</v>
      </c>
      <c r="L8" s="4">
        <v>0.3</v>
      </c>
      <c r="M8" s="5">
        <v>0.557876914279012</v>
      </c>
      <c r="N8" s="4">
        <v>0.3</v>
      </c>
      <c r="O8" s="5">
        <v>0.579591339135478</v>
      </c>
      <c r="P8" s="4">
        <v>0.3</v>
      </c>
      <c r="Q8" s="6"/>
    </row>
    <row r="9" spans="2:17">
      <c r="B9" s="4">
        <v>0.378007150446926</v>
      </c>
      <c r="C9" s="4">
        <v>0.45</v>
      </c>
      <c r="D9" s="5">
        <v>0.392292900432594</v>
      </c>
      <c r="E9" s="4">
        <v>0.45</v>
      </c>
      <c r="F9" s="5">
        <v>0.413311834784946</v>
      </c>
      <c r="G9" s="4">
        <v>0.45</v>
      </c>
      <c r="K9" s="5">
        <v>0.587844836728963</v>
      </c>
      <c r="L9" s="4">
        <v>0.35</v>
      </c>
      <c r="M9" s="5">
        <v>0.605050689088858</v>
      </c>
      <c r="N9" s="4">
        <v>0.35</v>
      </c>
      <c r="O9" s="5">
        <v>0.626288141356934</v>
      </c>
      <c r="P9" s="4">
        <v>0.35</v>
      </c>
      <c r="Q9" s="6"/>
    </row>
    <row r="10" spans="2:17">
      <c r="B10" s="4">
        <v>0.416402540123755</v>
      </c>
      <c r="C10" s="4">
        <v>0.5</v>
      </c>
      <c r="D10" s="5">
        <v>0.430945594474718</v>
      </c>
      <c r="E10" s="4">
        <v>0.5</v>
      </c>
      <c r="F10" s="5">
        <v>0.453519455168419</v>
      </c>
      <c r="G10" s="4">
        <v>0.5</v>
      </c>
      <c r="K10" s="5">
        <v>0.627069293956428</v>
      </c>
      <c r="L10" s="4">
        <v>0.4</v>
      </c>
      <c r="M10" s="5">
        <v>0.644622446294974</v>
      </c>
      <c r="N10" s="4">
        <v>0.4</v>
      </c>
      <c r="O10" s="5">
        <v>0.665751012535829</v>
      </c>
      <c r="P10" s="4">
        <v>0.4</v>
      </c>
      <c r="Q10" s="6"/>
    </row>
    <row r="11" spans="2:17">
      <c r="B11" s="4">
        <v>0.45114895508451</v>
      </c>
      <c r="C11" s="4">
        <v>0.55</v>
      </c>
      <c r="D11" s="5">
        <v>0.468294311169928</v>
      </c>
      <c r="E11" s="4">
        <v>0.55</v>
      </c>
      <c r="F11" s="5">
        <v>0.490124345800748</v>
      </c>
      <c r="G11" s="4">
        <v>0.55</v>
      </c>
      <c r="K11" s="5">
        <v>0.656314658049891</v>
      </c>
      <c r="L11" s="4">
        <v>0.45</v>
      </c>
      <c r="M11" s="5">
        <v>0.673891754853025</v>
      </c>
      <c r="N11" s="4">
        <v>0.45</v>
      </c>
      <c r="O11" s="5">
        <v>0.696491327538674</v>
      </c>
      <c r="P11" s="4">
        <v>0.45</v>
      </c>
      <c r="Q11" s="6"/>
    </row>
    <row r="12" spans="2:17">
      <c r="B12" s="4">
        <v>0.481627374392438</v>
      </c>
      <c r="C12" s="4">
        <v>0.6</v>
      </c>
      <c r="D12" s="5">
        <v>0.498940060905744</v>
      </c>
      <c r="E12" s="4">
        <v>0.6</v>
      </c>
      <c r="F12" s="5">
        <v>0.522261585845074</v>
      </c>
      <c r="G12" s="4">
        <v>0.6</v>
      </c>
      <c r="K12" s="5">
        <v>0.684142210417074</v>
      </c>
      <c r="L12" s="4">
        <v>0.5</v>
      </c>
      <c r="M12" s="5">
        <v>0.701095536267302</v>
      </c>
      <c r="N12" s="4">
        <v>0.5</v>
      </c>
      <c r="O12" s="5">
        <v>0.724481955486325</v>
      </c>
      <c r="P12" s="4">
        <v>0.5</v>
      </c>
      <c r="Q12" s="6"/>
    </row>
    <row r="13" spans="2:17">
      <c r="B13" s="4">
        <v>0.511100159100993</v>
      </c>
      <c r="C13" s="4">
        <v>0.65</v>
      </c>
      <c r="D13" s="5">
        <v>0.529266502344406</v>
      </c>
      <c r="E13" s="4">
        <v>0.65</v>
      </c>
      <c r="F13" s="5">
        <v>0.553293340849709</v>
      </c>
      <c r="G13" s="4">
        <v>0.65</v>
      </c>
      <c r="K13" s="5">
        <v>0.706900073824274</v>
      </c>
      <c r="L13" s="4">
        <v>0.55</v>
      </c>
      <c r="M13" s="5">
        <v>0.723588728158389</v>
      </c>
      <c r="N13" s="4">
        <v>0.55</v>
      </c>
      <c r="O13" s="5">
        <v>0.745441592435586</v>
      </c>
      <c r="P13" s="4">
        <v>0.55</v>
      </c>
      <c r="Q13" s="6"/>
    </row>
    <row r="14" spans="2:17">
      <c r="B14" s="4">
        <v>0.534780706747722</v>
      </c>
      <c r="C14" s="4">
        <v>0.7</v>
      </c>
      <c r="D14" s="5">
        <v>0.55398637536295</v>
      </c>
      <c r="E14" s="4">
        <v>0.7</v>
      </c>
      <c r="F14" s="5">
        <v>0.579229016668295</v>
      </c>
      <c r="G14" s="4">
        <v>0.7</v>
      </c>
      <c r="K14" s="5">
        <v>0.723483559122197</v>
      </c>
      <c r="L14" s="4">
        <v>0.6</v>
      </c>
      <c r="M14" s="5">
        <v>0.743931809272963</v>
      </c>
      <c r="N14" s="4">
        <v>0.6</v>
      </c>
      <c r="O14" s="5">
        <v>0.765205109324071</v>
      </c>
      <c r="P14" s="4">
        <v>0.6</v>
      </c>
      <c r="Q14" s="6"/>
    </row>
    <row r="15" spans="2:17">
      <c r="B15" s="4">
        <v>0.552549675590386</v>
      </c>
      <c r="C15" s="4">
        <v>0.75</v>
      </c>
      <c r="D15" s="5">
        <v>0.578227569801102</v>
      </c>
      <c r="E15" s="4">
        <v>0.75</v>
      </c>
      <c r="F15" s="5">
        <v>0.601213893132588</v>
      </c>
      <c r="G15" s="4">
        <v>0.75</v>
      </c>
      <c r="K15" s="5">
        <v>0.743472207233498</v>
      </c>
      <c r="L15" s="4">
        <v>0.65</v>
      </c>
      <c r="M15" s="5">
        <v>0.760263373945382</v>
      </c>
      <c r="N15" s="4">
        <v>0.65</v>
      </c>
      <c r="O15" s="5">
        <v>0.781200324717015</v>
      </c>
      <c r="P15" s="4">
        <v>0.65</v>
      </c>
      <c r="Q15" s="6"/>
    </row>
    <row r="16" spans="2:17">
      <c r="B16" s="4">
        <v>0.57619511916844</v>
      </c>
      <c r="C16" s="4">
        <v>0.8</v>
      </c>
      <c r="D16" s="5">
        <v>0.596547438839961</v>
      </c>
      <c r="E16" s="4">
        <v>0.8</v>
      </c>
      <c r="F16" s="5">
        <v>0.621013108299139</v>
      </c>
      <c r="G16" s="4">
        <v>0.8</v>
      </c>
      <c r="K16" s="5">
        <v>0.755815719773066</v>
      </c>
      <c r="L16" s="4">
        <v>0.7</v>
      </c>
      <c r="M16" s="5">
        <v>0.773163445122475</v>
      </c>
      <c r="N16" s="4">
        <v>0.7</v>
      </c>
      <c r="O16" s="5">
        <v>0.795517645803866</v>
      </c>
      <c r="P16" s="4">
        <v>0.7</v>
      </c>
      <c r="Q16" s="6"/>
    </row>
    <row r="17" spans="1:17">
      <c r="A17" s="4"/>
      <c r="B17" s="4"/>
      <c r="C17" s="5"/>
      <c r="D17" s="4"/>
      <c r="E17" s="5"/>
      <c r="F17" s="6"/>
      <c r="K17" s="5">
        <v>0.771515500013756</v>
      </c>
      <c r="L17" s="4">
        <v>0.75</v>
      </c>
      <c r="M17" s="5">
        <v>0.786764119762527</v>
      </c>
      <c r="N17" s="4">
        <v>0.75</v>
      </c>
      <c r="O17" s="5">
        <v>0.807244353991768</v>
      </c>
      <c r="P17" s="4">
        <v>0.75</v>
      </c>
      <c r="Q17" s="6"/>
    </row>
    <row r="18" spans="11:17">
      <c r="K18" s="4"/>
      <c r="L18" s="4"/>
      <c r="M18" s="4"/>
      <c r="N18" s="4"/>
      <c r="O18" s="6"/>
      <c r="P18" s="6"/>
      <c r="Q18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4"/>
  <sheetViews>
    <sheetView workbookViewId="0">
      <selection activeCell="K22" sqref="K22"/>
    </sheetView>
  </sheetViews>
  <sheetFormatPr defaultColWidth="9" defaultRowHeight="13.5"/>
  <cols>
    <col min="1" max="1" width="12.125" customWidth="1"/>
    <col min="12" max="12" width="12.75" customWidth="1"/>
  </cols>
  <sheetData>
    <row r="1" spans="1:12">
      <c r="A1" t="s">
        <v>20</v>
      </c>
      <c r="L1" t="s">
        <v>21</v>
      </c>
    </row>
    <row r="2" spans="1:13">
      <c r="A2" s="1">
        <v>4e-7</v>
      </c>
      <c r="B2" s="2">
        <v>1</v>
      </c>
      <c r="L2" s="3">
        <v>3e-7</v>
      </c>
      <c r="M2" s="2">
        <v>0</v>
      </c>
    </row>
    <row r="3" spans="1:13">
      <c r="A3" s="1">
        <v>5e-7</v>
      </c>
      <c r="B3" s="2">
        <v>795</v>
      </c>
      <c r="L3" s="3">
        <v>4e-7</v>
      </c>
      <c r="M3" s="2">
        <v>2446</v>
      </c>
    </row>
    <row r="4" spans="1:13">
      <c r="A4" s="1">
        <v>6e-7</v>
      </c>
      <c r="B4" s="2">
        <v>1583</v>
      </c>
      <c r="L4" s="3">
        <v>5e-7</v>
      </c>
      <c r="M4" s="2">
        <v>1268</v>
      </c>
    </row>
    <row r="5" spans="1:13">
      <c r="A5" s="1">
        <v>7e-7</v>
      </c>
      <c r="B5" s="2">
        <v>2071</v>
      </c>
      <c r="L5" s="3">
        <v>6e-7</v>
      </c>
      <c r="M5" s="2">
        <v>316</v>
      </c>
    </row>
    <row r="6" spans="1:13">
      <c r="A6" s="1">
        <v>8e-7</v>
      </c>
      <c r="B6" s="2">
        <v>453</v>
      </c>
      <c r="L6" s="3">
        <v>7e-7</v>
      </c>
      <c r="M6" s="2">
        <v>169</v>
      </c>
    </row>
    <row r="7" spans="1:13">
      <c r="A7" s="1">
        <v>9e-7</v>
      </c>
      <c r="B7" s="2">
        <v>76</v>
      </c>
      <c r="L7" s="3">
        <v>8e-7</v>
      </c>
      <c r="M7" s="2">
        <v>40</v>
      </c>
    </row>
    <row r="8" spans="1:13">
      <c r="A8" s="1">
        <v>1e-6</v>
      </c>
      <c r="B8" s="2">
        <v>112</v>
      </c>
      <c r="L8" s="3">
        <v>9e-7</v>
      </c>
      <c r="M8" s="2">
        <v>777</v>
      </c>
    </row>
    <row r="9" spans="1:13">
      <c r="A9" s="1">
        <v>1.1e-6</v>
      </c>
      <c r="B9" s="2">
        <v>31</v>
      </c>
      <c r="L9" s="3">
        <v>1e-6</v>
      </c>
      <c r="M9" s="2">
        <v>2047</v>
      </c>
    </row>
    <row r="10" spans="1:13">
      <c r="A10" s="1">
        <v>1.2e-6</v>
      </c>
      <c r="B10" s="2">
        <v>23</v>
      </c>
      <c r="L10" s="3">
        <v>1.1e-6</v>
      </c>
      <c r="M10" s="2">
        <v>833</v>
      </c>
    </row>
    <row r="11" spans="1:13">
      <c r="A11" s="1">
        <v>1.3e-6</v>
      </c>
      <c r="B11" s="2">
        <v>38</v>
      </c>
      <c r="L11" s="3">
        <v>1.2e-6</v>
      </c>
      <c r="M11" s="2">
        <v>440</v>
      </c>
    </row>
    <row r="12" spans="1:13">
      <c r="A12" s="1">
        <v>1.4e-6</v>
      </c>
      <c r="B12" s="2">
        <v>43</v>
      </c>
      <c r="L12" s="3">
        <v>1.3e-6</v>
      </c>
      <c r="M12" s="2">
        <v>298</v>
      </c>
    </row>
    <row r="13" spans="1:13">
      <c r="A13" s="1">
        <v>1.5e-6</v>
      </c>
      <c r="B13" s="2">
        <v>39</v>
      </c>
      <c r="L13" s="3">
        <v>1.4e-6</v>
      </c>
      <c r="M13" s="2">
        <v>17</v>
      </c>
    </row>
    <row r="14" spans="1:2">
      <c r="A14" s="1">
        <v>1.6e-6</v>
      </c>
      <c r="B14" s="2">
        <v>275</v>
      </c>
    </row>
    <row r="15" spans="1:2">
      <c r="A15" s="1">
        <v>1.7e-6</v>
      </c>
      <c r="B15" s="2">
        <v>453</v>
      </c>
    </row>
    <row r="16" spans="1:2">
      <c r="A16" s="1">
        <v>1.8e-6</v>
      </c>
      <c r="B16" s="2">
        <v>1957</v>
      </c>
    </row>
    <row r="17" spans="1:2">
      <c r="A17" s="1">
        <v>1.9e-6</v>
      </c>
      <c r="B17" s="2">
        <v>737</v>
      </c>
    </row>
    <row r="18" spans="1:2">
      <c r="A18" s="1">
        <v>2e-6</v>
      </c>
      <c r="B18" s="2">
        <v>12</v>
      </c>
    </row>
    <row r="19" spans="1:2">
      <c r="A19" s="1">
        <v>2.1e-6</v>
      </c>
      <c r="B19" s="2">
        <v>38</v>
      </c>
    </row>
    <row r="26" spans="1:1">
      <c r="A26" t="s">
        <v>20</v>
      </c>
    </row>
    <row r="27" spans="1:24">
      <c r="A27">
        <v>1.5e-6</v>
      </c>
      <c r="B27">
        <v>1.5e-6</v>
      </c>
      <c r="C27">
        <v>1.6e-6</v>
      </c>
      <c r="D27">
        <v>1.6e-6</v>
      </c>
      <c r="E27">
        <v>1.6e-6</v>
      </c>
      <c r="F27">
        <v>1.5e-6</v>
      </c>
      <c r="G27">
        <v>1.1e-6</v>
      </c>
      <c r="H27">
        <v>1.2e-6</v>
      </c>
      <c r="I27">
        <v>1.1e-6</v>
      </c>
      <c r="J27">
        <v>1e-6</v>
      </c>
      <c r="K27">
        <v>1.1e-6</v>
      </c>
      <c r="L27">
        <v>1e-6</v>
      </c>
      <c r="M27">
        <v>1e-6</v>
      </c>
      <c r="N27">
        <v>1.1e-6</v>
      </c>
      <c r="O27">
        <v>1.1e-6</v>
      </c>
      <c r="P27">
        <v>1.3e-6</v>
      </c>
      <c r="Q27">
        <v>1.1e-6</v>
      </c>
      <c r="R27">
        <v>9e-7</v>
      </c>
      <c r="S27">
        <v>9e-7</v>
      </c>
      <c r="T27">
        <v>1e-6</v>
      </c>
      <c r="U27">
        <v>1.1e-6</v>
      </c>
      <c r="V27">
        <v>1.2e-6</v>
      </c>
      <c r="W27">
        <v>1.3e-6</v>
      </c>
      <c r="X27">
        <v>1.5e-6</v>
      </c>
    </row>
    <row r="28" spans="1:24">
      <c r="A28">
        <v>1.5e-6</v>
      </c>
      <c r="B28">
        <v>1.7e-6</v>
      </c>
      <c r="C28">
        <v>1.6e-6</v>
      </c>
      <c r="D28">
        <v>1.6e-6</v>
      </c>
      <c r="E28">
        <v>1.6e-6</v>
      </c>
      <c r="F28">
        <v>1.4e-6</v>
      </c>
      <c r="G28">
        <v>1.2e-6</v>
      </c>
      <c r="H28">
        <v>1.1e-6</v>
      </c>
      <c r="I28">
        <v>1.1e-6</v>
      </c>
      <c r="J28">
        <v>1e-6</v>
      </c>
      <c r="K28">
        <v>9e-7</v>
      </c>
      <c r="L28">
        <v>9e-7</v>
      </c>
      <c r="M28">
        <v>1e-6</v>
      </c>
      <c r="N28">
        <v>1.2e-6</v>
      </c>
      <c r="O28">
        <v>1.1e-6</v>
      </c>
      <c r="P28">
        <v>1.1e-6</v>
      </c>
      <c r="Q28">
        <v>1.1e-6</v>
      </c>
      <c r="R28">
        <v>1.1e-6</v>
      </c>
      <c r="S28">
        <v>1.1e-6</v>
      </c>
      <c r="T28">
        <v>1e-6</v>
      </c>
      <c r="U28">
        <v>1.1e-6</v>
      </c>
      <c r="V28">
        <v>1.1e-6</v>
      </c>
      <c r="W28">
        <v>1.2e-6</v>
      </c>
      <c r="X28">
        <v>1.4e-6</v>
      </c>
    </row>
    <row r="29" spans="1:24">
      <c r="A29">
        <v>1.6e-6</v>
      </c>
      <c r="B29">
        <v>1.6e-6</v>
      </c>
      <c r="C29">
        <v>1.6e-6</v>
      </c>
      <c r="D29">
        <v>1.6e-6</v>
      </c>
      <c r="E29">
        <v>1.6e-6</v>
      </c>
      <c r="F29">
        <v>1.6e-6</v>
      </c>
      <c r="G29">
        <v>1.6e-6</v>
      </c>
      <c r="H29">
        <v>1.5e-6</v>
      </c>
      <c r="I29">
        <v>1.5e-6</v>
      </c>
      <c r="J29">
        <v>1.2e-6</v>
      </c>
      <c r="K29">
        <v>1.3e-6</v>
      </c>
      <c r="L29">
        <v>1.3e-6</v>
      </c>
      <c r="M29">
        <v>1.2e-6</v>
      </c>
      <c r="N29">
        <v>1.2e-6</v>
      </c>
      <c r="O29">
        <v>1.1e-6</v>
      </c>
      <c r="P29">
        <v>1.1e-6</v>
      </c>
      <c r="Q29">
        <v>1.2e-6</v>
      </c>
      <c r="R29">
        <v>1e-6</v>
      </c>
      <c r="S29">
        <v>1.1e-6</v>
      </c>
      <c r="T29">
        <v>1.2e-6</v>
      </c>
      <c r="U29">
        <v>1.4e-6</v>
      </c>
      <c r="V29">
        <v>1.5e-6</v>
      </c>
      <c r="W29">
        <v>1.6e-6</v>
      </c>
      <c r="X29">
        <v>1.6e-6</v>
      </c>
    </row>
    <row r="30" spans="1:24">
      <c r="A30">
        <v>1.7e-6</v>
      </c>
      <c r="B30">
        <v>1.7e-6</v>
      </c>
      <c r="C30">
        <v>1.6e-6</v>
      </c>
      <c r="D30">
        <v>1.7e-6</v>
      </c>
      <c r="E30">
        <v>1.7e-6</v>
      </c>
      <c r="F30">
        <v>1.6e-6</v>
      </c>
      <c r="G30">
        <v>1.7e-6</v>
      </c>
      <c r="H30">
        <v>1.5e-6</v>
      </c>
      <c r="I30">
        <v>1.1e-6</v>
      </c>
      <c r="J30">
        <v>1e-6</v>
      </c>
      <c r="K30">
        <v>9e-7</v>
      </c>
      <c r="L30">
        <v>8e-7</v>
      </c>
      <c r="M30">
        <v>8e-7</v>
      </c>
      <c r="N30">
        <v>7e-7</v>
      </c>
      <c r="O30">
        <v>8e-7</v>
      </c>
      <c r="P30">
        <v>7e-7</v>
      </c>
      <c r="Q30">
        <v>7e-7</v>
      </c>
      <c r="R30">
        <v>7e-7</v>
      </c>
      <c r="S30">
        <v>9e-7</v>
      </c>
      <c r="T30">
        <v>8e-7</v>
      </c>
      <c r="U30">
        <v>9e-7</v>
      </c>
      <c r="V30">
        <v>1.4e-6</v>
      </c>
      <c r="W30">
        <v>1.6e-6</v>
      </c>
      <c r="X30">
        <v>1.7e-6</v>
      </c>
    </row>
    <row r="31" spans="1:24">
      <c r="A31">
        <v>1.6e-6</v>
      </c>
      <c r="B31">
        <v>1.7e-6</v>
      </c>
      <c r="C31">
        <v>1.7e-6</v>
      </c>
      <c r="D31">
        <v>1.7e-6</v>
      </c>
      <c r="E31">
        <v>1.7e-6</v>
      </c>
      <c r="F31">
        <v>1.3e-6</v>
      </c>
      <c r="G31">
        <v>1.3e-6</v>
      </c>
      <c r="H31">
        <v>1e-6</v>
      </c>
      <c r="I31">
        <v>9e-7</v>
      </c>
      <c r="J31">
        <v>7e-7</v>
      </c>
      <c r="K31">
        <v>6e-7</v>
      </c>
      <c r="L31">
        <v>7e-7</v>
      </c>
      <c r="M31">
        <v>6e-7</v>
      </c>
      <c r="N31">
        <v>7e-7</v>
      </c>
      <c r="O31">
        <v>7e-7</v>
      </c>
      <c r="P31">
        <v>7e-7</v>
      </c>
      <c r="Q31">
        <v>7e-7</v>
      </c>
      <c r="R31">
        <v>7e-7</v>
      </c>
      <c r="S31">
        <v>6e-7</v>
      </c>
      <c r="T31">
        <v>6e-7</v>
      </c>
      <c r="U31">
        <v>7e-7</v>
      </c>
      <c r="V31">
        <v>8e-7</v>
      </c>
      <c r="W31">
        <v>1.2e-6</v>
      </c>
      <c r="X31">
        <v>1.4e-6</v>
      </c>
    </row>
    <row r="32" spans="1:24">
      <c r="A32">
        <v>1.1e-6</v>
      </c>
      <c r="B32">
        <v>1.3e-6</v>
      </c>
      <c r="C32">
        <v>1.3e-6</v>
      </c>
      <c r="D32">
        <v>1.4e-6</v>
      </c>
      <c r="E32">
        <v>1.2e-6</v>
      </c>
      <c r="F32">
        <v>1e-6</v>
      </c>
      <c r="G32">
        <v>9e-7</v>
      </c>
      <c r="H32">
        <v>8e-7</v>
      </c>
      <c r="I32">
        <v>9e-7</v>
      </c>
      <c r="J32">
        <v>6e-7</v>
      </c>
      <c r="K32">
        <v>7e-7</v>
      </c>
      <c r="L32">
        <v>7e-7</v>
      </c>
      <c r="M32">
        <v>7e-7</v>
      </c>
      <c r="N32">
        <v>7e-7</v>
      </c>
      <c r="O32">
        <v>7e-7</v>
      </c>
      <c r="P32">
        <v>7e-7</v>
      </c>
      <c r="Q32">
        <v>7e-7</v>
      </c>
      <c r="R32">
        <v>7e-7</v>
      </c>
      <c r="S32">
        <v>7e-7</v>
      </c>
      <c r="T32">
        <v>7e-7</v>
      </c>
      <c r="U32">
        <v>6e-7</v>
      </c>
      <c r="V32">
        <v>6e-7</v>
      </c>
      <c r="W32">
        <v>9e-7</v>
      </c>
      <c r="X32">
        <v>1e-6</v>
      </c>
    </row>
    <row r="33" spans="1:24">
      <c r="A33">
        <v>9e-7</v>
      </c>
      <c r="B33">
        <v>9e-7</v>
      </c>
      <c r="C33">
        <v>9e-7</v>
      </c>
      <c r="D33">
        <v>1e-6</v>
      </c>
      <c r="E33">
        <v>9e-7</v>
      </c>
      <c r="F33">
        <v>6e-7</v>
      </c>
      <c r="G33">
        <v>6e-7</v>
      </c>
      <c r="H33">
        <v>6e-7</v>
      </c>
      <c r="I33">
        <v>6e-7</v>
      </c>
      <c r="J33">
        <v>7e-7</v>
      </c>
      <c r="K33">
        <v>7e-7</v>
      </c>
      <c r="L33">
        <v>7e-7</v>
      </c>
      <c r="M33">
        <v>7e-7</v>
      </c>
      <c r="N33">
        <v>7e-7</v>
      </c>
      <c r="O33">
        <v>7e-7</v>
      </c>
      <c r="P33">
        <v>7e-7</v>
      </c>
      <c r="Q33">
        <v>7e-7</v>
      </c>
      <c r="R33">
        <v>7e-7</v>
      </c>
      <c r="S33">
        <v>7e-7</v>
      </c>
      <c r="T33">
        <v>7e-7</v>
      </c>
      <c r="U33">
        <v>7e-7</v>
      </c>
      <c r="V33">
        <v>7e-7</v>
      </c>
      <c r="W33">
        <v>6e-7</v>
      </c>
      <c r="X33">
        <v>7e-7</v>
      </c>
    </row>
    <row r="34" spans="1:24">
      <c r="A34">
        <v>7e-7</v>
      </c>
      <c r="B34">
        <v>9e-7</v>
      </c>
      <c r="C34">
        <v>9e-7</v>
      </c>
      <c r="D34">
        <v>9e-7</v>
      </c>
      <c r="E34">
        <v>8e-7</v>
      </c>
      <c r="F34">
        <v>8e-7</v>
      </c>
      <c r="G34">
        <v>7e-7</v>
      </c>
      <c r="H34">
        <v>6e-7</v>
      </c>
      <c r="I34">
        <v>7e-7</v>
      </c>
      <c r="J34">
        <v>7e-7</v>
      </c>
      <c r="K34">
        <v>7e-7</v>
      </c>
      <c r="L34">
        <v>7e-7</v>
      </c>
      <c r="M34">
        <v>7e-7</v>
      </c>
      <c r="N34">
        <v>8e-7</v>
      </c>
      <c r="O34">
        <v>8e-7</v>
      </c>
      <c r="P34">
        <v>8e-7</v>
      </c>
      <c r="Q34">
        <v>8e-7</v>
      </c>
      <c r="R34">
        <v>7e-7</v>
      </c>
      <c r="S34">
        <v>7e-7</v>
      </c>
      <c r="T34">
        <v>7e-7</v>
      </c>
      <c r="U34">
        <v>7e-7</v>
      </c>
      <c r="V34">
        <v>7e-7</v>
      </c>
      <c r="W34">
        <v>7e-7</v>
      </c>
      <c r="X34">
        <v>7e-7</v>
      </c>
    </row>
    <row r="35" spans="1:24">
      <c r="A35">
        <v>1.1e-6</v>
      </c>
      <c r="B35">
        <v>1.3e-6</v>
      </c>
      <c r="C35">
        <v>1.4e-6</v>
      </c>
      <c r="D35">
        <v>1.4e-6</v>
      </c>
      <c r="E35">
        <v>1.3e-6</v>
      </c>
      <c r="F35">
        <v>1.1e-6</v>
      </c>
      <c r="G35">
        <v>1.1e-6</v>
      </c>
      <c r="H35">
        <v>1e-6</v>
      </c>
      <c r="I35">
        <v>8e-7</v>
      </c>
      <c r="J35">
        <v>6e-7</v>
      </c>
      <c r="K35">
        <v>7e-7</v>
      </c>
      <c r="L35">
        <v>7e-7</v>
      </c>
      <c r="M35">
        <v>7e-7</v>
      </c>
      <c r="N35">
        <v>7e-7</v>
      </c>
      <c r="O35">
        <v>7e-7</v>
      </c>
      <c r="P35">
        <v>8e-7</v>
      </c>
      <c r="Q35">
        <v>7e-7</v>
      </c>
      <c r="R35">
        <v>7e-7</v>
      </c>
      <c r="S35">
        <v>7e-7</v>
      </c>
      <c r="T35">
        <v>7e-7</v>
      </c>
      <c r="U35">
        <v>7e-7</v>
      </c>
      <c r="V35">
        <v>6e-7</v>
      </c>
      <c r="W35">
        <v>9e-7</v>
      </c>
      <c r="X35">
        <v>1.1e-6</v>
      </c>
    </row>
    <row r="36" spans="1:24">
      <c r="A36">
        <v>1.7e-6</v>
      </c>
      <c r="B36">
        <v>1.7e-6</v>
      </c>
      <c r="C36">
        <v>1.7e-6</v>
      </c>
      <c r="D36">
        <v>1.7e-6</v>
      </c>
      <c r="E36">
        <v>1.6e-6</v>
      </c>
      <c r="F36">
        <v>1.5e-6</v>
      </c>
      <c r="G36">
        <v>1.4e-6</v>
      </c>
      <c r="H36">
        <v>1.2e-6</v>
      </c>
      <c r="I36">
        <v>1e-6</v>
      </c>
      <c r="J36">
        <v>9e-7</v>
      </c>
      <c r="K36">
        <v>9e-7</v>
      </c>
      <c r="L36">
        <v>7e-7</v>
      </c>
      <c r="M36">
        <v>7e-7</v>
      </c>
      <c r="N36">
        <v>7e-7</v>
      </c>
      <c r="O36">
        <v>7e-7</v>
      </c>
      <c r="P36">
        <v>7e-7</v>
      </c>
      <c r="Q36">
        <v>6e-7</v>
      </c>
      <c r="R36">
        <v>6e-7</v>
      </c>
      <c r="S36">
        <v>7e-7</v>
      </c>
      <c r="T36">
        <v>7e-7</v>
      </c>
      <c r="U36">
        <v>1e-6</v>
      </c>
      <c r="V36">
        <v>1.3e-6</v>
      </c>
      <c r="W36">
        <v>1.6e-6</v>
      </c>
      <c r="X36">
        <v>1.6e-6</v>
      </c>
    </row>
    <row r="37" spans="1:24">
      <c r="A37">
        <v>1.7e-6</v>
      </c>
      <c r="B37">
        <v>1.7e-6</v>
      </c>
      <c r="C37">
        <v>1.7e-6</v>
      </c>
      <c r="D37">
        <v>1.7e-6</v>
      </c>
      <c r="E37">
        <v>1.7e-6</v>
      </c>
      <c r="F37">
        <v>1.6e-6</v>
      </c>
      <c r="G37">
        <v>1.2e-6</v>
      </c>
      <c r="H37">
        <v>1.2e-6</v>
      </c>
      <c r="I37">
        <v>1.2e-6</v>
      </c>
      <c r="J37">
        <v>1.1e-6</v>
      </c>
      <c r="K37">
        <v>9e-7</v>
      </c>
      <c r="L37">
        <v>1e-6</v>
      </c>
      <c r="M37">
        <v>1.1e-6</v>
      </c>
      <c r="N37">
        <v>1e-6</v>
      </c>
      <c r="O37">
        <v>1e-6</v>
      </c>
      <c r="P37">
        <v>9e-7</v>
      </c>
      <c r="Q37">
        <v>1.1e-6</v>
      </c>
      <c r="R37">
        <v>1.1e-6</v>
      </c>
      <c r="S37">
        <v>8e-7</v>
      </c>
      <c r="T37">
        <v>1e-6</v>
      </c>
      <c r="U37">
        <v>1.2e-6</v>
      </c>
      <c r="V37">
        <v>1.3e-6</v>
      </c>
      <c r="W37">
        <v>1.6e-6</v>
      </c>
      <c r="X37">
        <v>1.6e-6</v>
      </c>
    </row>
    <row r="38" spans="1:24">
      <c r="A38">
        <v>1.4e-6</v>
      </c>
      <c r="B38">
        <v>1.5e-6</v>
      </c>
      <c r="C38">
        <v>1.5e-6</v>
      </c>
      <c r="D38">
        <v>1.5e-6</v>
      </c>
      <c r="E38">
        <v>1.4e-6</v>
      </c>
      <c r="F38">
        <v>1.5e-6</v>
      </c>
      <c r="G38">
        <v>1.2e-6</v>
      </c>
      <c r="H38">
        <v>1.2e-6</v>
      </c>
      <c r="I38">
        <v>1.2e-6</v>
      </c>
      <c r="J38">
        <v>1.3e-6</v>
      </c>
      <c r="K38">
        <v>1e-6</v>
      </c>
      <c r="L38">
        <v>1.1e-6</v>
      </c>
      <c r="M38">
        <v>1e-6</v>
      </c>
      <c r="N38">
        <v>1.1e-6</v>
      </c>
      <c r="O38">
        <v>1.1e-6</v>
      </c>
      <c r="P38">
        <v>1.1e-6</v>
      </c>
      <c r="Q38">
        <v>1.2e-6</v>
      </c>
      <c r="R38">
        <v>9e-7</v>
      </c>
      <c r="S38">
        <v>8e-7</v>
      </c>
      <c r="T38">
        <v>1e-6</v>
      </c>
      <c r="U38">
        <v>1.2e-6</v>
      </c>
      <c r="V38">
        <v>1.3e-6</v>
      </c>
      <c r="W38">
        <v>1.4e-6</v>
      </c>
      <c r="X38">
        <v>1.4e-6</v>
      </c>
    </row>
    <row r="39" spans="1:2">
      <c r="A39" s="3"/>
      <c r="B39" s="2"/>
    </row>
    <row r="40" spans="1:2">
      <c r="A40" s="3"/>
      <c r="B40" s="2"/>
    </row>
    <row r="41" spans="1:2">
      <c r="A41" s="3"/>
      <c r="B41" s="2"/>
    </row>
    <row r="42" spans="1:2">
      <c r="A42" s="3" t="s">
        <v>21</v>
      </c>
      <c r="B42" s="2"/>
    </row>
    <row r="43" spans="1:24">
      <c r="A43">
        <v>8.4e-7</v>
      </c>
      <c r="B43">
        <v>8.7e-7</v>
      </c>
      <c r="C43">
        <v>8.6e-7</v>
      </c>
      <c r="D43">
        <v>8.6e-7</v>
      </c>
      <c r="E43">
        <v>8.4e-7</v>
      </c>
      <c r="F43">
        <v>7.7e-7</v>
      </c>
      <c r="G43">
        <v>6e-7</v>
      </c>
      <c r="H43">
        <v>5.4e-7</v>
      </c>
      <c r="I43">
        <v>5.4e-7</v>
      </c>
      <c r="J43">
        <v>5.4e-7</v>
      </c>
      <c r="K43">
        <v>5.4e-7</v>
      </c>
      <c r="L43">
        <v>5.5e-7</v>
      </c>
      <c r="M43">
        <v>5.8e-7</v>
      </c>
      <c r="N43">
        <v>6e-7</v>
      </c>
      <c r="O43">
        <v>5.8e-7</v>
      </c>
      <c r="P43">
        <v>5.8e-7</v>
      </c>
      <c r="Q43">
        <v>5.4e-7</v>
      </c>
      <c r="R43">
        <v>4.9e-7</v>
      </c>
      <c r="S43">
        <v>4.5e-7</v>
      </c>
      <c r="T43">
        <v>4.7e-7</v>
      </c>
      <c r="U43">
        <v>4.7e-7</v>
      </c>
      <c r="V43">
        <v>5.4e-7</v>
      </c>
      <c r="W43">
        <v>6.5e-7</v>
      </c>
      <c r="X43">
        <v>7.6e-7</v>
      </c>
    </row>
    <row r="44" spans="1:24">
      <c r="A44">
        <v>8.4e-7</v>
      </c>
      <c r="B44">
        <v>8.7e-7</v>
      </c>
      <c r="C44">
        <v>9e-7</v>
      </c>
      <c r="D44">
        <v>9e-7</v>
      </c>
      <c r="E44">
        <v>9.1e-7</v>
      </c>
      <c r="F44">
        <v>7.4e-7</v>
      </c>
      <c r="G44">
        <v>4.6e-7</v>
      </c>
      <c r="H44">
        <v>4.4e-7</v>
      </c>
      <c r="I44">
        <v>4.3e-7</v>
      </c>
      <c r="J44">
        <v>4.2e-7</v>
      </c>
      <c r="K44">
        <v>4.2e-7</v>
      </c>
      <c r="L44">
        <v>4.2e-7</v>
      </c>
      <c r="M44">
        <v>4.1e-7</v>
      </c>
      <c r="N44">
        <v>4.4e-7</v>
      </c>
      <c r="O44">
        <v>4.8e-7</v>
      </c>
      <c r="P44">
        <v>5.1e-7</v>
      </c>
      <c r="Q44">
        <v>5e-7</v>
      </c>
      <c r="R44">
        <v>4.3e-7</v>
      </c>
      <c r="S44">
        <v>4.2e-7</v>
      </c>
      <c r="T44">
        <v>4.1e-7</v>
      </c>
      <c r="U44">
        <v>4.1e-7</v>
      </c>
      <c r="V44">
        <v>4e-7</v>
      </c>
      <c r="W44">
        <v>5e-7</v>
      </c>
      <c r="X44">
        <v>7.5e-7</v>
      </c>
    </row>
    <row r="45" spans="1:24">
      <c r="A45">
        <v>1e-6</v>
      </c>
      <c r="B45">
        <v>9.7e-7</v>
      </c>
      <c r="C45">
        <v>9.7e-7</v>
      </c>
      <c r="D45">
        <v>9.7e-7</v>
      </c>
      <c r="E45">
        <v>9.7e-7</v>
      </c>
      <c r="F45">
        <v>9.3e-7</v>
      </c>
      <c r="G45">
        <v>6.6e-7</v>
      </c>
      <c r="H45">
        <v>5.5e-7</v>
      </c>
      <c r="I45">
        <v>5.4e-7</v>
      </c>
      <c r="J45">
        <v>5.2e-7</v>
      </c>
      <c r="K45">
        <v>5.7e-7</v>
      </c>
      <c r="L45">
        <v>5.7e-7</v>
      </c>
      <c r="M45">
        <v>5.8e-7</v>
      </c>
      <c r="N45">
        <v>5.7e-7</v>
      </c>
      <c r="O45">
        <v>5.8e-7</v>
      </c>
      <c r="P45">
        <v>6.5e-7</v>
      </c>
      <c r="Q45">
        <v>6.3e-7</v>
      </c>
      <c r="R45">
        <v>6.2e-7</v>
      </c>
      <c r="S45">
        <v>5.8e-7</v>
      </c>
      <c r="T45">
        <v>5.3e-7</v>
      </c>
      <c r="U45">
        <v>5.4e-7</v>
      </c>
      <c r="V45">
        <v>5.6e-7</v>
      </c>
      <c r="W45">
        <v>6.7e-7</v>
      </c>
      <c r="X45">
        <v>9.6e-7</v>
      </c>
    </row>
    <row r="46" spans="1:24">
      <c r="A46">
        <v>9e-7</v>
      </c>
      <c r="B46">
        <v>8.8e-7</v>
      </c>
      <c r="C46">
        <v>8.8e-7</v>
      </c>
      <c r="D46">
        <v>8.8e-7</v>
      </c>
      <c r="E46">
        <v>8.9e-7</v>
      </c>
      <c r="F46">
        <v>9.3e-7</v>
      </c>
      <c r="G46">
        <v>8.8e-7</v>
      </c>
      <c r="H46">
        <v>9.2e-7</v>
      </c>
      <c r="I46">
        <v>9.6e-7</v>
      </c>
      <c r="J46">
        <v>9.6e-7</v>
      </c>
      <c r="K46">
        <v>9e-7</v>
      </c>
      <c r="L46">
        <v>8.8e-7</v>
      </c>
      <c r="M46">
        <v>9e-7</v>
      </c>
      <c r="N46">
        <v>9.1e-7</v>
      </c>
      <c r="O46">
        <v>9.3e-7</v>
      </c>
      <c r="P46">
        <v>9.5e-7</v>
      </c>
      <c r="Q46">
        <v>9.3e-7</v>
      </c>
      <c r="R46">
        <v>9.4e-7</v>
      </c>
      <c r="S46">
        <v>9.7e-7</v>
      </c>
      <c r="T46">
        <v>9.1e-7</v>
      </c>
      <c r="U46">
        <v>8.5e-7</v>
      </c>
      <c r="V46">
        <v>9.1e-7</v>
      </c>
      <c r="W46">
        <v>9.7e-7</v>
      </c>
      <c r="X46">
        <v>9.4e-7</v>
      </c>
    </row>
    <row r="47" spans="1:24">
      <c r="A47">
        <v>9.2e-7</v>
      </c>
      <c r="B47">
        <v>8.9e-7</v>
      </c>
      <c r="C47">
        <v>8.8e-7</v>
      </c>
      <c r="D47">
        <v>8.7e-7</v>
      </c>
      <c r="E47">
        <v>8.8e-7</v>
      </c>
      <c r="F47">
        <v>9e-7</v>
      </c>
      <c r="G47">
        <v>9.3e-7</v>
      </c>
      <c r="H47">
        <v>8.8e-7</v>
      </c>
      <c r="I47">
        <v>8.6e-7</v>
      </c>
      <c r="J47">
        <v>8.5e-7</v>
      </c>
      <c r="K47">
        <v>8.4e-7</v>
      </c>
      <c r="L47">
        <v>8.2e-7</v>
      </c>
      <c r="M47">
        <v>8e-7</v>
      </c>
      <c r="N47">
        <v>7.6e-7</v>
      </c>
      <c r="O47">
        <v>7.9e-7</v>
      </c>
      <c r="P47">
        <v>8e-7</v>
      </c>
      <c r="Q47">
        <v>8.1e-7</v>
      </c>
      <c r="R47">
        <v>8.1e-7</v>
      </c>
      <c r="S47">
        <v>8.2e-7</v>
      </c>
      <c r="T47">
        <v>8.2e-7</v>
      </c>
      <c r="U47">
        <v>7.7e-7</v>
      </c>
      <c r="V47">
        <v>8.3e-7</v>
      </c>
      <c r="W47">
        <v>8.7e-7</v>
      </c>
      <c r="X47">
        <v>8.8e-7</v>
      </c>
    </row>
    <row r="48" spans="1:24">
      <c r="A48">
        <v>8.9e-7</v>
      </c>
      <c r="B48">
        <v>9.5e-7</v>
      </c>
      <c r="C48">
        <v>9.4e-7</v>
      </c>
      <c r="D48">
        <v>9.2e-7</v>
      </c>
      <c r="E48">
        <v>9.3e-7</v>
      </c>
      <c r="F48">
        <v>9.4e-7</v>
      </c>
      <c r="G48">
        <v>9.2e-7</v>
      </c>
      <c r="H48">
        <v>7.7e-7</v>
      </c>
      <c r="I48">
        <v>7.1e-7</v>
      </c>
      <c r="J48">
        <v>5e-7</v>
      </c>
      <c r="K48">
        <v>5e-7</v>
      </c>
      <c r="L48">
        <v>5.4e-7</v>
      </c>
      <c r="M48">
        <v>5.1e-7</v>
      </c>
      <c r="N48">
        <v>6.1e-7</v>
      </c>
      <c r="O48">
        <v>5e-7</v>
      </c>
      <c r="P48">
        <v>5.1e-7</v>
      </c>
      <c r="Q48">
        <v>5e-7</v>
      </c>
      <c r="R48">
        <v>4.8e-7</v>
      </c>
      <c r="S48">
        <v>5.2e-7</v>
      </c>
      <c r="T48">
        <v>4.8e-7</v>
      </c>
      <c r="U48">
        <v>4.8e-7</v>
      </c>
      <c r="V48">
        <v>4.7e-7</v>
      </c>
      <c r="W48">
        <v>5.7e-7</v>
      </c>
      <c r="X48">
        <v>7.2e-7</v>
      </c>
    </row>
    <row r="49" spans="1:24">
      <c r="A49">
        <v>6.8e-7</v>
      </c>
      <c r="B49">
        <v>8.2e-7</v>
      </c>
      <c r="C49">
        <v>8.8e-7</v>
      </c>
      <c r="D49">
        <v>8.8e-7</v>
      </c>
      <c r="E49">
        <v>8.8e-7</v>
      </c>
      <c r="F49">
        <v>8.7e-7</v>
      </c>
      <c r="G49">
        <v>7.7e-7</v>
      </c>
      <c r="H49">
        <v>6.7e-7</v>
      </c>
      <c r="I49">
        <v>5.3e-7</v>
      </c>
      <c r="J49">
        <v>5.3e-7</v>
      </c>
      <c r="K49">
        <v>4.9e-7</v>
      </c>
      <c r="L49">
        <v>4.9e-7</v>
      </c>
      <c r="M49">
        <v>5.4e-7</v>
      </c>
      <c r="N49">
        <v>6.4e-7</v>
      </c>
      <c r="O49">
        <v>7e-7</v>
      </c>
      <c r="P49">
        <v>7e-7</v>
      </c>
      <c r="Q49">
        <v>9.3e-7</v>
      </c>
      <c r="R49">
        <v>7.5e-7</v>
      </c>
      <c r="S49">
        <v>6.2e-7</v>
      </c>
      <c r="T49">
        <v>5.3e-7</v>
      </c>
      <c r="U49">
        <v>5e-7</v>
      </c>
      <c r="V49">
        <v>4.7e-7</v>
      </c>
      <c r="W49">
        <v>4.7e-7</v>
      </c>
      <c r="X49">
        <v>5.3e-7</v>
      </c>
    </row>
    <row r="50" spans="1:24">
      <c r="A50">
        <v>7.7e-7</v>
      </c>
      <c r="B50">
        <v>9.9e-7</v>
      </c>
      <c r="C50">
        <v>9.6e-7</v>
      </c>
      <c r="D50">
        <v>9.5e-7</v>
      </c>
      <c r="E50">
        <v>9.5e-7</v>
      </c>
      <c r="F50">
        <v>9.6e-7</v>
      </c>
      <c r="G50">
        <v>8.1e-7</v>
      </c>
      <c r="H50">
        <v>7.4e-7</v>
      </c>
      <c r="I50">
        <v>6.4e-7</v>
      </c>
      <c r="J50">
        <v>5.1e-7</v>
      </c>
      <c r="K50">
        <v>5.1e-7</v>
      </c>
      <c r="L50">
        <v>4.7e-7</v>
      </c>
      <c r="M50">
        <v>4.9e-7</v>
      </c>
      <c r="N50">
        <v>5.2e-7</v>
      </c>
      <c r="O50">
        <v>5.8e-7</v>
      </c>
      <c r="P50">
        <v>7.1e-7</v>
      </c>
      <c r="Q50">
        <v>5.9e-7</v>
      </c>
      <c r="R50">
        <v>5.8e-7</v>
      </c>
      <c r="S50">
        <v>5.4e-7</v>
      </c>
      <c r="T50">
        <v>5.1e-7</v>
      </c>
      <c r="U50">
        <v>4.9e-7</v>
      </c>
      <c r="V50">
        <v>4.5e-7</v>
      </c>
      <c r="W50">
        <v>5.3e-7</v>
      </c>
      <c r="X50">
        <v>6.2e-7</v>
      </c>
    </row>
    <row r="51" spans="1:24">
      <c r="A51">
        <v>9e-7</v>
      </c>
      <c r="B51">
        <v>8.7e-7</v>
      </c>
      <c r="C51">
        <v>9e-7</v>
      </c>
      <c r="D51">
        <v>9.1e-7</v>
      </c>
      <c r="E51">
        <v>9.1e-7</v>
      </c>
      <c r="F51">
        <v>8.8e-7</v>
      </c>
      <c r="G51">
        <v>8.9e-7</v>
      </c>
      <c r="H51">
        <v>8.8e-7</v>
      </c>
      <c r="I51">
        <v>8.4e-7</v>
      </c>
      <c r="J51">
        <v>7.6e-7</v>
      </c>
      <c r="K51">
        <v>6.7e-7</v>
      </c>
      <c r="L51">
        <v>5.7e-7</v>
      </c>
      <c r="M51">
        <v>5.3e-7</v>
      </c>
      <c r="N51">
        <v>5.6e-7</v>
      </c>
      <c r="O51">
        <v>5.4e-7</v>
      </c>
      <c r="P51">
        <v>5.4e-7</v>
      </c>
      <c r="Q51">
        <v>5.5e-7</v>
      </c>
      <c r="R51">
        <v>5.5e-7</v>
      </c>
      <c r="S51">
        <v>5.4e-7</v>
      </c>
      <c r="T51">
        <v>5.8e-7</v>
      </c>
      <c r="U51">
        <v>7.2e-7</v>
      </c>
      <c r="V51">
        <v>7.5e-7</v>
      </c>
      <c r="W51">
        <v>8.2e-7</v>
      </c>
      <c r="X51">
        <v>8.4e-7</v>
      </c>
    </row>
    <row r="52" spans="1:24">
      <c r="A52">
        <v>9.1e-7</v>
      </c>
      <c r="B52">
        <v>8.9e-7</v>
      </c>
      <c r="C52">
        <v>8.8e-7</v>
      </c>
      <c r="D52">
        <v>8.8e-7</v>
      </c>
      <c r="E52">
        <v>8.8e-7</v>
      </c>
      <c r="F52">
        <v>9.1e-7</v>
      </c>
      <c r="G52">
        <v>9.5e-7</v>
      </c>
      <c r="H52">
        <v>9.2e-7</v>
      </c>
      <c r="I52">
        <v>8.8e-7</v>
      </c>
      <c r="J52">
        <v>8.5e-7</v>
      </c>
      <c r="K52">
        <v>8.2e-7</v>
      </c>
      <c r="L52">
        <v>8.1e-7</v>
      </c>
      <c r="M52">
        <v>8e-7</v>
      </c>
      <c r="N52">
        <v>8.2e-7</v>
      </c>
      <c r="O52">
        <v>8.9e-7</v>
      </c>
      <c r="P52">
        <v>9.2e-7</v>
      </c>
      <c r="Q52">
        <v>9.1e-7</v>
      </c>
      <c r="R52">
        <v>8.7e-7</v>
      </c>
      <c r="S52">
        <v>6.9e-7</v>
      </c>
      <c r="T52">
        <v>5.7e-7</v>
      </c>
      <c r="U52">
        <v>6.1e-7</v>
      </c>
      <c r="V52">
        <v>8.9e-7</v>
      </c>
      <c r="W52">
        <v>9.6e-7</v>
      </c>
      <c r="X52">
        <v>9.4e-7</v>
      </c>
    </row>
    <row r="53" spans="1:24">
      <c r="A53">
        <v>9.3e-7</v>
      </c>
      <c r="B53">
        <v>9.3e-7</v>
      </c>
      <c r="C53">
        <v>9.1e-7</v>
      </c>
      <c r="D53">
        <v>9.1e-7</v>
      </c>
      <c r="E53">
        <v>9.4e-7</v>
      </c>
      <c r="F53">
        <v>9.1e-7</v>
      </c>
      <c r="G53">
        <v>6.8e-7</v>
      </c>
      <c r="H53">
        <v>6.2e-7</v>
      </c>
      <c r="I53">
        <v>5.9e-7</v>
      </c>
      <c r="J53">
        <v>6e-7</v>
      </c>
      <c r="K53">
        <v>6e-7</v>
      </c>
      <c r="L53">
        <v>6e-7</v>
      </c>
      <c r="M53">
        <v>6.9e-7</v>
      </c>
      <c r="N53">
        <v>7.5e-7</v>
      </c>
      <c r="O53">
        <v>7.9e-7</v>
      </c>
      <c r="P53">
        <v>8.1e-7</v>
      </c>
      <c r="Q53">
        <v>6.9e-7</v>
      </c>
      <c r="R53">
        <v>5.6e-7</v>
      </c>
      <c r="S53">
        <v>5.6e-7</v>
      </c>
      <c r="T53">
        <v>5.5e-7</v>
      </c>
      <c r="U53">
        <v>5.8e-7</v>
      </c>
      <c r="V53">
        <v>6.7e-7</v>
      </c>
      <c r="W53">
        <v>8.1e-7</v>
      </c>
      <c r="X53">
        <v>9.3e-7</v>
      </c>
    </row>
    <row r="54" spans="1:24">
      <c r="A54">
        <v>8e-7</v>
      </c>
      <c r="B54">
        <v>8.5e-7</v>
      </c>
      <c r="C54">
        <v>8.9e-7</v>
      </c>
      <c r="D54">
        <v>8.7e-7</v>
      </c>
      <c r="E54">
        <v>8.3e-7</v>
      </c>
      <c r="F54">
        <v>8e-7</v>
      </c>
      <c r="G54">
        <v>6.3e-7</v>
      </c>
      <c r="H54">
        <v>5.3e-7</v>
      </c>
      <c r="I54">
        <v>5.1e-7</v>
      </c>
      <c r="J54">
        <v>4.8e-7</v>
      </c>
      <c r="K54">
        <v>4.8e-7</v>
      </c>
      <c r="L54">
        <v>5.1e-7</v>
      </c>
      <c r="M54">
        <v>5e-7</v>
      </c>
      <c r="N54">
        <v>4.9e-7</v>
      </c>
      <c r="O54">
        <v>5.1e-7</v>
      </c>
      <c r="P54">
        <v>5.3e-7</v>
      </c>
      <c r="Q54">
        <v>5.1e-7</v>
      </c>
      <c r="R54">
        <v>4.5e-7</v>
      </c>
      <c r="S54">
        <v>4.5e-7</v>
      </c>
      <c r="T54">
        <v>4.8e-7</v>
      </c>
      <c r="U54">
        <v>4.7e-7</v>
      </c>
      <c r="V54">
        <v>4.6e-7</v>
      </c>
      <c r="W54">
        <v>5.7e-7</v>
      </c>
      <c r="X54">
        <v>7.1e-7</v>
      </c>
    </row>
    <row r="55" spans="1:2">
      <c r="A55" s="3"/>
      <c r="B55" s="2"/>
    </row>
    <row r="56" spans="1:2">
      <c r="A56" s="3"/>
      <c r="B56" s="2"/>
    </row>
    <row r="57" spans="1:2">
      <c r="A57" s="3"/>
      <c r="B57" s="2"/>
    </row>
    <row r="58" spans="1:2">
      <c r="A58" s="3"/>
      <c r="B58" s="2"/>
    </row>
    <row r="59" spans="1:2">
      <c r="A59" s="3"/>
      <c r="B59" s="2"/>
    </row>
    <row r="60" spans="1:2">
      <c r="A60" s="3"/>
      <c r="B60" s="2"/>
    </row>
    <row r="61" spans="1:2">
      <c r="A61" s="3"/>
      <c r="B61" s="2"/>
    </row>
    <row r="62" spans="1:2">
      <c r="A62" s="3"/>
      <c r="B62" s="2"/>
    </row>
    <row r="63" spans="1:2">
      <c r="A63" s="3"/>
      <c r="B63" s="2"/>
    </row>
    <row r="64" spans="1:2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  <c r="B79" s="2"/>
    </row>
    <row r="80" spans="1:2">
      <c r="A80" s="3"/>
      <c r="B80" s="2"/>
    </row>
    <row r="81" spans="1:2">
      <c r="A81" s="3"/>
      <c r="B81" s="2"/>
    </row>
    <row r="82" spans="1:2">
      <c r="A82" s="3"/>
      <c r="B82" s="2"/>
    </row>
    <row r="83" spans="1:2">
      <c r="A83" s="3"/>
      <c r="B83" s="2"/>
    </row>
    <row r="84" spans="1:2">
      <c r="A84" s="3"/>
      <c r="B84" s="2"/>
    </row>
  </sheetData>
  <conditionalFormatting sqref="A27:X38">
    <cfRule type="colorScale" priority="2">
      <colorScale>
        <cfvo type="min"/>
        <cfvo type="max"/>
        <color rgb="FFFFDDDD"/>
        <color rgb="FFFF0000"/>
      </colorScale>
    </cfRule>
  </conditionalFormatting>
  <conditionalFormatting sqref="A43:X54">
    <cfRule type="colorScale" priority="1">
      <colorScale>
        <cfvo type="min"/>
        <cfvo type="max"/>
        <color theme="8" tint="0.8"/>
        <color theme="8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fig1</vt:lpstr>
      <vt:lpstr>fig2</vt:lpstr>
      <vt:lpstr>fig3</vt:lpstr>
      <vt:lpstr>fig4</vt:lpstr>
      <vt:lpstr>fig5</vt:lpstr>
      <vt:lpstr>fig6</vt:lpstr>
      <vt:lpstr>fig7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陈琪</cp:lastModifiedBy>
  <dcterms:created xsi:type="dcterms:W3CDTF">2021-06-15T09:50:02Z</dcterms:created>
  <dcterms:modified xsi:type="dcterms:W3CDTF">2021-06-15T13:21:17Z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A47855BF345E4D8B9799E8CA3B053B32</vt:lpwstr>
  </property>
  <property fmtid="{D5CDD505-2E9C-101B-9397-08002B2CF9AE}" pid="3" name="KSOProductBuildVer">
    <vt:lpwstr>2052-11.1.0.10577</vt:lpwstr>
  </property>
</Properties>
</file>