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PRJNA705895\"/>
    </mc:Choice>
  </mc:AlternateContent>
  <xr:revisionPtr revIDLastSave="0" documentId="13_ncr:1_{B08A08F4-C8E7-4F25-AD18-D1BB98A7F5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2" i="1"/>
</calcChain>
</file>

<file path=xl/sharedStrings.xml><?xml version="1.0" encoding="utf-8"?>
<sst xmlns="http://schemas.openxmlformats.org/spreadsheetml/2006/main" count="310" uniqueCount="131">
  <si>
    <t>bacteria</t>
    <phoneticPr fontId="1" type="noConversion"/>
  </si>
  <si>
    <t>fungi</t>
    <phoneticPr fontId="1" type="noConversion"/>
  </si>
  <si>
    <t>virus</t>
    <phoneticPr fontId="1" type="noConversion"/>
  </si>
  <si>
    <t>archaea</t>
    <phoneticPr fontId="1" type="noConversion"/>
  </si>
  <si>
    <t>Day</t>
    <phoneticPr fontId="1" type="noConversion"/>
  </si>
  <si>
    <t>SAMN18106009</t>
    <phoneticPr fontId="1" type="noConversion"/>
  </si>
  <si>
    <t>SAMN18106012</t>
  </si>
  <si>
    <t>SAMN18106015</t>
    <phoneticPr fontId="1" type="noConversion"/>
  </si>
  <si>
    <t>SAMN18106018</t>
    <phoneticPr fontId="1" type="noConversion"/>
  </si>
  <si>
    <t>SAMN18106019</t>
  </si>
  <si>
    <t>SAMN18106020</t>
  </si>
  <si>
    <t>FMT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</si>
  <si>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</si>
  <si>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</si>
  <si>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</si>
  <si>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</si>
  <si>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Increased Similarity to Donor after FMT</t>
    <phoneticPr fontId="1" type="noConversion"/>
  </si>
  <si>
    <t>SAMN18106023</t>
    <phoneticPr fontId="1" type="noConversion"/>
  </si>
  <si>
    <t>E</t>
    <phoneticPr fontId="1" type="noConversion"/>
  </si>
  <si>
    <t>SAMN18106026</t>
    <phoneticPr fontId="1" type="noConversion"/>
  </si>
  <si>
    <t>F</t>
    <phoneticPr fontId="1" type="noConversion"/>
  </si>
  <si>
    <t>SAMN18106029</t>
    <phoneticPr fontId="1" type="noConversion"/>
  </si>
  <si>
    <t>G</t>
    <phoneticPr fontId="1" type="noConversion"/>
  </si>
  <si>
    <t>Response</t>
    <phoneticPr fontId="1" type="noConversion"/>
  </si>
  <si>
    <t>H</t>
    <phoneticPr fontId="1" type="noConversion"/>
  </si>
  <si>
    <t>SAMN18106032</t>
    <phoneticPr fontId="1" type="noConversion"/>
  </si>
  <si>
    <t>SAMN18106035</t>
    <phoneticPr fontId="1" type="noConversion"/>
  </si>
  <si>
    <t>SAMN18106038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</si>
  <si>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</si>
  <si>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</si>
  <si>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</si>
  <si>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SAMN18106041</t>
  </si>
  <si>
    <t>SAMN18106041</t>
    <phoneticPr fontId="1" type="noConversion"/>
  </si>
  <si>
    <t>SAMN18106045</t>
    <phoneticPr fontId="1" type="noConversion"/>
  </si>
  <si>
    <t>SAMN18106046</t>
  </si>
  <si>
    <t>SAMN18106047</t>
  </si>
  <si>
    <t>SAMN18106042</t>
  </si>
  <si>
    <t>SAMN18106043</t>
  </si>
  <si>
    <t>SAMN18106044</t>
  </si>
  <si>
    <t>SAMN18106049</t>
    <phoneticPr fontId="1" type="noConversion"/>
  </si>
  <si>
    <t>L</t>
    <phoneticPr fontId="1" type="noConversion"/>
  </si>
  <si>
    <t>SAMN18106050</t>
    <phoneticPr fontId="1" type="noConversion"/>
  </si>
  <si>
    <t>SAMN18106051</t>
  </si>
  <si>
    <t>M</t>
    <phoneticPr fontId="1" type="noConversion"/>
  </si>
  <si>
    <t>SAMN18106054</t>
    <phoneticPr fontId="1" type="noConversion"/>
  </si>
  <si>
    <t>SAMN18106055</t>
    <phoneticPr fontId="1" type="noConversion"/>
  </si>
  <si>
    <t>N</t>
    <phoneticPr fontId="1" type="noConversion"/>
  </si>
  <si>
    <t>SAMN18106058</t>
    <phoneticPr fontId="1" type="noConversion"/>
  </si>
  <si>
    <t>O</t>
    <phoneticPr fontId="1" type="noConversion"/>
  </si>
  <si>
    <t>SAMN18106061</t>
    <phoneticPr fontId="1" type="noConversion"/>
  </si>
  <si>
    <t>SAMN18106062</t>
    <phoneticPr fontId="1" type="noConversion"/>
  </si>
  <si>
    <t>SAMN18106063</t>
  </si>
  <si>
    <t>SAMN18106064</t>
  </si>
  <si>
    <t>SAMN18106067</t>
  </si>
  <si>
    <t>SAMN18106068</t>
  </si>
  <si>
    <t>SAMN18106069</t>
  </si>
  <si>
    <t>SAMN18106065</t>
  </si>
  <si>
    <t>SAMN18106066</t>
  </si>
  <si>
    <t>SAMN18106061</t>
  </si>
  <si>
    <t>SAMN18106062</t>
  </si>
  <si>
    <t>P</t>
    <phoneticPr fontId="1" type="noConversion"/>
  </si>
  <si>
    <t>SAMN18106071</t>
    <phoneticPr fontId="1" type="noConversion"/>
  </si>
  <si>
    <t>SAMN18106074</t>
    <phoneticPr fontId="1" type="noConversion"/>
  </si>
  <si>
    <t>Q</t>
    <phoneticPr fontId="1" type="noConversion"/>
  </si>
  <si>
    <t>SAMN18106077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</si>
  <si>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</si>
  <si>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</si>
  <si>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</si>
  <si>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SAMN18106083</t>
    <phoneticPr fontId="1" type="noConversion"/>
  </si>
  <si>
    <t>SAMN18106084</t>
    <phoneticPr fontId="1" type="noConversion"/>
  </si>
  <si>
    <t>SAMN18106085</t>
    <phoneticPr fontId="1" type="noConversion"/>
  </si>
  <si>
    <t>SAMN18106086</t>
  </si>
  <si>
    <t>I</t>
    <phoneticPr fontId="1" type="noConversion"/>
  </si>
  <si>
    <t>SAMN18106036</t>
  </si>
  <si>
    <t>SAMN18106080</t>
    <phoneticPr fontId="1" type="noConversion"/>
  </si>
  <si>
    <t>U</t>
    <phoneticPr fontId="1" type="noConversion"/>
  </si>
  <si>
    <t>SAMN18106088</t>
  </si>
  <si>
    <t>V</t>
    <phoneticPr fontId="1" type="noConversion"/>
  </si>
  <si>
    <t>SAMN18106090</t>
  </si>
  <si>
    <t>SAMN18106091</t>
    <phoneticPr fontId="1" type="noConversion"/>
  </si>
  <si>
    <t>SAMN18106089</t>
    <phoneticPr fontId="1" type="noConversion"/>
  </si>
  <si>
    <t>SAMN18106094</t>
    <phoneticPr fontId="1" type="noConversion"/>
  </si>
  <si>
    <t>Before FMT</t>
    <phoneticPr fontId="1" type="noConversion"/>
  </si>
  <si>
    <t>SAMN18106008</t>
    <phoneticPr fontId="1" type="noConversion"/>
  </si>
  <si>
    <t>SAMN18106011</t>
  </si>
  <si>
    <t>Donor</t>
    <phoneticPr fontId="1" type="noConversion"/>
  </si>
  <si>
    <t>SAMN18106010</t>
  </si>
  <si>
    <t>SAMN18106013</t>
  </si>
  <si>
    <t>SAMN18106016</t>
  </si>
  <si>
    <t>SAMN18106014</t>
  </si>
  <si>
    <t>SAMN18106017</t>
  </si>
  <si>
    <t>SAMN181060021</t>
    <phoneticPr fontId="1" type="noConversion"/>
  </si>
  <si>
    <t>SAMN18106022</t>
  </si>
  <si>
    <t>SAMN18106024</t>
  </si>
  <si>
    <t>SAMN18106025</t>
  </si>
  <si>
    <t>SAMN18106027</t>
  </si>
  <si>
    <t>SAMN18106028</t>
  </si>
  <si>
    <t>SAMN18106030</t>
  </si>
  <si>
    <t>SAMN18106031</t>
  </si>
  <si>
    <t>SAMN18106033</t>
  </si>
  <si>
    <t>SAMN18106034</t>
  </si>
  <si>
    <t>SAMN18106037</t>
  </si>
  <si>
    <t>SAMN18106039</t>
  </si>
  <si>
    <t>SAMN18106040</t>
  </si>
  <si>
    <t>SAMN18106045</t>
    <phoneticPr fontId="1" type="noConversion"/>
  </si>
  <si>
    <t>SAMN18106049</t>
  </si>
  <si>
    <t>SAMN18106048</t>
  </si>
  <si>
    <t>SAMN18106052</t>
    <phoneticPr fontId="1" type="noConversion"/>
  </si>
  <si>
    <t>SAMN18106053</t>
  </si>
  <si>
    <t>SAMN18106056</t>
    <phoneticPr fontId="1" type="noConversion"/>
  </si>
  <si>
    <t>SAMN18106057</t>
  </si>
  <si>
    <t>SAMN18106059</t>
  </si>
  <si>
    <t>SAMN18106060</t>
  </si>
  <si>
    <t>SAMN18106065</t>
    <phoneticPr fontId="1" type="noConversion"/>
  </si>
  <si>
    <t>SAMN18106070</t>
  </si>
  <si>
    <t>SAMN18106072</t>
  </si>
  <si>
    <t>SAMN18106073</t>
  </si>
  <si>
    <t>SAMN18106075</t>
  </si>
  <si>
    <t>SAMN18106076</t>
  </si>
  <si>
    <t>SAMN18106078</t>
  </si>
  <si>
    <t>SAMN18106079</t>
  </si>
  <si>
    <t>SAMN18106081</t>
  </si>
  <si>
    <t>SAMN18106081</t>
    <phoneticPr fontId="1" type="noConversion"/>
  </si>
  <si>
    <t>SAMN18106082</t>
  </si>
  <si>
    <t>SAMN18106087</t>
    <phoneticPr fontId="1" type="noConversion"/>
  </si>
  <si>
    <t>SAMN18106093</t>
  </si>
  <si>
    <t>SAMN18106092</t>
    <phoneticPr fontId="1" type="noConversion"/>
  </si>
  <si>
    <t>ratio1</t>
    <phoneticPr fontId="1" type="noConversion"/>
  </si>
  <si>
    <t>ratio2</t>
  </si>
  <si>
    <t>ratio3</t>
  </si>
  <si>
    <t>ratio4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</si>
</sst>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E+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"/>
  <sheetViews>
    <sheetView tabSelected="1" workbookViewId="0">
      <selection activeCell="K2" sqref="K2:N66"/>
    </sheetView>
  </sheetViews>
  <sheetFormatPr defaultRowHeight="15.6" x14ac:dyDescent="0.3"/>
  <cols>
    <col min="1" max="1" width="18.6640625" style="3" customWidth="1"/>
    <col min="2" max="2" width="40.33203125" style="3" customWidth="1"/>
    <col min="3" max="3" width="19.44140625" style="3" customWidth="1"/>
    <col min="4" max="6" width="9" style="3" bestFit="1" customWidth="1"/>
    <col min="7" max="7" width="19.109375" style="3" bestFit="1" customWidth="1"/>
    <col min="8" max="8" width="9" style="3" bestFit="1" customWidth="1"/>
    <col min="9" max="9" width="8.88671875" style="3"/>
    <col min="10" max="10" width="9" style="3" bestFit="1" customWidth="1"/>
    <col min="11" max="14" width="9" style="3" customWidth="1"/>
    <col min="15" max="15" width="9" style="3" bestFit="1" customWidth="1"/>
    <col min="16" max="16" width="20" style="3" customWidth="1"/>
    <col min="17" max="16384" width="8.88671875" style="3"/>
  </cols>
  <sheetData>
    <row r="1" spans="1:17" x14ac:dyDescent="0.3">
      <c r="A1" s="2" t="s">
        <v>82</v>
      </c>
      <c r="B1" s="2" t="s">
        <v>16</v>
      </c>
      <c r="C1" s="2" t="s">
        <v>85</v>
      </c>
      <c r="D1" s="2" t="s">
        <v>4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11</v>
      </c>
      <c r="J1" s="2" t="s">
        <v>23</v>
      </c>
      <c r="K1" s="2" t="s">
        <v>127</v>
      </c>
      <c r="L1" s="2" t="s">
        <v>128</v>
      </c>
      <c r="M1" s="2" t="s">
        <v>129</v>
      </c>
      <c r="N1" s="2" t="s">
        <v>130</v>
      </c>
      <c r="O1" s="1"/>
      <c r="P1" s="1"/>
    </row>
    <row r="2" spans="1:17" x14ac:dyDescent="0.3">
      <c r="A2" s="1" t="s">
        <v>83</v>
      </c>
      <c r="B2" s="5" t="s">
        <v>5</v>
      </c>
      <c r="C2" s="1" t="s">
        <v>86</v>
      </c>
      <c r="D2" s="1">
        <v>90</v>
      </c>
      <c r="E2" s="1">
        <v>-2.10254290661979E-2</v>
      </c>
      <c r="F2" s="1">
        <v>0.14612990051250799</v>
      </c>
      <c r="G2" s="1">
        <v>-0.39832559599985301</v>
      </c>
      <c r="H2" s="1">
        <v>-3.4471766153018001E-3</v>
      </c>
      <c r="I2" s="1" t="s">
        <v>12</v>
      </c>
      <c r="J2" s="1">
        <v>1</v>
      </c>
      <c r="K2" s="1">
        <v>0.83849099999999999</v>
      </c>
      <c r="L2" s="1">
        <v>3.5651700000000001E-2</v>
      </c>
      <c r="M2" s="1">
        <v>9.27259E-2</v>
      </c>
      <c r="N2" s="1">
        <v>3.3131000000000001E-2</v>
      </c>
      <c r="O2" s="1"/>
      <c r="P2" s="1"/>
      <c r="Q2" s="3">
        <f>SUM(E2:H2)</f>
        <v>-0.27666830116884472</v>
      </c>
    </row>
    <row r="3" spans="1:17" x14ac:dyDescent="0.3">
      <c r="A3" s="1" t="s">
        <v>84</v>
      </c>
      <c r="B3" s="1" t="s">
        <v>6</v>
      </c>
      <c r="C3" s="1" t="s">
        <v>87</v>
      </c>
      <c r="D3" s="1">
        <v>120</v>
      </c>
      <c r="E3" s="1">
        <v>0.55037245680153002</v>
      </c>
      <c r="F3" s="1">
        <v>-0.21098810109255001</v>
      </c>
      <c r="G3" s="1">
        <v>0.292557058439052</v>
      </c>
      <c r="H3" s="1">
        <v>1.9854054229063701E-3</v>
      </c>
      <c r="I3" s="1" t="s">
        <v>13</v>
      </c>
      <c r="J3" s="1">
        <v>1</v>
      </c>
      <c r="K3" s="1">
        <v>0.87303699999999995</v>
      </c>
      <c r="L3" s="1">
        <v>1.9855899999999999E-2</v>
      </c>
      <c r="M3" s="1">
        <v>6.4641699999999996E-2</v>
      </c>
      <c r="N3" s="1">
        <v>4.2465099999999999E-2</v>
      </c>
      <c r="O3" s="1"/>
      <c r="P3" s="1"/>
      <c r="Q3" s="3">
        <f t="shared" ref="Q3:Q66" si="0">SUM(E3:H3)</f>
        <v>0.63392681957093833</v>
      </c>
    </row>
    <row r="4" spans="1:17" x14ac:dyDescent="0.3">
      <c r="A4" s="1" t="s">
        <v>89</v>
      </c>
      <c r="B4" s="1" t="s">
        <v>7</v>
      </c>
      <c r="C4" s="1" t="s">
        <v>88</v>
      </c>
      <c r="D4" s="1">
        <v>60</v>
      </c>
      <c r="E4" s="1">
        <v>-0.29491009922206801</v>
      </c>
      <c r="F4" s="1">
        <v>-2.0872403158346198E-2</v>
      </c>
      <c r="G4" s="1">
        <v>-0.44208427009481099</v>
      </c>
      <c r="H4" s="1">
        <v>1.5154439756059001E-2</v>
      </c>
      <c r="I4" s="1" t="s">
        <v>14</v>
      </c>
      <c r="J4" s="1">
        <v>1</v>
      </c>
      <c r="K4" s="1">
        <v>0.82985200000000003</v>
      </c>
      <c r="L4" s="1">
        <v>1.87388E-2</v>
      </c>
      <c r="M4" s="1">
        <v>0.10903599999999999</v>
      </c>
      <c r="N4" s="1">
        <v>4.2372699999999999E-2</v>
      </c>
      <c r="O4" s="1"/>
      <c r="P4" s="1"/>
      <c r="Q4" s="3">
        <f t="shared" si="0"/>
        <v>-0.74271233271916626</v>
      </c>
    </row>
    <row r="5" spans="1:17" x14ac:dyDescent="0.3">
      <c r="A5" s="1" t="s">
        <v>90</v>
      </c>
      <c r="B5" s="1" t="s">
        <v>8</v>
      </c>
      <c r="C5" s="1" t="s">
        <v>91</v>
      </c>
      <c r="D5" s="1">
        <v>150</v>
      </c>
      <c r="E5" s="1">
        <v>0.65163175239812199</v>
      </c>
      <c r="F5" s="1">
        <v>-0.11543401786532501</v>
      </c>
      <c r="G5" s="1">
        <v>-0.135162801107859</v>
      </c>
      <c r="H5" s="1">
        <v>5.21890907976022E-2</v>
      </c>
      <c r="I5" s="1" t="s">
        <v>15</v>
      </c>
      <c r="J5" s="1">
        <v>1</v>
      </c>
      <c r="K5" s="1">
        <v>0.76959999999999995</v>
      </c>
      <c r="L5" s="1">
        <v>2.1031399999999999E-2</v>
      </c>
      <c r="M5" s="1">
        <v>0.15398700000000001</v>
      </c>
      <c r="N5" s="1">
        <v>5.5381800000000002E-2</v>
      </c>
      <c r="O5" s="1"/>
      <c r="P5" s="1"/>
      <c r="Q5" s="3">
        <f t="shared" si="0"/>
        <v>0.45322402422254016</v>
      </c>
    </row>
    <row r="6" spans="1:17" x14ac:dyDescent="0.3">
      <c r="A6" s="1" t="s">
        <v>90</v>
      </c>
      <c r="B6" s="1" t="s">
        <v>9</v>
      </c>
      <c r="C6" s="1" t="s">
        <v>91</v>
      </c>
      <c r="D6" s="1">
        <v>30</v>
      </c>
      <c r="E6" s="1">
        <v>0.53737465792557304</v>
      </c>
      <c r="F6" s="1">
        <v>0.225463182552747</v>
      </c>
      <c r="G6" s="1">
        <v>5.3802767720232701E-2</v>
      </c>
      <c r="H6" s="1">
        <v>5.5136191942893403E-2</v>
      </c>
      <c r="I6" s="1" t="s">
        <v>15</v>
      </c>
      <c r="J6" s="1">
        <v>1</v>
      </c>
      <c r="K6" s="1">
        <v>0.77693199999999996</v>
      </c>
      <c r="L6" s="1">
        <v>1.26239E-2</v>
      </c>
      <c r="M6" s="1">
        <v>0.16757</v>
      </c>
      <c r="N6" s="1">
        <v>4.2874500000000003E-2</v>
      </c>
      <c r="O6" s="1"/>
      <c r="P6" s="1"/>
      <c r="Q6" s="3">
        <f t="shared" si="0"/>
        <v>0.87177680014144621</v>
      </c>
    </row>
    <row r="7" spans="1:17" x14ac:dyDescent="0.3">
      <c r="A7" s="1" t="s">
        <v>90</v>
      </c>
      <c r="B7" s="1" t="s">
        <v>10</v>
      </c>
      <c r="C7" s="1" t="s">
        <v>91</v>
      </c>
      <c r="D7" s="1">
        <v>730</v>
      </c>
      <c r="E7" s="1">
        <v>0.16456019078838299</v>
      </c>
      <c r="F7" s="1">
        <v>0.105800684222079</v>
      </c>
      <c r="G7" s="1">
        <v>-8.3682683576582206E-2</v>
      </c>
      <c r="H7" s="1">
        <v>4.39300491768971E-2</v>
      </c>
      <c r="I7" s="1" t="s">
        <v>15</v>
      </c>
      <c r="J7" s="1">
        <v>1</v>
      </c>
      <c r="K7" s="1">
        <v>0.85323400000000005</v>
      </c>
      <c r="L7" s="1">
        <v>9.3868500000000004E-3</v>
      </c>
      <c r="M7" s="1">
        <v>0.103892</v>
      </c>
      <c r="N7" s="1">
        <v>3.3486500000000002E-2</v>
      </c>
      <c r="O7" s="1"/>
      <c r="P7" s="1"/>
      <c r="Q7" s="3">
        <f t="shared" si="0"/>
        <v>0.23060824061077692</v>
      </c>
    </row>
    <row r="8" spans="1:17" x14ac:dyDescent="0.3">
      <c r="A8" s="1" t="s">
        <v>92</v>
      </c>
      <c r="B8" s="1" t="s">
        <v>17</v>
      </c>
      <c r="C8" s="1" t="s">
        <v>93</v>
      </c>
      <c r="D8" s="1">
        <v>90</v>
      </c>
      <c r="E8" s="1">
        <v>0.60029993293190398</v>
      </c>
      <c r="F8" s="1">
        <v>0.50025595596439998</v>
      </c>
      <c r="G8" s="1">
        <v>0.63249321956285598</v>
      </c>
      <c r="H8" s="1">
        <v>0.19416365371729299</v>
      </c>
      <c r="I8" s="1" t="s">
        <v>18</v>
      </c>
      <c r="J8" s="1">
        <v>1</v>
      </c>
      <c r="K8" s="1">
        <v>0.84258</v>
      </c>
      <c r="L8" s="1">
        <v>1.42524E-2</v>
      </c>
      <c r="M8" s="1">
        <v>0.102989</v>
      </c>
      <c r="N8" s="1">
        <v>4.0178199999999997E-2</v>
      </c>
      <c r="O8" s="1"/>
      <c r="P8" s="1"/>
      <c r="Q8" s="3">
        <f t="shared" si="0"/>
        <v>1.9272127621764532</v>
      </c>
    </row>
    <row r="9" spans="1:17" x14ac:dyDescent="0.3">
      <c r="A9" s="1" t="s">
        <v>94</v>
      </c>
      <c r="B9" s="1" t="s">
        <v>19</v>
      </c>
      <c r="C9" s="1" t="s">
        <v>95</v>
      </c>
      <c r="D9" s="1">
        <v>150</v>
      </c>
      <c r="E9" s="1">
        <v>9.2555653727703094E-2</v>
      </c>
      <c r="F9" s="1">
        <v>-1.11271565633171E-2</v>
      </c>
      <c r="G9" s="1">
        <v>-4.4803664736445797E-3</v>
      </c>
      <c r="H9" s="1">
        <v>-9.7456294659905601E-2</v>
      </c>
      <c r="I9" s="1" t="s">
        <v>20</v>
      </c>
      <c r="J9" s="1">
        <v>1</v>
      </c>
      <c r="K9" s="1">
        <v>0.89896299999999996</v>
      </c>
      <c r="L9" s="1">
        <v>1.5016099999999999E-2</v>
      </c>
      <c r="M9" s="1">
        <v>5.2375100000000001E-2</v>
      </c>
      <c r="N9" s="1">
        <v>3.3646099999999998E-2</v>
      </c>
      <c r="O9" s="1"/>
      <c r="P9" s="1"/>
      <c r="Q9" s="3">
        <f t="shared" si="0"/>
        <v>-2.0508163969164189E-2</v>
      </c>
    </row>
    <row r="10" spans="1:17" x14ac:dyDescent="0.3">
      <c r="A10" s="1" t="s">
        <v>96</v>
      </c>
      <c r="B10" s="1" t="s">
        <v>21</v>
      </c>
      <c r="C10" s="1" t="s">
        <v>97</v>
      </c>
      <c r="D10" s="1">
        <v>120</v>
      </c>
      <c r="E10" s="1">
        <v>-0.412813524471905</v>
      </c>
      <c r="F10" s="1">
        <v>-0.55677813719112101</v>
      </c>
      <c r="G10" s="1">
        <v>-0.118608790507752</v>
      </c>
      <c r="H10" s="1">
        <v>-0.18022128665932399</v>
      </c>
      <c r="I10" s="1" t="s">
        <v>22</v>
      </c>
      <c r="J10" s="1">
        <v>1</v>
      </c>
      <c r="K10" s="1">
        <v>0.449988</v>
      </c>
      <c r="L10" s="1">
        <v>2.7652599999999999E-2</v>
      </c>
      <c r="M10" s="1">
        <v>0.36373899999999998</v>
      </c>
      <c r="N10" s="1">
        <v>0.15862000000000001</v>
      </c>
      <c r="O10" s="1"/>
      <c r="P10" s="1"/>
      <c r="Q10" s="3">
        <f t="shared" si="0"/>
        <v>-1.268421738830102</v>
      </c>
    </row>
    <row r="11" spans="1:17" x14ac:dyDescent="0.3">
      <c r="A11" s="1" t="s">
        <v>98</v>
      </c>
      <c r="B11" s="1" t="s">
        <v>25</v>
      </c>
      <c r="C11" s="1" t="s">
        <v>99</v>
      </c>
      <c r="D11" s="1">
        <v>240</v>
      </c>
      <c r="E11" s="1">
        <v>0.47198888418360901</v>
      </c>
      <c r="F11" s="1">
        <v>0.27916884552495402</v>
      </c>
      <c r="G11" s="1">
        <v>0.13352614989966399</v>
      </c>
      <c r="H11" s="1">
        <v>0.21524872642703999</v>
      </c>
      <c r="I11" s="1" t="s">
        <v>24</v>
      </c>
      <c r="J11" s="1">
        <v>1</v>
      </c>
      <c r="K11" s="1">
        <v>0.73095900000000003</v>
      </c>
      <c r="L11" s="1">
        <v>1.79834E-2</v>
      </c>
      <c r="M11" s="1">
        <v>0.18270600000000001</v>
      </c>
      <c r="N11" s="1">
        <v>6.8350999999999995E-2</v>
      </c>
      <c r="O11" s="1"/>
      <c r="P11" s="1"/>
      <c r="Q11" s="3">
        <f t="shared" si="0"/>
        <v>1.099932606035267</v>
      </c>
    </row>
    <row r="12" spans="1:17" x14ac:dyDescent="0.3">
      <c r="A12" s="1" t="s">
        <v>100</v>
      </c>
      <c r="B12" s="1" t="s">
        <v>26</v>
      </c>
      <c r="C12" s="1" t="s">
        <v>73</v>
      </c>
      <c r="D12" s="1">
        <v>120</v>
      </c>
      <c r="E12" s="1">
        <v>0.45527221680350599</v>
      </c>
      <c r="F12" s="1">
        <v>0.47498970368469401</v>
      </c>
      <c r="G12" s="1">
        <v>-0.31778497096385799</v>
      </c>
      <c r="H12" s="1">
        <v>-0.34478349785527002</v>
      </c>
      <c r="I12" s="1" t="s">
        <v>28</v>
      </c>
      <c r="J12" s="1">
        <v>1</v>
      </c>
      <c r="K12" s="1">
        <v>0.72448900000000005</v>
      </c>
      <c r="L12" s="1">
        <v>1.53683E-2</v>
      </c>
      <c r="M12" s="1">
        <v>0.13666300000000001</v>
      </c>
      <c r="N12" s="1">
        <v>0.12348000000000001</v>
      </c>
      <c r="O12" s="1"/>
      <c r="P12" s="1"/>
      <c r="Q12" s="3">
        <f t="shared" si="0"/>
        <v>0.26769345166907205</v>
      </c>
    </row>
    <row r="13" spans="1:17" x14ac:dyDescent="0.3">
      <c r="A13" s="1" t="s">
        <v>100</v>
      </c>
      <c r="B13" s="1" t="s">
        <v>74</v>
      </c>
      <c r="C13" s="1" t="s">
        <v>73</v>
      </c>
      <c r="D13" s="1">
        <v>210</v>
      </c>
      <c r="E13" s="1">
        <v>0.359771765277767</v>
      </c>
      <c r="F13" s="1">
        <v>0.50489884564732201</v>
      </c>
      <c r="G13" s="1">
        <v>-0.44582946592184902</v>
      </c>
      <c r="H13" s="1">
        <v>-0.393937335544367</v>
      </c>
      <c r="I13" s="1" t="s">
        <v>72</v>
      </c>
      <c r="J13" s="1">
        <v>1</v>
      </c>
      <c r="K13" s="1">
        <v>0.71853999999999996</v>
      </c>
      <c r="L13" s="1">
        <v>1.30741E-2</v>
      </c>
      <c r="M13" s="1">
        <v>0.12648300000000001</v>
      </c>
      <c r="N13" s="1">
        <v>0.141903</v>
      </c>
      <c r="O13" s="1"/>
      <c r="P13" s="1"/>
      <c r="Q13" s="3">
        <f t="shared" si="0"/>
        <v>2.4903809458872994E-2</v>
      </c>
    </row>
    <row r="14" spans="1:17" x14ac:dyDescent="0.3">
      <c r="A14" s="1" t="s">
        <v>101</v>
      </c>
      <c r="B14" s="1" t="s">
        <v>27</v>
      </c>
      <c r="C14" s="1" t="s">
        <v>102</v>
      </c>
      <c r="D14" s="1">
        <v>120</v>
      </c>
      <c r="E14" s="1">
        <v>0.281583901963741</v>
      </c>
      <c r="F14" s="1">
        <v>0.19440499660515001</v>
      </c>
      <c r="G14" s="1">
        <v>3.6660980332884302E-3</v>
      </c>
      <c r="H14" s="1">
        <v>3.8937110299286398E-2</v>
      </c>
      <c r="I14" s="1" t="s">
        <v>29</v>
      </c>
      <c r="J14" s="1">
        <v>1</v>
      </c>
      <c r="K14" s="1">
        <v>0.816604</v>
      </c>
      <c r="L14" s="1">
        <v>1.18335E-2</v>
      </c>
      <c r="M14" s="1">
        <v>0.123339</v>
      </c>
      <c r="N14" s="1">
        <v>4.8223299999999997E-2</v>
      </c>
      <c r="O14" s="1"/>
      <c r="P14" s="1"/>
      <c r="Q14" s="3">
        <f t="shared" si="0"/>
        <v>0.51859210690146584</v>
      </c>
    </row>
    <row r="15" spans="1:17" x14ac:dyDescent="0.3">
      <c r="A15" s="2" t="s">
        <v>103</v>
      </c>
      <c r="B15" s="2" t="s">
        <v>32</v>
      </c>
      <c r="C15" s="2" t="s">
        <v>104</v>
      </c>
      <c r="D15" s="1">
        <v>30</v>
      </c>
      <c r="E15" s="1">
        <v>0.150591565800727</v>
      </c>
      <c r="F15" s="1">
        <v>0.13254121426131399</v>
      </c>
      <c r="G15" s="1">
        <v>0.71043601040262505</v>
      </c>
      <c r="H15" s="1">
        <v>-2.28470930142834E-2</v>
      </c>
      <c r="I15" s="2" t="s">
        <v>30</v>
      </c>
      <c r="J15" s="1">
        <v>1</v>
      </c>
      <c r="K15" s="1">
        <v>0.818554</v>
      </c>
      <c r="L15" s="1">
        <v>1.63003E-2</v>
      </c>
      <c r="M15" s="1">
        <v>0.119838</v>
      </c>
      <c r="N15" s="1">
        <v>4.5307300000000002E-2</v>
      </c>
      <c r="O15" s="1">
        <v>1</v>
      </c>
      <c r="P15" s="1" t="s">
        <v>33</v>
      </c>
      <c r="Q15" s="3">
        <f t="shared" si="0"/>
        <v>0.97072169745038261</v>
      </c>
    </row>
    <row r="16" spans="1:17" x14ac:dyDescent="0.3">
      <c r="A16" s="2" t="s">
        <v>103</v>
      </c>
      <c r="B16" s="2" t="s">
        <v>32</v>
      </c>
      <c r="C16" s="2" t="s">
        <v>34</v>
      </c>
      <c r="D16" s="1">
        <v>30</v>
      </c>
      <c r="E16" s="1">
        <v>0.25518011481548802</v>
      </c>
      <c r="F16" s="1">
        <v>4.5688993268967602E-2</v>
      </c>
      <c r="G16" s="1">
        <v>0.75037063030957696</v>
      </c>
      <c r="H16" s="1">
        <v>-2.1575228652997699E-2</v>
      </c>
      <c r="I16" s="2" t="s">
        <v>30</v>
      </c>
      <c r="J16" s="1">
        <v>1</v>
      </c>
      <c r="K16" s="1">
        <v>0.818554</v>
      </c>
      <c r="L16" s="1">
        <v>1.63003E-2</v>
      </c>
      <c r="M16" s="1">
        <v>0.119838</v>
      </c>
      <c r="N16" s="1">
        <v>4.5307300000000002E-2</v>
      </c>
      <c r="O16" s="1">
        <v>2</v>
      </c>
      <c r="P16" s="1" t="s">
        <v>34</v>
      </c>
      <c r="Q16" s="3">
        <f t="shared" si="0"/>
        <v>1.0296645097410349</v>
      </c>
    </row>
    <row r="17" spans="1:17" x14ac:dyDescent="0.3">
      <c r="A17" s="2" t="s">
        <v>103</v>
      </c>
      <c r="B17" s="2" t="s">
        <v>32</v>
      </c>
      <c r="C17" s="2" t="s">
        <v>35</v>
      </c>
      <c r="D17" s="1">
        <v>30</v>
      </c>
      <c r="E17" s="1">
        <v>0.21323648126785399</v>
      </c>
      <c r="F17" s="1">
        <v>6.1665500862147601E-2</v>
      </c>
      <c r="G17" s="4">
        <v>0.73753587723159297</v>
      </c>
      <c r="H17" s="1">
        <v>-2.46334811529084E-2</v>
      </c>
      <c r="I17" s="2" t="s">
        <v>30</v>
      </c>
      <c r="J17" s="1">
        <v>1</v>
      </c>
      <c r="K17" s="1">
        <v>0.818554</v>
      </c>
      <c r="L17" s="1">
        <v>1.63003E-2</v>
      </c>
      <c r="M17" s="1">
        <v>0.119838</v>
      </c>
      <c r="N17" s="1">
        <v>4.5307300000000002E-2</v>
      </c>
      <c r="O17" s="1">
        <v>3</v>
      </c>
      <c r="P17" s="1" t="s">
        <v>35</v>
      </c>
      <c r="Q17" s="3">
        <f t="shared" si="0"/>
        <v>0.98780437820868616</v>
      </c>
    </row>
    <row r="18" spans="1:17" x14ac:dyDescent="0.3">
      <c r="A18" s="2" t="s">
        <v>103</v>
      </c>
      <c r="B18" s="2" t="s">
        <v>31</v>
      </c>
      <c r="C18" s="2" t="s">
        <v>106</v>
      </c>
      <c r="D18" s="1">
        <v>30</v>
      </c>
      <c r="E18" s="1">
        <v>0.217469081938516</v>
      </c>
      <c r="F18" s="1">
        <v>-4.3042637371966501E-2</v>
      </c>
      <c r="G18" s="4">
        <v>-0.75011951770322605</v>
      </c>
      <c r="H18" s="1">
        <v>-2.4658317172865499E-2</v>
      </c>
      <c r="I18" s="2" t="s">
        <v>30</v>
      </c>
      <c r="J18" s="1">
        <v>1</v>
      </c>
      <c r="K18" s="1">
        <v>0.818554</v>
      </c>
      <c r="L18" s="1">
        <v>1.63003E-2</v>
      </c>
      <c r="M18" s="1">
        <v>0.119838</v>
      </c>
      <c r="N18" s="1">
        <v>4.5307300000000002E-2</v>
      </c>
      <c r="O18" s="1">
        <v>4</v>
      </c>
      <c r="P18" s="1" t="s">
        <v>39</v>
      </c>
      <c r="Q18" s="3">
        <f t="shared" si="0"/>
        <v>-0.60035139030954199</v>
      </c>
    </row>
    <row r="19" spans="1:17" x14ac:dyDescent="0.3">
      <c r="A19" s="2" t="s">
        <v>103</v>
      </c>
      <c r="B19" s="2" t="s">
        <v>36</v>
      </c>
      <c r="C19" s="2" t="s">
        <v>104</v>
      </c>
      <c r="D19" s="1">
        <v>60</v>
      </c>
      <c r="E19" s="1">
        <v>0.188784126771848</v>
      </c>
      <c r="F19" s="1">
        <v>0.12143942360594399</v>
      </c>
      <c r="G19" s="1">
        <v>0.74401099669198101</v>
      </c>
      <c r="H19" s="1">
        <v>-4.8042519845740098E-3</v>
      </c>
      <c r="I19" s="2" t="s">
        <v>30</v>
      </c>
      <c r="J19" s="1">
        <v>1</v>
      </c>
      <c r="K19" s="1">
        <v>0.828596</v>
      </c>
      <c r="L19" s="1">
        <v>1.23015E-2</v>
      </c>
      <c r="M19" s="1">
        <v>0.11601599999999999</v>
      </c>
      <c r="N19" s="1">
        <v>4.3086399999999997E-2</v>
      </c>
      <c r="O19" s="1">
        <v>1</v>
      </c>
      <c r="P19" s="1" t="s">
        <v>33</v>
      </c>
      <c r="Q19" s="3">
        <f t="shared" si="0"/>
        <v>1.049430295085199</v>
      </c>
    </row>
    <row r="20" spans="1:17" x14ac:dyDescent="0.3">
      <c r="A20" s="2" t="s">
        <v>103</v>
      </c>
      <c r="B20" s="2" t="s">
        <v>36</v>
      </c>
      <c r="C20" s="2" t="s">
        <v>34</v>
      </c>
      <c r="D20" s="1">
        <v>60</v>
      </c>
      <c r="E20" s="1">
        <v>0.303283957666035</v>
      </c>
      <c r="F20" s="1">
        <v>5.1008559339008101E-2</v>
      </c>
      <c r="G20" s="1">
        <v>0.73735580181631799</v>
      </c>
      <c r="H20" s="1">
        <v>-2.60885259275811E-3</v>
      </c>
      <c r="I20" s="2" t="s">
        <v>30</v>
      </c>
      <c r="J20" s="1">
        <v>1</v>
      </c>
      <c r="K20" s="1">
        <v>0.828596</v>
      </c>
      <c r="L20" s="1">
        <v>1.23015E-2</v>
      </c>
      <c r="M20" s="1">
        <v>0.11601599999999999</v>
      </c>
      <c r="N20" s="1">
        <v>4.3086399999999997E-2</v>
      </c>
      <c r="O20" s="1">
        <v>2</v>
      </c>
      <c r="P20" s="1" t="s">
        <v>34</v>
      </c>
      <c r="Q20" s="3">
        <f t="shared" si="0"/>
        <v>1.0890394662286029</v>
      </c>
    </row>
    <row r="21" spans="1:17" x14ac:dyDescent="0.3">
      <c r="A21" s="2" t="s">
        <v>103</v>
      </c>
      <c r="B21" s="2" t="s">
        <v>36</v>
      </c>
      <c r="C21" s="2" t="s">
        <v>35</v>
      </c>
      <c r="D21" s="1">
        <v>60</v>
      </c>
      <c r="E21" s="1">
        <v>0.24958084903198499</v>
      </c>
      <c r="F21" s="1">
        <v>0.121269665959826</v>
      </c>
      <c r="G21" s="1">
        <v>0.72707756902930898</v>
      </c>
      <c r="H21" s="1">
        <v>-5.55457307298967E-3</v>
      </c>
      <c r="I21" s="2" t="s">
        <v>30</v>
      </c>
      <c r="J21" s="1">
        <v>1</v>
      </c>
      <c r="K21" s="1">
        <v>0.828596</v>
      </c>
      <c r="L21" s="1">
        <v>1.23015E-2</v>
      </c>
      <c r="M21" s="1">
        <v>0.11601599999999999</v>
      </c>
      <c r="N21" s="1">
        <v>4.3086399999999997E-2</v>
      </c>
      <c r="O21" s="1">
        <v>3</v>
      </c>
      <c r="P21" s="1" t="s">
        <v>35</v>
      </c>
      <c r="Q21" s="3">
        <f t="shared" si="0"/>
        <v>1.0923735109481303</v>
      </c>
    </row>
    <row r="22" spans="1:17" x14ac:dyDescent="0.3">
      <c r="A22" s="2" t="s">
        <v>103</v>
      </c>
      <c r="B22" s="2" t="s">
        <v>36</v>
      </c>
      <c r="C22" s="2" t="s">
        <v>106</v>
      </c>
      <c r="D22" s="1">
        <v>60</v>
      </c>
      <c r="E22" s="1">
        <v>0.283485387619344</v>
      </c>
      <c r="F22" s="1">
        <v>-4.0216476861698297E-2</v>
      </c>
      <c r="G22" s="1">
        <v>-0.75021607191099104</v>
      </c>
      <c r="H22" s="1">
        <v>-6.3145512483515596E-3</v>
      </c>
      <c r="I22" s="2" t="s">
        <v>30</v>
      </c>
      <c r="J22" s="1">
        <v>1</v>
      </c>
      <c r="K22" s="1">
        <v>0.828596</v>
      </c>
      <c r="L22" s="1">
        <v>1.23015E-2</v>
      </c>
      <c r="M22" s="1">
        <v>0.11601599999999999</v>
      </c>
      <c r="N22" s="1">
        <v>4.3086399999999997E-2</v>
      </c>
      <c r="O22" s="1">
        <v>4</v>
      </c>
      <c r="P22" s="1" t="s">
        <v>39</v>
      </c>
      <c r="Q22" s="3">
        <f t="shared" si="0"/>
        <v>-0.51326171240169693</v>
      </c>
    </row>
    <row r="23" spans="1:17" x14ac:dyDescent="0.3">
      <c r="A23" s="2" t="s">
        <v>103</v>
      </c>
      <c r="B23" s="2" t="s">
        <v>37</v>
      </c>
      <c r="C23" s="2" t="s">
        <v>104</v>
      </c>
      <c r="D23" s="1">
        <v>90</v>
      </c>
      <c r="E23" s="1">
        <v>0.22579447683201301</v>
      </c>
      <c r="F23" s="1">
        <v>-0.16498122008893501</v>
      </c>
      <c r="G23" s="1">
        <v>0.19213564543773401</v>
      </c>
      <c r="H23" s="1">
        <v>-2.12565919780053E-2</v>
      </c>
      <c r="I23" s="2" t="s">
        <v>30</v>
      </c>
      <c r="J23" s="1">
        <v>1</v>
      </c>
      <c r="K23" s="1">
        <v>0.60599800000000004</v>
      </c>
      <c r="L23" s="1">
        <v>1.4841099999999999E-2</v>
      </c>
      <c r="M23" s="1">
        <v>0.29276999999999997</v>
      </c>
      <c r="N23" s="1">
        <v>8.6390999999999996E-2</v>
      </c>
      <c r="O23" s="1">
        <v>1</v>
      </c>
      <c r="P23" s="1" t="s">
        <v>33</v>
      </c>
      <c r="Q23" s="3">
        <f t="shared" si="0"/>
        <v>0.2316923102028067</v>
      </c>
    </row>
    <row r="24" spans="1:17" x14ac:dyDescent="0.3">
      <c r="A24" s="2" t="s">
        <v>103</v>
      </c>
      <c r="B24" s="2" t="s">
        <v>37</v>
      </c>
      <c r="C24" s="2" t="s">
        <v>34</v>
      </c>
      <c r="D24" s="1">
        <v>90</v>
      </c>
      <c r="E24" s="1">
        <v>8.3334780689358401E-2</v>
      </c>
      <c r="F24" s="1">
        <v>-0.14084531795480401</v>
      </c>
      <c r="G24" s="1">
        <v>0.21170490689935401</v>
      </c>
      <c r="H24" s="1">
        <v>-2.3498066574171798E-2</v>
      </c>
      <c r="I24" s="2" t="s">
        <v>30</v>
      </c>
      <c r="J24" s="1">
        <v>1</v>
      </c>
      <c r="K24" s="1">
        <v>0.60599800000000004</v>
      </c>
      <c r="L24" s="1">
        <v>1.4841099999999999E-2</v>
      </c>
      <c r="M24" s="1">
        <v>0.29276999999999997</v>
      </c>
      <c r="N24" s="1">
        <v>8.6390999999999996E-2</v>
      </c>
      <c r="O24" s="1">
        <v>2</v>
      </c>
      <c r="P24" s="1" t="s">
        <v>34</v>
      </c>
      <c r="Q24" s="3">
        <f t="shared" si="0"/>
        <v>0.13069630305973659</v>
      </c>
    </row>
    <row r="25" spans="1:17" x14ac:dyDescent="0.3">
      <c r="A25" s="2" t="s">
        <v>103</v>
      </c>
      <c r="B25" s="2" t="s">
        <v>37</v>
      </c>
      <c r="C25" s="2" t="s">
        <v>35</v>
      </c>
      <c r="D25" s="1">
        <v>90</v>
      </c>
      <c r="E25" s="1">
        <v>0.19481165379738799</v>
      </c>
      <c r="F25" s="1">
        <v>-0.10742042281842799</v>
      </c>
      <c r="G25" s="1">
        <v>0.20797222986380601</v>
      </c>
      <c r="H25" s="1">
        <v>4.2739065811889798E-3</v>
      </c>
      <c r="I25" s="2" t="s">
        <v>30</v>
      </c>
      <c r="J25" s="1">
        <v>1</v>
      </c>
      <c r="K25" s="1">
        <v>0.60599800000000004</v>
      </c>
      <c r="L25" s="1">
        <v>1.4841099999999999E-2</v>
      </c>
      <c r="M25" s="1">
        <v>0.29276999999999997</v>
      </c>
      <c r="N25" s="1">
        <v>8.6390999999999996E-2</v>
      </c>
      <c r="O25" s="1">
        <v>3</v>
      </c>
      <c r="P25" s="1" t="s">
        <v>35</v>
      </c>
      <c r="Q25" s="3">
        <f t="shared" si="0"/>
        <v>0.29963736742395497</v>
      </c>
    </row>
    <row r="26" spans="1:17" x14ac:dyDescent="0.3">
      <c r="A26" s="2" t="s">
        <v>103</v>
      </c>
      <c r="B26" s="2" t="s">
        <v>37</v>
      </c>
      <c r="C26" s="2" t="s">
        <v>106</v>
      </c>
      <c r="D26" s="1">
        <v>90</v>
      </c>
      <c r="E26" s="1">
        <v>0.100104575985988</v>
      </c>
      <c r="F26" s="1">
        <v>-0.13385168440530301</v>
      </c>
      <c r="G26" s="1">
        <v>-0.78750666594454899</v>
      </c>
      <c r="H26" s="1">
        <v>-1.10481353620724E-2</v>
      </c>
      <c r="I26" s="2" t="s">
        <v>30</v>
      </c>
      <c r="J26" s="1">
        <v>1</v>
      </c>
      <c r="K26" s="1">
        <v>0.60599800000000004</v>
      </c>
      <c r="L26" s="1">
        <v>1.4841099999999999E-2</v>
      </c>
      <c r="M26" s="1">
        <v>0.29276999999999997</v>
      </c>
      <c r="N26" s="1">
        <v>8.6390999999999996E-2</v>
      </c>
      <c r="O26" s="1">
        <v>4</v>
      </c>
      <c r="P26" s="1" t="s">
        <v>39</v>
      </c>
      <c r="Q26" s="3">
        <f t="shared" si="0"/>
        <v>-0.83230190972593643</v>
      </c>
    </row>
    <row r="27" spans="1:17" x14ac:dyDescent="0.3">
      <c r="A27" s="2" t="s">
        <v>103</v>
      </c>
      <c r="B27" s="2" t="s">
        <v>38</v>
      </c>
      <c r="C27" s="2" t="s">
        <v>104</v>
      </c>
      <c r="D27" s="1">
        <v>120</v>
      </c>
      <c r="E27" s="1">
        <v>3.9212672343422704E-3</v>
      </c>
      <c r="F27" s="1">
        <v>-0.293095376805521</v>
      </c>
      <c r="G27" s="1">
        <v>0.64893877937141797</v>
      </c>
      <c r="H27" s="1">
        <v>-5.5589370956032398E-2</v>
      </c>
      <c r="I27" s="2" t="s">
        <v>30</v>
      </c>
      <c r="J27" s="1">
        <v>1</v>
      </c>
      <c r="K27" s="1">
        <v>0.85107200000000005</v>
      </c>
      <c r="L27" s="1">
        <v>1.48562E-2</v>
      </c>
      <c r="M27" s="1">
        <v>9.71249E-2</v>
      </c>
      <c r="N27" s="1">
        <v>3.6947399999999998E-2</v>
      </c>
      <c r="O27" s="1">
        <v>1</v>
      </c>
      <c r="P27" s="1" t="s">
        <v>33</v>
      </c>
      <c r="Q27" s="3">
        <f t="shared" si="0"/>
        <v>0.30417529884420685</v>
      </c>
    </row>
    <row r="28" spans="1:17" x14ac:dyDescent="0.3">
      <c r="A28" s="2" t="s">
        <v>103</v>
      </c>
      <c r="B28" s="2" t="s">
        <v>38</v>
      </c>
      <c r="C28" s="2" t="s">
        <v>34</v>
      </c>
      <c r="D28" s="1">
        <v>120</v>
      </c>
      <c r="E28" s="1">
        <v>-1.1239752260550901E-2</v>
      </c>
      <c r="F28" s="1">
        <v>-0.35183791060763903</v>
      </c>
      <c r="G28" s="1">
        <v>0.64271576198833302</v>
      </c>
      <c r="H28" s="1">
        <v>-5.4961403395448298E-2</v>
      </c>
      <c r="I28" s="2" t="s">
        <v>30</v>
      </c>
      <c r="J28" s="1">
        <v>1</v>
      </c>
      <c r="K28" s="1">
        <v>0.85107200000000005</v>
      </c>
      <c r="L28" s="1">
        <v>1.48562E-2</v>
      </c>
      <c r="M28" s="1">
        <v>9.71249E-2</v>
      </c>
      <c r="N28" s="1">
        <v>3.6947399999999998E-2</v>
      </c>
      <c r="O28" s="1">
        <v>2</v>
      </c>
      <c r="P28" s="1" t="s">
        <v>34</v>
      </c>
      <c r="Q28" s="3">
        <f t="shared" si="0"/>
        <v>0.22467669572469479</v>
      </c>
    </row>
    <row r="29" spans="1:17" x14ac:dyDescent="0.3">
      <c r="A29" s="2" t="s">
        <v>103</v>
      </c>
      <c r="B29" s="2" t="s">
        <v>38</v>
      </c>
      <c r="C29" s="2" t="s">
        <v>35</v>
      </c>
      <c r="D29" s="1">
        <v>120</v>
      </c>
      <c r="E29" s="1">
        <v>-8.7490764971962492E-3</v>
      </c>
      <c r="F29" s="1">
        <v>-0.25765882756528202</v>
      </c>
      <c r="G29" s="1">
        <v>0.66421013099294701</v>
      </c>
      <c r="H29" s="1">
        <v>-4.1739493764133898E-2</v>
      </c>
      <c r="I29" s="2" t="s">
        <v>30</v>
      </c>
      <c r="J29" s="1">
        <v>1</v>
      </c>
      <c r="K29" s="1">
        <v>0.85107200000000005</v>
      </c>
      <c r="L29" s="1">
        <v>1.48562E-2</v>
      </c>
      <c r="M29" s="1">
        <v>9.71249E-2</v>
      </c>
      <c r="N29" s="1">
        <v>3.6947399999999998E-2</v>
      </c>
      <c r="O29" s="1">
        <v>3</v>
      </c>
      <c r="P29" s="1" t="s">
        <v>35</v>
      </c>
      <c r="Q29" s="3">
        <f t="shared" si="0"/>
        <v>0.35606273316633485</v>
      </c>
    </row>
    <row r="30" spans="1:17" x14ac:dyDescent="0.3">
      <c r="A30" s="2" t="s">
        <v>103</v>
      </c>
      <c r="B30" s="2" t="s">
        <v>38</v>
      </c>
      <c r="C30" s="2" t="s">
        <v>106</v>
      </c>
      <c r="D30" s="1">
        <v>120</v>
      </c>
      <c r="E30" s="1">
        <v>-1.78450665202897E-2</v>
      </c>
      <c r="F30" s="1">
        <v>-0.38912979770342998</v>
      </c>
      <c r="G30" s="1">
        <v>-0.75026537445032204</v>
      </c>
      <c r="H30" s="1">
        <v>-5.2750008319831398E-2</v>
      </c>
      <c r="I30" s="2" t="s">
        <v>30</v>
      </c>
      <c r="J30" s="1">
        <v>1</v>
      </c>
      <c r="K30" s="1">
        <v>0.85107200000000005</v>
      </c>
      <c r="L30" s="1">
        <v>1.48562E-2</v>
      </c>
      <c r="M30" s="1">
        <v>9.71249E-2</v>
      </c>
      <c r="N30" s="1">
        <v>3.6947399999999998E-2</v>
      </c>
      <c r="O30" s="1">
        <v>4</v>
      </c>
      <c r="P30" s="1" t="s">
        <v>39</v>
      </c>
      <c r="Q30" s="3">
        <f t="shared" si="0"/>
        <v>-1.209990246993873</v>
      </c>
    </row>
    <row r="31" spans="1:17" x14ac:dyDescent="0.3">
      <c r="A31" s="1" t="s">
        <v>105</v>
      </c>
      <c r="B31" s="1" t="s">
        <v>41</v>
      </c>
      <c r="C31" s="1" t="s">
        <v>107</v>
      </c>
      <c r="D31" s="1">
        <v>30</v>
      </c>
      <c r="E31" s="1">
        <v>8.7526910301579802E-2</v>
      </c>
      <c r="F31" s="1">
        <v>0.10595266440390499</v>
      </c>
      <c r="G31" s="1">
        <v>-4.3823505841526098E-2</v>
      </c>
      <c r="H31" s="1">
        <v>1.42540089612057E-2</v>
      </c>
      <c r="I31" s="1" t="s">
        <v>40</v>
      </c>
      <c r="J31" s="1">
        <v>1</v>
      </c>
      <c r="K31" s="1">
        <v>0.78198199999999995</v>
      </c>
      <c r="L31" s="1">
        <v>1.53467E-2</v>
      </c>
      <c r="M31" s="1">
        <v>0.16259799999999999</v>
      </c>
      <c r="N31" s="1">
        <v>4.0073499999999998E-2</v>
      </c>
      <c r="O31" s="1"/>
      <c r="P31" s="1"/>
      <c r="Q31" s="3">
        <f t="shared" si="0"/>
        <v>0.16391007782516442</v>
      </c>
    </row>
    <row r="32" spans="1:17" x14ac:dyDescent="0.3">
      <c r="A32" s="1" t="s">
        <v>105</v>
      </c>
      <c r="B32" s="1" t="s">
        <v>42</v>
      </c>
      <c r="C32" s="1" t="s">
        <v>107</v>
      </c>
      <c r="D32" s="1">
        <v>150</v>
      </c>
      <c r="E32" s="1">
        <v>0.12736341164491499</v>
      </c>
      <c r="F32" s="1">
        <v>4.2725622372757101E-2</v>
      </c>
      <c r="G32" s="1">
        <v>-0.17657911048483499</v>
      </c>
      <c r="H32" s="1">
        <v>2.28113517124672E-3</v>
      </c>
      <c r="I32" s="1" t="s">
        <v>40</v>
      </c>
      <c r="J32" s="1">
        <v>1</v>
      </c>
      <c r="K32" s="1">
        <v>0.77663099999999996</v>
      </c>
      <c r="L32" s="1">
        <v>1.9569900000000001E-2</v>
      </c>
      <c r="M32" s="1">
        <v>0.15761700000000001</v>
      </c>
      <c r="N32" s="1">
        <v>4.6182099999999997E-2</v>
      </c>
      <c r="O32" s="1"/>
      <c r="P32" s="1"/>
      <c r="Q32" s="3">
        <f t="shared" si="0"/>
        <v>-4.2089412959161829E-3</v>
      </c>
    </row>
    <row r="33" spans="1:17" x14ac:dyDescent="0.3">
      <c r="A33" s="1" t="s">
        <v>108</v>
      </c>
      <c r="B33" s="1" t="s">
        <v>44</v>
      </c>
      <c r="C33" s="1" t="s">
        <v>109</v>
      </c>
      <c r="D33" s="1">
        <v>30</v>
      </c>
      <c r="E33" s="1">
        <v>0.63305480170652395</v>
      </c>
      <c r="F33" s="1">
        <v>0.34636840764266902</v>
      </c>
      <c r="G33" s="1">
        <v>2.7778401298133502E-2</v>
      </c>
      <c r="H33" s="1">
        <v>0.63881329046659296</v>
      </c>
      <c r="I33" s="1" t="s">
        <v>43</v>
      </c>
      <c r="J33" s="1">
        <v>1</v>
      </c>
      <c r="K33" s="1">
        <v>0.75586299999999995</v>
      </c>
      <c r="L33" s="1">
        <v>1.28112E-2</v>
      </c>
      <c r="M33" s="1">
        <v>0.12026299999999999</v>
      </c>
      <c r="N33" s="1">
        <v>0.111063</v>
      </c>
      <c r="O33" s="1"/>
      <c r="P33" s="1"/>
      <c r="Q33" s="3">
        <f t="shared" si="0"/>
        <v>1.6460149011139196</v>
      </c>
    </row>
    <row r="34" spans="1:17" x14ac:dyDescent="0.3">
      <c r="A34" s="1" t="s">
        <v>108</v>
      </c>
      <c r="B34" s="1" t="s">
        <v>45</v>
      </c>
      <c r="C34" s="1" t="s">
        <v>109</v>
      </c>
      <c r="D34" s="1">
        <v>60</v>
      </c>
      <c r="E34" s="1">
        <v>0.59312162511006705</v>
      </c>
      <c r="F34" s="1">
        <v>0.274579904378835</v>
      </c>
      <c r="G34" s="1">
        <v>1.9704106335206199E-2</v>
      </c>
      <c r="H34" s="1">
        <v>0.499938393343339</v>
      </c>
      <c r="I34" s="1" t="s">
        <v>43</v>
      </c>
      <c r="J34" s="1">
        <v>1</v>
      </c>
      <c r="K34" s="1">
        <v>0.75631000000000004</v>
      </c>
      <c r="L34" s="1">
        <v>1.1573699999999999E-2</v>
      </c>
      <c r="M34" s="1">
        <v>0.141072</v>
      </c>
      <c r="N34" s="1">
        <v>9.1044600000000003E-2</v>
      </c>
      <c r="O34" s="1"/>
      <c r="P34" s="1"/>
      <c r="Q34" s="3">
        <f t="shared" si="0"/>
        <v>1.3873440291674473</v>
      </c>
    </row>
    <row r="35" spans="1:17" x14ac:dyDescent="0.3">
      <c r="A35" s="1" t="s">
        <v>110</v>
      </c>
      <c r="B35" s="1" t="s">
        <v>47</v>
      </c>
      <c r="C35" s="1" t="s">
        <v>111</v>
      </c>
      <c r="D35" s="1">
        <v>7</v>
      </c>
      <c r="E35" s="1">
        <v>0.45785574152641401</v>
      </c>
      <c r="F35" s="1">
        <v>0.16379993266065401</v>
      </c>
      <c r="G35" s="1">
        <v>2.5915140534564601E-2</v>
      </c>
      <c r="H35" s="1">
        <v>2.27380073536851E-2</v>
      </c>
      <c r="I35" s="1" t="s">
        <v>46</v>
      </c>
      <c r="J35" s="1">
        <v>1</v>
      </c>
      <c r="K35" s="1">
        <v>0.86294400000000004</v>
      </c>
      <c r="L35" s="1">
        <v>1.46906E-2</v>
      </c>
      <c r="M35" s="1">
        <v>7.9294299999999998E-2</v>
      </c>
      <c r="N35" s="1">
        <v>4.30713E-2</v>
      </c>
      <c r="O35" s="1"/>
      <c r="P35" s="1"/>
      <c r="Q35" s="3">
        <f t="shared" si="0"/>
        <v>0.67030882207531772</v>
      </c>
    </row>
    <row r="36" spans="1:17" x14ac:dyDescent="0.3">
      <c r="A36" s="2" t="s">
        <v>112</v>
      </c>
      <c r="B36" s="2" t="s">
        <v>49</v>
      </c>
      <c r="C36" s="2" t="s">
        <v>113</v>
      </c>
      <c r="D36" s="1">
        <v>7</v>
      </c>
      <c r="E36" s="1">
        <v>0.60088669723077703</v>
      </c>
      <c r="F36" s="1">
        <v>0.35174021840300401</v>
      </c>
      <c r="G36" s="1">
        <v>0.58852425366740602</v>
      </c>
      <c r="H36" s="1">
        <v>0.123082724203892</v>
      </c>
      <c r="I36" s="2" t="s">
        <v>48</v>
      </c>
      <c r="J36" s="1">
        <v>1</v>
      </c>
      <c r="K36" s="1">
        <v>0.87275000000000003</v>
      </c>
      <c r="L36" s="1">
        <v>1.53478E-2</v>
      </c>
      <c r="M36" s="1">
        <v>7.1429599999999996E-2</v>
      </c>
      <c r="N36" s="1">
        <v>4.0472599999999997E-2</v>
      </c>
      <c r="O36" s="1">
        <v>1</v>
      </c>
      <c r="P36" s="1" t="s">
        <v>56</v>
      </c>
      <c r="Q36" s="3">
        <f t="shared" si="0"/>
        <v>1.6642338935050791</v>
      </c>
    </row>
    <row r="37" spans="1:17" x14ac:dyDescent="0.3">
      <c r="A37" s="2" t="s">
        <v>112</v>
      </c>
      <c r="B37" s="2" t="s">
        <v>49</v>
      </c>
      <c r="C37" s="2" t="s">
        <v>57</v>
      </c>
      <c r="D37" s="1">
        <v>7</v>
      </c>
      <c r="E37" s="1">
        <v>0.62160844014368399</v>
      </c>
      <c r="F37" s="1">
        <v>0.38599730780883201</v>
      </c>
      <c r="G37" s="1">
        <v>0.68790577053635205</v>
      </c>
      <c r="H37" s="1">
        <v>4.9115577872879901E-2</v>
      </c>
      <c r="I37" s="2" t="s">
        <v>48</v>
      </c>
      <c r="J37" s="1">
        <v>1</v>
      </c>
      <c r="K37" s="1">
        <v>0.87275000000000003</v>
      </c>
      <c r="L37" s="1">
        <v>1.53478E-2</v>
      </c>
      <c r="M37" s="1">
        <v>7.1429599999999996E-2</v>
      </c>
      <c r="N37" s="1">
        <v>4.0472599999999997E-2</v>
      </c>
      <c r="O37" s="1">
        <v>2</v>
      </c>
      <c r="P37" s="1" t="s">
        <v>57</v>
      </c>
      <c r="Q37" s="3">
        <f t="shared" si="0"/>
        <v>1.7446270963617478</v>
      </c>
    </row>
    <row r="38" spans="1:17" x14ac:dyDescent="0.3">
      <c r="A38" s="2" t="s">
        <v>112</v>
      </c>
      <c r="B38" s="2" t="s">
        <v>58</v>
      </c>
      <c r="C38" s="2" t="s">
        <v>53</v>
      </c>
      <c r="D38" s="1">
        <v>7</v>
      </c>
      <c r="E38" s="1">
        <v>0.64207338034758699</v>
      </c>
      <c r="F38" s="1">
        <v>0.42507327112832499</v>
      </c>
      <c r="G38" s="1">
        <v>0.19999803054887699</v>
      </c>
      <c r="H38" s="1">
        <v>4.9423179417705999E-2</v>
      </c>
      <c r="I38" s="2" t="s">
        <v>48</v>
      </c>
      <c r="J38" s="1">
        <v>1</v>
      </c>
      <c r="K38" s="1">
        <v>0.87275000000000003</v>
      </c>
      <c r="L38" s="1">
        <v>1.53478E-2</v>
      </c>
      <c r="M38" s="1">
        <v>7.1429599999999996E-2</v>
      </c>
      <c r="N38" s="1">
        <v>4.0472599999999997E-2</v>
      </c>
      <c r="O38" s="1">
        <v>3</v>
      </c>
      <c r="P38" s="1" t="s">
        <v>53</v>
      </c>
      <c r="Q38" s="3">
        <f t="shared" si="0"/>
        <v>1.3165678614424952</v>
      </c>
    </row>
    <row r="39" spans="1:17" x14ac:dyDescent="0.3">
      <c r="A39" s="2" t="s">
        <v>112</v>
      </c>
      <c r="B39" s="2" t="s">
        <v>58</v>
      </c>
      <c r="C39" s="2" t="s">
        <v>54</v>
      </c>
      <c r="D39" s="1">
        <v>7</v>
      </c>
      <c r="E39" s="1">
        <v>0.55727233083261096</v>
      </c>
      <c r="F39" s="1">
        <v>5.9950647582911404E-3</v>
      </c>
      <c r="G39" s="1">
        <v>0.60662812304353497</v>
      </c>
      <c r="H39" s="1">
        <v>3.9530266629716301E-2</v>
      </c>
      <c r="I39" s="2" t="s">
        <v>48</v>
      </c>
      <c r="J39" s="1">
        <v>1</v>
      </c>
      <c r="K39" s="1">
        <v>0.87275000000000003</v>
      </c>
      <c r="L39" s="1">
        <v>1.53478E-2</v>
      </c>
      <c r="M39" s="1">
        <v>7.1429599999999996E-2</v>
      </c>
      <c r="N39" s="1">
        <v>4.0472599999999997E-2</v>
      </c>
      <c r="O39" s="1">
        <v>4</v>
      </c>
      <c r="P39" s="1" t="s">
        <v>54</v>
      </c>
      <c r="Q39" s="3">
        <f t="shared" si="0"/>
        <v>1.2094257852641535</v>
      </c>
    </row>
    <row r="40" spans="1:17" x14ac:dyDescent="0.3">
      <c r="A40" s="2" t="s">
        <v>112</v>
      </c>
      <c r="B40" s="2" t="s">
        <v>58</v>
      </c>
      <c r="C40" s="2" t="s">
        <v>55</v>
      </c>
      <c r="D40" s="1">
        <v>7</v>
      </c>
      <c r="E40" s="1">
        <v>0.24342834794940399</v>
      </c>
      <c r="F40" s="1">
        <v>0.19899144333909699</v>
      </c>
      <c r="G40" s="1">
        <v>0.23463584670023599</v>
      </c>
      <c r="H40" s="1">
        <v>3.1405699131470399E-2</v>
      </c>
      <c r="I40" s="2" t="s">
        <v>48</v>
      </c>
      <c r="J40" s="1">
        <v>1</v>
      </c>
      <c r="K40" s="1">
        <v>0.87275000000000003</v>
      </c>
      <c r="L40" s="1">
        <v>1.53478E-2</v>
      </c>
      <c r="M40" s="1">
        <v>7.1429599999999996E-2</v>
      </c>
      <c r="N40" s="1">
        <v>4.0472599999999997E-2</v>
      </c>
      <c r="O40" s="1">
        <v>5</v>
      </c>
      <c r="P40" s="1" t="s">
        <v>55</v>
      </c>
      <c r="Q40" s="3">
        <f t="shared" si="0"/>
        <v>0.70846133712020731</v>
      </c>
    </row>
    <row r="41" spans="1:17" x14ac:dyDescent="0.3">
      <c r="A41" s="2" t="s">
        <v>112</v>
      </c>
      <c r="B41" s="2" t="s">
        <v>50</v>
      </c>
      <c r="C41" s="2" t="s">
        <v>113</v>
      </c>
      <c r="D41" s="1">
        <v>14</v>
      </c>
      <c r="E41" s="1">
        <v>0.59782560749038904</v>
      </c>
      <c r="F41" s="1">
        <v>0.30055606154467801</v>
      </c>
      <c r="G41" s="1">
        <v>0.579915324007929</v>
      </c>
      <c r="H41" s="1">
        <v>0.11055040773637299</v>
      </c>
      <c r="I41" s="2" t="s">
        <v>48</v>
      </c>
      <c r="J41" s="1">
        <v>1</v>
      </c>
      <c r="K41" s="1">
        <v>0.70161600000000002</v>
      </c>
      <c r="L41" s="1">
        <v>1.7188999999999999E-2</v>
      </c>
      <c r="M41" s="1">
        <v>0.18310199999999999</v>
      </c>
      <c r="N41" s="1">
        <v>9.8092600000000002E-2</v>
      </c>
      <c r="O41" s="1">
        <v>1</v>
      </c>
      <c r="P41" s="1" t="s">
        <v>56</v>
      </c>
      <c r="Q41" s="3">
        <f t="shared" si="0"/>
        <v>1.5888474007793691</v>
      </c>
    </row>
    <row r="42" spans="1:17" x14ac:dyDescent="0.3">
      <c r="A42" s="2" t="s">
        <v>112</v>
      </c>
      <c r="B42" s="2" t="s">
        <v>50</v>
      </c>
      <c r="C42" s="2" t="s">
        <v>57</v>
      </c>
      <c r="D42" s="1">
        <v>14</v>
      </c>
      <c r="E42" s="1">
        <v>0.60932993928992896</v>
      </c>
      <c r="F42" s="1">
        <v>0.32448271550912999</v>
      </c>
      <c r="G42" s="1">
        <v>0.62971549935445403</v>
      </c>
      <c r="H42" s="1">
        <v>1.60744918016659E-2</v>
      </c>
      <c r="I42" s="2" t="s">
        <v>48</v>
      </c>
      <c r="J42" s="1">
        <v>1</v>
      </c>
      <c r="K42" s="1">
        <v>0.70161600000000002</v>
      </c>
      <c r="L42" s="1">
        <v>1.7188999999999999E-2</v>
      </c>
      <c r="M42" s="1">
        <v>0.18310199999999999</v>
      </c>
      <c r="N42" s="1">
        <v>9.8092600000000002E-2</v>
      </c>
      <c r="O42" s="1">
        <v>2</v>
      </c>
      <c r="P42" s="1" t="s">
        <v>57</v>
      </c>
      <c r="Q42" s="3">
        <f t="shared" si="0"/>
        <v>1.5796026459551789</v>
      </c>
    </row>
    <row r="43" spans="1:17" x14ac:dyDescent="0.3">
      <c r="A43" s="2" t="s">
        <v>112</v>
      </c>
      <c r="B43" s="2" t="s">
        <v>59</v>
      </c>
      <c r="C43" s="2" t="s">
        <v>53</v>
      </c>
      <c r="D43" s="1">
        <v>14</v>
      </c>
      <c r="E43" s="1">
        <v>0.63507462896744005</v>
      </c>
      <c r="F43" s="1">
        <v>0.34339925580793901</v>
      </c>
      <c r="G43" s="1">
        <v>0.20303230646269199</v>
      </c>
      <c r="H43" s="1">
        <v>2.7116498085960099E-2</v>
      </c>
      <c r="I43" s="2" t="s">
        <v>48</v>
      </c>
      <c r="J43" s="1">
        <v>1</v>
      </c>
      <c r="K43" s="1">
        <v>0.70161600000000002</v>
      </c>
      <c r="L43" s="1">
        <v>1.7188999999999999E-2</v>
      </c>
      <c r="M43" s="1">
        <v>0.18310199999999999</v>
      </c>
      <c r="N43" s="1">
        <v>9.8092600000000002E-2</v>
      </c>
      <c r="O43" s="1">
        <v>3</v>
      </c>
      <c r="P43" s="1" t="s">
        <v>53</v>
      </c>
      <c r="Q43" s="3">
        <f t="shared" si="0"/>
        <v>1.2086226893240313</v>
      </c>
    </row>
    <row r="44" spans="1:17" x14ac:dyDescent="0.3">
      <c r="A44" s="2" t="s">
        <v>112</v>
      </c>
      <c r="B44" s="2" t="s">
        <v>59</v>
      </c>
      <c r="C44" s="2" t="s">
        <v>54</v>
      </c>
      <c r="D44" s="1">
        <v>14</v>
      </c>
      <c r="E44" s="1">
        <v>0.48378364337878399</v>
      </c>
      <c r="F44" s="1">
        <v>1.8439167787810701E-2</v>
      </c>
      <c r="G44" s="1">
        <v>0.60961451523578103</v>
      </c>
      <c r="H44" s="1">
        <v>3.3122309384505402E-2</v>
      </c>
      <c r="I44" s="2" t="s">
        <v>48</v>
      </c>
      <c r="J44" s="1">
        <v>1</v>
      </c>
      <c r="K44" s="1">
        <v>0.70161600000000002</v>
      </c>
      <c r="L44" s="1">
        <v>1.7188999999999999E-2</v>
      </c>
      <c r="M44" s="1">
        <v>0.18310199999999999</v>
      </c>
      <c r="N44" s="1">
        <v>9.8092600000000002E-2</v>
      </c>
      <c r="O44" s="1">
        <v>4</v>
      </c>
      <c r="P44" s="1" t="s">
        <v>54</v>
      </c>
      <c r="Q44" s="3">
        <f t="shared" si="0"/>
        <v>1.1449596357868812</v>
      </c>
    </row>
    <row r="45" spans="1:17" x14ac:dyDescent="0.3">
      <c r="A45" s="2" t="s">
        <v>112</v>
      </c>
      <c r="B45" s="2" t="s">
        <v>59</v>
      </c>
      <c r="C45" s="2" t="s">
        <v>55</v>
      </c>
      <c r="D45" s="1">
        <v>14</v>
      </c>
      <c r="E45" s="1">
        <v>0.3255909886774</v>
      </c>
      <c r="F45" s="1">
        <v>0.31702466425387499</v>
      </c>
      <c r="G45" s="1">
        <v>0.19239540300381</v>
      </c>
      <c r="H45" s="1">
        <v>1.4493334613183599E-2</v>
      </c>
      <c r="I45" s="2" t="s">
        <v>48</v>
      </c>
      <c r="J45" s="1">
        <v>1</v>
      </c>
      <c r="K45" s="1">
        <v>0.70161600000000002</v>
      </c>
      <c r="L45" s="1">
        <v>1.7188999999999999E-2</v>
      </c>
      <c r="M45" s="1">
        <v>0.18310199999999999</v>
      </c>
      <c r="N45" s="1">
        <v>9.8092600000000002E-2</v>
      </c>
      <c r="O45" s="1">
        <v>5</v>
      </c>
      <c r="P45" s="1" t="s">
        <v>55</v>
      </c>
      <c r="Q45" s="3">
        <f t="shared" si="0"/>
        <v>0.84950439054826854</v>
      </c>
    </row>
    <row r="46" spans="1:17" x14ac:dyDescent="0.3">
      <c r="A46" s="2" t="s">
        <v>112</v>
      </c>
      <c r="B46" s="2" t="s">
        <v>51</v>
      </c>
      <c r="C46" s="2" t="s">
        <v>113</v>
      </c>
      <c r="D46" s="1">
        <v>21</v>
      </c>
      <c r="E46" s="1">
        <v>0.57464892663474698</v>
      </c>
      <c r="F46" s="1">
        <v>0.354705441002723</v>
      </c>
      <c r="G46" s="1">
        <v>0.60136137024092096</v>
      </c>
      <c r="H46" s="1">
        <v>0.118083271900255</v>
      </c>
      <c r="I46" s="2" t="s">
        <v>48</v>
      </c>
      <c r="J46" s="1">
        <v>1</v>
      </c>
      <c r="K46" s="1">
        <v>0.87311300000000003</v>
      </c>
      <c r="L46" s="1">
        <v>1.5789299999999999E-2</v>
      </c>
      <c r="M46" s="1">
        <v>7.0568199999999998E-2</v>
      </c>
      <c r="N46" s="1">
        <v>4.0529799999999998E-2</v>
      </c>
      <c r="O46" s="1">
        <v>1</v>
      </c>
      <c r="P46" s="1" t="s">
        <v>56</v>
      </c>
      <c r="Q46" s="3">
        <f t="shared" si="0"/>
        <v>1.648799009778646</v>
      </c>
    </row>
    <row r="47" spans="1:17" x14ac:dyDescent="0.3">
      <c r="A47" s="2" t="s">
        <v>112</v>
      </c>
      <c r="B47" s="2" t="s">
        <v>51</v>
      </c>
      <c r="C47" s="2" t="s">
        <v>57</v>
      </c>
      <c r="D47" s="1">
        <v>21</v>
      </c>
      <c r="E47" s="1">
        <v>0.597589333133423</v>
      </c>
      <c r="F47" s="1">
        <v>0.38172328456698601</v>
      </c>
      <c r="G47" s="1">
        <v>0.65098728646755799</v>
      </c>
      <c r="H47" s="1">
        <v>4.3208870872820597E-2</v>
      </c>
      <c r="I47" s="2" t="s">
        <v>48</v>
      </c>
      <c r="J47" s="1">
        <v>1</v>
      </c>
      <c r="K47" s="1">
        <v>0.87311300000000003</v>
      </c>
      <c r="L47" s="1">
        <v>1.5789299999999999E-2</v>
      </c>
      <c r="M47" s="1">
        <v>7.0568199999999998E-2</v>
      </c>
      <c r="N47" s="1">
        <v>4.0529799999999998E-2</v>
      </c>
      <c r="O47" s="1">
        <v>2</v>
      </c>
      <c r="P47" s="1" t="s">
        <v>57</v>
      </c>
      <c r="Q47" s="3">
        <f t="shared" si="0"/>
        <v>1.6735087750407878</v>
      </c>
    </row>
    <row r="48" spans="1:17" x14ac:dyDescent="0.3">
      <c r="A48" s="2" t="s">
        <v>112</v>
      </c>
      <c r="B48" s="2" t="s">
        <v>51</v>
      </c>
      <c r="C48" s="2" t="s">
        <v>53</v>
      </c>
      <c r="D48" s="1">
        <v>21</v>
      </c>
      <c r="E48" s="1">
        <v>0.61955496421492595</v>
      </c>
      <c r="F48" s="1">
        <v>0.41952087624245499</v>
      </c>
      <c r="G48" s="1">
        <v>0.203821658369326</v>
      </c>
      <c r="H48" s="1">
        <v>4.4751726439065199E-2</v>
      </c>
      <c r="I48" s="2" t="s">
        <v>48</v>
      </c>
      <c r="J48" s="1">
        <v>1</v>
      </c>
      <c r="K48" s="1">
        <v>0.87311300000000003</v>
      </c>
      <c r="L48" s="1">
        <v>1.5789299999999999E-2</v>
      </c>
      <c r="M48" s="1">
        <v>7.0568199999999998E-2</v>
      </c>
      <c r="N48" s="1">
        <v>4.0529799999999998E-2</v>
      </c>
      <c r="O48" s="1">
        <v>3</v>
      </c>
      <c r="P48" s="1" t="s">
        <v>53</v>
      </c>
      <c r="Q48" s="3">
        <f t="shared" si="0"/>
        <v>1.2876492252657721</v>
      </c>
    </row>
    <row r="49" spans="1:17" x14ac:dyDescent="0.3">
      <c r="A49" s="2" t="s">
        <v>112</v>
      </c>
      <c r="B49" s="2" t="s">
        <v>51</v>
      </c>
      <c r="C49" s="2" t="s">
        <v>54</v>
      </c>
      <c r="D49" s="1">
        <v>21</v>
      </c>
      <c r="E49" s="1">
        <v>0.55318176095885696</v>
      </c>
      <c r="F49" s="1">
        <v>4.38363941328823E-3</v>
      </c>
      <c r="G49" s="1">
        <v>0.64725707943847899</v>
      </c>
      <c r="H49" s="1">
        <v>3.4071287987497499E-2</v>
      </c>
      <c r="I49" s="2" t="s">
        <v>48</v>
      </c>
      <c r="J49" s="1">
        <v>1</v>
      </c>
      <c r="K49" s="1">
        <v>0.87311300000000003</v>
      </c>
      <c r="L49" s="1">
        <v>1.5789299999999999E-2</v>
      </c>
      <c r="M49" s="1">
        <v>7.0568199999999998E-2</v>
      </c>
      <c r="N49" s="1">
        <v>4.0529799999999998E-2</v>
      </c>
      <c r="O49" s="1">
        <v>4</v>
      </c>
      <c r="P49" s="1" t="s">
        <v>54</v>
      </c>
      <c r="Q49" s="3">
        <f t="shared" si="0"/>
        <v>1.2388937677981218</v>
      </c>
    </row>
    <row r="50" spans="1:17" x14ac:dyDescent="0.3">
      <c r="A50" s="2" t="s">
        <v>112</v>
      </c>
      <c r="B50" s="2" t="s">
        <v>51</v>
      </c>
      <c r="C50" s="2" t="s">
        <v>55</v>
      </c>
      <c r="D50" s="1">
        <v>21</v>
      </c>
      <c r="E50" s="1">
        <v>0.13361726035015301</v>
      </c>
      <c r="F50" s="1">
        <v>0.196522561048559</v>
      </c>
      <c r="G50" s="1">
        <v>0.215790064040705</v>
      </c>
      <c r="H50" s="1">
        <v>2.5117155173211E-2</v>
      </c>
      <c r="I50" s="2" t="s">
        <v>48</v>
      </c>
      <c r="J50" s="1">
        <v>1</v>
      </c>
      <c r="K50" s="1">
        <v>0.87311300000000003</v>
      </c>
      <c r="L50" s="1">
        <v>1.5789299999999999E-2</v>
      </c>
      <c r="M50" s="1">
        <v>7.0568199999999998E-2</v>
      </c>
      <c r="N50" s="1">
        <v>4.0529799999999998E-2</v>
      </c>
      <c r="O50" s="1">
        <v>5</v>
      </c>
      <c r="P50" s="1" t="s">
        <v>55</v>
      </c>
      <c r="Q50" s="3">
        <f t="shared" si="0"/>
        <v>0.57104704061262801</v>
      </c>
    </row>
    <row r="51" spans="1:17" x14ac:dyDescent="0.3">
      <c r="A51" s="2" t="s">
        <v>112</v>
      </c>
      <c r="B51" s="2" t="s">
        <v>52</v>
      </c>
      <c r="C51" s="2" t="s">
        <v>113</v>
      </c>
      <c r="D51" s="1">
        <v>28</v>
      </c>
      <c r="E51" s="1">
        <v>0.67952041587839296</v>
      </c>
      <c r="F51" s="1">
        <v>0.39419875115872399</v>
      </c>
      <c r="G51" s="1">
        <v>0.12283391892171899</v>
      </c>
      <c r="H51" s="1">
        <v>0.13555638115302299</v>
      </c>
      <c r="I51" s="2" t="s">
        <v>48</v>
      </c>
      <c r="J51" s="1">
        <v>1</v>
      </c>
      <c r="K51" s="1">
        <v>0.83465599999999995</v>
      </c>
      <c r="L51" s="1">
        <v>1.5822900000000001E-2</v>
      </c>
      <c r="M51" s="1">
        <v>0.10453</v>
      </c>
      <c r="N51" s="1">
        <v>4.4990799999999997E-2</v>
      </c>
      <c r="O51" s="1">
        <v>1</v>
      </c>
      <c r="P51" s="1" t="s">
        <v>56</v>
      </c>
      <c r="Q51" s="3">
        <f t="shared" si="0"/>
        <v>1.3321094671118587</v>
      </c>
    </row>
    <row r="52" spans="1:17" x14ac:dyDescent="0.3">
      <c r="A52" s="2" t="s">
        <v>112</v>
      </c>
      <c r="B52" s="2" t="s">
        <v>52</v>
      </c>
      <c r="C52" s="2" t="s">
        <v>57</v>
      </c>
      <c r="D52" s="1">
        <v>28</v>
      </c>
      <c r="E52" s="1">
        <v>0.69152222685853804</v>
      </c>
      <c r="F52" s="1">
        <v>0.42330967497080702</v>
      </c>
      <c r="G52" s="1">
        <v>7.5862704530614902E-2</v>
      </c>
      <c r="H52" s="1">
        <v>5.9213924279220898E-2</v>
      </c>
      <c r="I52" s="2" t="s">
        <v>48</v>
      </c>
      <c r="J52" s="1">
        <v>1</v>
      </c>
      <c r="K52" s="1">
        <v>0.83465599999999995</v>
      </c>
      <c r="L52" s="1">
        <v>1.5822900000000001E-2</v>
      </c>
      <c r="M52" s="1">
        <v>0.10453</v>
      </c>
      <c r="N52" s="1">
        <v>4.4990799999999997E-2</v>
      </c>
      <c r="O52" s="1">
        <v>2</v>
      </c>
      <c r="P52" s="1" t="s">
        <v>57</v>
      </c>
      <c r="Q52" s="3">
        <f t="shared" si="0"/>
        <v>1.2499085306391808</v>
      </c>
    </row>
    <row r="53" spans="1:17" x14ac:dyDescent="0.3">
      <c r="A53" s="2" t="s">
        <v>112</v>
      </c>
      <c r="B53" s="2" t="s">
        <v>52</v>
      </c>
      <c r="C53" s="2" t="s">
        <v>53</v>
      </c>
      <c r="D53" s="1">
        <v>28</v>
      </c>
      <c r="E53" s="1">
        <v>0.71106409321955499</v>
      </c>
      <c r="F53" s="1">
        <v>0.46141204950679798</v>
      </c>
      <c r="G53" s="1">
        <v>9.8629879885718294E-2</v>
      </c>
      <c r="H53" s="1">
        <v>5.9657737381588499E-2</v>
      </c>
      <c r="I53" s="2" t="s">
        <v>48</v>
      </c>
      <c r="J53" s="1">
        <v>1</v>
      </c>
      <c r="K53" s="1">
        <v>0.83465599999999995</v>
      </c>
      <c r="L53" s="1">
        <v>1.5822900000000001E-2</v>
      </c>
      <c r="M53" s="1">
        <v>0.10453</v>
      </c>
      <c r="N53" s="1">
        <v>4.4990799999999997E-2</v>
      </c>
      <c r="O53" s="1">
        <v>3</v>
      </c>
      <c r="P53" s="1" t="s">
        <v>53</v>
      </c>
      <c r="Q53" s="3">
        <f t="shared" si="0"/>
        <v>1.3307637599936599</v>
      </c>
    </row>
    <row r="54" spans="1:17" x14ac:dyDescent="0.3">
      <c r="A54" s="2" t="s">
        <v>112</v>
      </c>
      <c r="B54" s="2" t="s">
        <v>52</v>
      </c>
      <c r="C54" s="2" t="s">
        <v>54</v>
      </c>
      <c r="D54" s="1">
        <v>28</v>
      </c>
      <c r="E54" s="1">
        <v>0.66754288025141995</v>
      </c>
      <c r="F54" s="1">
        <v>4.25000372250968E-2</v>
      </c>
      <c r="G54" s="1">
        <v>7.6139260235621301E-2</v>
      </c>
      <c r="H54" s="1">
        <v>5.2961805519044697E-2</v>
      </c>
      <c r="I54" s="2" t="s">
        <v>48</v>
      </c>
      <c r="J54" s="1">
        <v>1</v>
      </c>
      <c r="K54" s="1">
        <v>0.83465599999999995</v>
      </c>
      <c r="L54" s="1">
        <v>1.5822900000000001E-2</v>
      </c>
      <c r="M54" s="1">
        <v>0.10453</v>
      </c>
      <c r="N54" s="1">
        <v>4.4990799999999997E-2</v>
      </c>
      <c r="O54" s="1">
        <v>4</v>
      </c>
      <c r="P54" s="1" t="s">
        <v>54</v>
      </c>
      <c r="Q54" s="3">
        <f t="shared" si="0"/>
        <v>0.83914398323118278</v>
      </c>
    </row>
    <row r="55" spans="1:17" x14ac:dyDescent="0.3">
      <c r="A55" s="2" t="s">
        <v>112</v>
      </c>
      <c r="B55" s="2" t="s">
        <v>52</v>
      </c>
      <c r="C55" s="2" t="s">
        <v>55</v>
      </c>
      <c r="D55" s="1">
        <v>28</v>
      </c>
      <c r="E55" s="1">
        <v>0.26055731548373601</v>
      </c>
      <c r="F55" s="1">
        <v>0.20240552416371599</v>
      </c>
      <c r="G55" s="1">
        <v>1.33375420021545E-2</v>
      </c>
      <c r="H55" s="1">
        <v>4.3423087424442897E-2</v>
      </c>
      <c r="I55" s="2" t="s">
        <v>48</v>
      </c>
      <c r="J55" s="1">
        <v>1</v>
      </c>
      <c r="K55" s="1">
        <v>0.83465599999999995</v>
      </c>
      <c r="L55" s="1">
        <v>1.5822900000000001E-2</v>
      </c>
      <c r="M55" s="1">
        <v>0.10453</v>
      </c>
      <c r="N55" s="1">
        <v>4.4990799999999997E-2</v>
      </c>
      <c r="O55" s="1">
        <v>5</v>
      </c>
      <c r="P55" s="1" t="s">
        <v>55</v>
      </c>
      <c r="Q55" s="3">
        <f t="shared" si="0"/>
        <v>0.51972346907404932</v>
      </c>
    </row>
    <row r="56" spans="1:17" x14ac:dyDescent="0.3">
      <c r="A56" s="1" t="s">
        <v>114</v>
      </c>
      <c r="B56" s="1" t="s">
        <v>61</v>
      </c>
      <c r="C56" s="1" t="s">
        <v>115</v>
      </c>
      <c r="D56" s="1">
        <v>30</v>
      </c>
      <c r="E56" s="1">
        <v>0.311407952330433</v>
      </c>
      <c r="F56" s="1">
        <v>0.27745707207704201</v>
      </c>
      <c r="G56" s="1">
        <v>-3.4488654802723097E-2</v>
      </c>
      <c r="H56" s="1">
        <v>8.9341278180011807E-3</v>
      </c>
      <c r="I56" s="1" t="s">
        <v>60</v>
      </c>
      <c r="J56" s="1">
        <v>1</v>
      </c>
      <c r="K56" s="1">
        <v>0.83936200000000005</v>
      </c>
      <c r="L56" s="1">
        <v>1.21259E-2</v>
      </c>
      <c r="M56" s="1">
        <v>9.54073E-2</v>
      </c>
      <c r="N56" s="1">
        <v>5.3104499999999999E-2</v>
      </c>
      <c r="O56" s="1"/>
      <c r="P56" s="1"/>
      <c r="Q56" s="3">
        <f t="shared" si="0"/>
        <v>0.56331049742275308</v>
      </c>
    </row>
    <row r="57" spans="1:17" x14ac:dyDescent="0.3">
      <c r="A57" s="1" t="s">
        <v>116</v>
      </c>
      <c r="B57" s="1" t="s">
        <v>62</v>
      </c>
      <c r="C57" s="1" t="s">
        <v>117</v>
      </c>
      <c r="D57" s="1">
        <v>120</v>
      </c>
      <c r="E57" s="1">
        <v>0.47293388085192201</v>
      </c>
      <c r="F57" s="1">
        <v>3.6806945522154098E-2</v>
      </c>
      <c r="G57" s="1">
        <v>-0.243234624805549</v>
      </c>
      <c r="H57" s="1">
        <v>-1.7236093524508701E-2</v>
      </c>
      <c r="I57" s="1" t="s">
        <v>63</v>
      </c>
      <c r="J57" s="1">
        <v>1</v>
      </c>
      <c r="K57" s="1">
        <v>0.75881399999999999</v>
      </c>
      <c r="L57" s="1">
        <v>1.5240200000000001E-2</v>
      </c>
      <c r="M57" s="1">
        <v>0.197823</v>
      </c>
      <c r="N57" s="1">
        <v>2.81234E-2</v>
      </c>
      <c r="O57" s="1"/>
      <c r="P57" s="1"/>
      <c r="Q57" s="3">
        <f t="shared" si="0"/>
        <v>0.24927010804401842</v>
      </c>
    </row>
    <row r="58" spans="1:17" x14ac:dyDescent="0.3">
      <c r="A58" s="1" t="s">
        <v>118</v>
      </c>
      <c r="B58" s="1" t="s">
        <v>64</v>
      </c>
      <c r="C58" s="1" t="s">
        <v>119</v>
      </c>
      <c r="D58" s="1">
        <v>30</v>
      </c>
      <c r="E58" s="1">
        <v>0.285607248834785</v>
      </c>
      <c r="F58" s="1">
        <v>0.497473159720144</v>
      </c>
      <c r="G58" s="1">
        <v>0.244106361902105</v>
      </c>
      <c r="H58" s="1">
        <v>-7.2047605316285401E-2</v>
      </c>
      <c r="I58" s="1" t="s">
        <v>65</v>
      </c>
      <c r="J58" s="1">
        <v>1</v>
      </c>
      <c r="K58" s="1">
        <v>0.82267800000000002</v>
      </c>
      <c r="L58" s="1">
        <v>1.1917199999999999E-2</v>
      </c>
      <c r="M58" s="1">
        <v>0.124081</v>
      </c>
      <c r="N58" s="1">
        <v>4.1324100000000002E-2</v>
      </c>
      <c r="O58" s="1"/>
      <c r="P58" s="1"/>
      <c r="Q58" s="3">
        <f t="shared" si="0"/>
        <v>0.9551391651407487</v>
      </c>
    </row>
    <row r="59" spans="1:17" x14ac:dyDescent="0.3">
      <c r="A59" s="1" t="s">
        <v>118</v>
      </c>
      <c r="B59" s="1" t="s">
        <v>64</v>
      </c>
      <c r="C59" s="1" t="s">
        <v>120</v>
      </c>
      <c r="D59" s="1">
        <v>30</v>
      </c>
      <c r="E59" s="1">
        <v>0.18274101216550701</v>
      </c>
      <c r="F59" s="1">
        <v>0.42696539017573498</v>
      </c>
      <c r="G59" s="1">
        <v>0.24069039159261499</v>
      </c>
      <c r="H59" s="1">
        <v>-0.139029523540702</v>
      </c>
      <c r="I59" s="1" t="s">
        <v>65</v>
      </c>
      <c r="J59" s="1">
        <v>1</v>
      </c>
      <c r="K59" s="1">
        <v>0.82267800000000002</v>
      </c>
      <c r="L59" s="1">
        <v>1.1917199999999999E-2</v>
      </c>
      <c r="M59" s="1">
        <v>0.124081</v>
      </c>
      <c r="N59" s="1">
        <v>4.1324100000000002E-2</v>
      </c>
      <c r="O59" s="1"/>
      <c r="P59" s="1"/>
      <c r="Q59" s="3">
        <f t="shared" si="0"/>
        <v>0.71136727039315495</v>
      </c>
    </row>
    <row r="60" spans="1:17" x14ac:dyDescent="0.3">
      <c r="A60" s="1" t="s">
        <v>123</v>
      </c>
      <c r="B60" s="1" t="s">
        <v>68</v>
      </c>
      <c r="C60" s="1" t="s">
        <v>122</v>
      </c>
      <c r="D60" s="1">
        <v>30</v>
      </c>
      <c r="E60" s="1">
        <v>0.30064040910782702</v>
      </c>
      <c r="F60" s="1">
        <v>0.154784812559604</v>
      </c>
      <c r="G60" s="1">
        <v>-0.13497335178606301</v>
      </c>
      <c r="H60" s="1">
        <v>-1.8999535436458001E-3</v>
      </c>
      <c r="I60" s="1" t="s">
        <v>66</v>
      </c>
      <c r="J60" s="1">
        <v>1</v>
      </c>
      <c r="K60" s="1">
        <v>0.78149199999999996</v>
      </c>
      <c r="L60" s="1">
        <v>1.2201099999999999E-2</v>
      </c>
      <c r="M60" s="1">
        <v>0.148345</v>
      </c>
      <c r="N60" s="1">
        <v>5.7961800000000001E-2</v>
      </c>
      <c r="O60" s="1"/>
      <c r="P60" s="1"/>
      <c r="Q60" s="3">
        <f t="shared" si="0"/>
        <v>0.31855191633772223</v>
      </c>
    </row>
    <row r="61" spans="1:17" x14ac:dyDescent="0.3">
      <c r="A61" s="1" t="s">
        <v>123</v>
      </c>
      <c r="B61" s="1" t="s">
        <v>69</v>
      </c>
      <c r="C61" s="1" t="s">
        <v>122</v>
      </c>
      <c r="D61" s="1">
        <v>90</v>
      </c>
      <c r="E61" s="1">
        <v>0.240866994701806</v>
      </c>
      <c r="F61" s="1">
        <v>-1.02132903466096E-2</v>
      </c>
      <c r="G61" s="1">
        <v>0.208992017743097</v>
      </c>
      <c r="H61" s="1">
        <v>1.49916541531738E-2</v>
      </c>
      <c r="I61" s="1" t="s">
        <v>66</v>
      </c>
      <c r="J61" s="1">
        <v>1</v>
      </c>
      <c r="K61" s="1">
        <v>0.83153999999999995</v>
      </c>
      <c r="L61" s="1">
        <v>1.9877200000000001E-2</v>
      </c>
      <c r="M61" s="1">
        <v>0.10109799999999999</v>
      </c>
      <c r="N61" s="1">
        <v>4.7484499999999999E-2</v>
      </c>
      <c r="O61" s="1"/>
      <c r="P61" s="1"/>
      <c r="Q61" s="3">
        <f t="shared" si="0"/>
        <v>0.45463737625146727</v>
      </c>
    </row>
    <row r="62" spans="1:17" x14ac:dyDescent="0.3">
      <c r="A62" s="1" t="s">
        <v>123</v>
      </c>
      <c r="B62" s="1" t="s">
        <v>70</v>
      </c>
      <c r="C62" s="1" t="s">
        <v>121</v>
      </c>
      <c r="D62" s="1">
        <v>180</v>
      </c>
      <c r="E62" s="1">
        <v>0.28966641584744701</v>
      </c>
      <c r="F62" s="1">
        <v>0.15388487269614401</v>
      </c>
      <c r="G62" s="1">
        <v>0.10322476874290699</v>
      </c>
      <c r="H62" s="1">
        <v>1.05974919312995E-2</v>
      </c>
      <c r="I62" s="1" t="s">
        <v>66</v>
      </c>
      <c r="J62" s="1">
        <v>1</v>
      </c>
      <c r="K62" s="1">
        <v>0.82209100000000002</v>
      </c>
      <c r="L62" s="1">
        <v>1.4632900000000001E-2</v>
      </c>
      <c r="M62" s="1">
        <v>0.10897999999999999</v>
      </c>
      <c r="N62" s="1">
        <v>5.42961E-2</v>
      </c>
      <c r="O62" s="1"/>
      <c r="P62" s="1"/>
      <c r="Q62" s="3">
        <f t="shared" si="0"/>
        <v>0.55737354921779758</v>
      </c>
    </row>
    <row r="63" spans="1:17" x14ac:dyDescent="0.3">
      <c r="A63" s="1" t="s">
        <v>123</v>
      </c>
      <c r="B63" s="1" t="s">
        <v>71</v>
      </c>
      <c r="C63" s="1" t="s">
        <v>121</v>
      </c>
      <c r="D63" s="1">
        <v>365</v>
      </c>
      <c r="E63" s="1">
        <v>0.318700211390882</v>
      </c>
      <c r="F63" s="1">
        <v>0.183087942178178</v>
      </c>
      <c r="G63" s="1">
        <v>8.9400323222667999E-2</v>
      </c>
      <c r="H63" s="1">
        <v>-0.499778932278864</v>
      </c>
      <c r="I63" s="1" t="s">
        <v>66</v>
      </c>
      <c r="J63" s="1">
        <v>1</v>
      </c>
      <c r="K63" s="1">
        <v>0.76664399999999999</v>
      </c>
      <c r="L63" s="1">
        <v>1.27533E-2</v>
      </c>
      <c r="M63" s="1">
        <v>0.10878500000000001</v>
      </c>
      <c r="N63" s="1">
        <v>0.111818</v>
      </c>
      <c r="O63" s="1"/>
      <c r="P63" s="1"/>
      <c r="Q63" s="3">
        <f t="shared" si="0"/>
        <v>9.1409544512864038E-2</v>
      </c>
    </row>
    <row r="64" spans="1:17" x14ac:dyDescent="0.3">
      <c r="A64" s="1" t="s">
        <v>76</v>
      </c>
      <c r="B64" s="1" t="s">
        <v>80</v>
      </c>
      <c r="C64" s="1" t="s">
        <v>124</v>
      </c>
      <c r="D64" s="1">
        <v>90</v>
      </c>
      <c r="E64" s="1">
        <v>0.36332481595354299</v>
      </c>
      <c r="F64" s="1">
        <v>0.26739118903122</v>
      </c>
      <c r="G64" s="1">
        <v>0.52093850513545004</v>
      </c>
      <c r="H64" s="1">
        <v>-4.6218922706500101E-3</v>
      </c>
      <c r="I64" s="1" t="s">
        <v>67</v>
      </c>
      <c r="J64" s="1">
        <v>1</v>
      </c>
      <c r="K64" s="1">
        <v>0.71722600000000003</v>
      </c>
      <c r="L64" s="1">
        <v>1.24137E-2</v>
      </c>
      <c r="M64" s="1">
        <v>0.124553</v>
      </c>
      <c r="N64" s="1">
        <v>0.14580699999999999</v>
      </c>
      <c r="O64" s="1"/>
      <c r="P64" s="1"/>
      <c r="Q64" s="3">
        <f t="shared" si="0"/>
        <v>1.1470326178495629</v>
      </c>
    </row>
    <row r="65" spans="1:17" x14ac:dyDescent="0.3">
      <c r="A65" s="1" t="s">
        <v>78</v>
      </c>
      <c r="B65" s="1" t="s">
        <v>79</v>
      </c>
      <c r="C65" s="1" t="s">
        <v>124</v>
      </c>
      <c r="D65" s="1">
        <v>30</v>
      </c>
      <c r="E65" s="1">
        <v>0.206554730051873</v>
      </c>
      <c r="F65" s="1">
        <v>0.23506883189716299</v>
      </c>
      <c r="G65" s="1">
        <v>-0.33256060779360402</v>
      </c>
      <c r="H65" s="1">
        <v>-8.3177083039382895E-3</v>
      </c>
      <c r="I65" s="1" t="s">
        <v>75</v>
      </c>
      <c r="J65" s="1">
        <v>1</v>
      </c>
      <c r="K65" s="1">
        <v>0.61528300000000002</v>
      </c>
      <c r="L65" s="1">
        <v>1.2340800000000001E-2</v>
      </c>
      <c r="M65" s="1">
        <v>0.19348799999999999</v>
      </c>
      <c r="N65" s="1">
        <v>0.17888799999999999</v>
      </c>
      <c r="O65" s="1"/>
      <c r="P65" s="1"/>
      <c r="Q65" s="3">
        <f t="shared" si="0"/>
        <v>0.10074524585149365</v>
      </c>
    </row>
    <row r="66" spans="1:17" x14ac:dyDescent="0.3">
      <c r="A66" s="1" t="s">
        <v>125</v>
      </c>
      <c r="B66" s="1" t="s">
        <v>81</v>
      </c>
      <c r="C66" s="1" t="s">
        <v>126</v>
      </c>
      <c r="D66" s="1">
        <v>30</v>
      </c>
      <c r="E66" s="1">
        <v>0.15232696446357599</v>
      </c>
      <c r="F66" s="1">
        <v>0.23965281145117501</v>
      </c>
      <c r="G66" s="1">
        <v>0.100736931597239</v>
      </c>
      <c r="H66" s="1">
        <v>1.60256446306144E-2</v>
      </c>
      <c r="I66" s="1" t="s">
        <v>77</v>
      </c>
      <c r="J66" s="1">
        <v>1</v>
      </c>
      <c r="K66" s="1">
        <v>0.74776900000000002</v>
      </c>
      <c r="L66" s="1">
        <v>1.5409600000000001E-2</v>
      </c>
      <c r="M66" s="1">
        <v>0.19403000000000001</v>
      </c>
      <c r="N66" s="1">
        <v>4.2791500000000003E-2</v>
      </c>
      <c r="O66" s="1"/>
      <c r="P66" s="1"/>
      <c r="Q66" s="3">
        <f t="shared" si="0"/>
        <v>0.50874235214260444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陈思哲</dc:creator>
  <cp:lastModifiedBy>思哲 陈</cp:lastModifiedBy>
  <dcterms:created xsi:type="dcterms:W3CDTF">2015-06-05T18:19:34Z</dcterms:created>
  <dcterms:modified xsi:type="dcterms:W3CDTF">2024-12-03T02:08:52Z</dcterms:modified>
</cp:coreProperties>
</file>