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Paper\Experiments\翻译后修饰预测\论文图\图片汇总与整理\JAR提交文件汇总\"/>
    </mc:Choice>
  </mc:AlternateContent>
  <xr:revisionPtr revIDLastSave="0" documentId="13_ncr:1_{375144D6-483C-4D75-A49C-5F46B1EB362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" i="1" l="1"/>
  <c r="D35" i="1"/>
  <c r="E35" i="1"/>
  <c r="F35" i="1"/>
  <c r="G35" i="1"/>
  <c r="H35" i="1"/>
  <c r="I35" i="1"/>
  <c r="J35" i="1"/>
  <c r="D36" i="1"/>
  <c r="E36" i="1"/>
  <c r="F36" i="1"/>
  <c r="G36" i="1"/>
  <c r="H36" i="1"/>
  <c r="I36" i="1"/>
  <c r="J36" i="1"/>
  <c r="C36" i="1"/>
  <c r="C35" i="1"/>
  <c r="D30" i="1"/>
  <c r="E30" i="1"/>
  <c r="F30" i="1"/>
  <c r="G30" i="1"/>
  <c r="H30" i="1"/>
  <c r="I30" i="1"/>
  <c r="J30" i="1"/>
  <c r="D31" i="1"/>
  <c r="E31" i="1"/>
  <c r="F31" i="1"/>
  <c r="G31" i="1"/>
  <c r="H31" i="1"/>
  <c r="J31" i="1"/>
  <c r="C31" i="1"/>
  <c r="C30" i="1"/>
  <c r="D25" i="1"/>
  <c r="E25" i="1"/>
  <c r="F25" i="1"/>
  <c r="G25" i="1"/>
  <c r="H25" i="1"/>
  <c r="I25" i="1"/>
  <c r="J25" i="1"/>
  <c r="D26" i="1"/>
  <c r="E26" i="1"/>
  <c r="F26" i="1"/>
  <c r="G26" i="1"/>
  <c r="H26" i="1"/>
  <c r="I26" i="1"/>
  <c r="J26" i="1"/>
  <c r="C26" i="1"/>
  <c r="C25" i="1"/>
  <c r="D20" i="1"/>
  <c r="E20" i="1"/>
  <c r="F20" i="1"/>
  <c r="G20" i="1"/>
  <c r="H20" i="1"/>
  <c r="I20" i="1"/>
  <c r="J20" i="1"/>
  <c r="D21" i="1"/>
  <c r="E21" i="1"/>
  <c r="F21" i="1"/>
  <c r="G21" i="1"/>
  <c r="H21" i="1"/>
  <c r="I21" i="1"/>
  <c r="J21" i="1"/>
  <c r="C21" i="1"/>
  <c r="C20" i="1"/>
  <c r="D15" i="1"/>
  <c r="E15" i="1"/>
  <c r="F15" i="1"/>
  <c r="G15" i="1"/>
  <c r="H15" i="1"/>
  <c r="I15" i="1"/>
  <c r="J15" i="1"/>
  <c r="D16" i="1"/>
  <c r="E16" i="1"/>
  <c r="F16" i="1"/>
  <c r="G16" i="1"/>
  <c r="H16" i="1"/>
  <c r="I16" i="1"/>
  <c r="J16" i="1"/>
  <c r="C16" i="1"/>
  <c r="C15" i="1"/>
  <c r="D10" i="1"/>
  <c r="E10" i="1"/>
  <c r="F10" i="1"/>
  <c r="G10" i="1"/>
  <c r="H10" i="1"/>
  <c r="I10" i="1"/>
  <c r="J10" i="1"/>
  <c r="D11" i="1"/>
  <c r="E11" i="1"/>
  <c r="F11" i="1"/>
  <c r="G11" i="1"/>
  <c r="H11" i="1"/>
  <c r="I11" i="1"/>
  <c r="J11" i="1"/>
  <c r="C11" i="1"/>
  <c r="C10" i="1"/>
  <c r="C5" i="1"/>
  <c r="D6" i="1"/>
  <c r="E6" i="1"/>
  <c r="F6" i="1"/>
  <c r="G6" i="1"/>
  <c r="H6" i="1"/>
  <c r="I6" i="1"/>
  <c r="J6" i="1"/>
  <c r="C6" i="1"/>
  <c r="D5" i="1"/>
  <c r="E5" i="1"/>
  <c r="F5" i="1"/>
  <c r="G5" i="1"/>
  <c r="H5" i="1"/>
  <c r="I5" i="1"/>
  <c r="J5" i="1"/>
</calcChain>
</file>

<file path=xl/sharedStrings.xml><?xml version="1.0" encoding="utf-8"?>
<sst xmlns="http://schemas.openxmlformats.org/spreadsheetml/2006/main" count="38" uniqueCount="20">
  <si>
    <t>Random Forest</t>
  </si>
  <si>
    <t>XGBoost</t>
  </si>
  <si>
    <t>TP</t>
    <phoneticPr fontId="2" type="noConversion"/>
  </si>
  <si>
    <t>FN</t>
    <phoneticPr fontId="2" type="noConversion"/>
  </si>
  <si>
    <t>TN</t>
    <phoneticPr fontId="2" type="noConversion"/>
  </si>
  <si>
    <t>FP</t>
    <phoneticPr fontId="2" type="noConversion"/>
  </si>
  <si>
    <t>S1</t>
    <phoneticPr fontId="2" type="noConversion"/>
  </si>
  <si>
    <t>S2</t>
    <phoneticPr fontId="2" type="noConversion"/>
  </si>
  <si>
    <t>P</t>
    <phoneticPr fontId="2" type="noConversion"/>
  </si>
  <si>
    <t>AUPRC</t>
    <phoneticPr fontId="2" type="noConversion"/>
  </si>
  <si>
    <t>Highest Performace</t>
    <phoneticPr fontId="2" type="noConversion"/>
  </si>
  <si>
    <t>Decision Tree</t>
    <phoneticPr fontId="2" type="noConversion"/>
  </si>
  <si>
    <t>Linear Regression</t>
    <phoneticPr fontId="2" type="noConversion"/>
  </si>
  <si>
    <t>(Results will not be changed after every training if parameters are fixed)</t>
  </si>
  <si>
    <t>(Results will not be changed after every training if parameters are fixed)</t>
    <phoneticPr fontId="2" type="noConversion"/>
  </si>
  <si>
    <t>CNN</t>
    <phoneticPr fontId="2" type="noConversion"/>
  </si>
  <si>
    <t>LSTM</t>
    <phoneticPr fontId="2" type="noConversion"/>
  </si>
  <si>
    <t>Transformer</t>
    <phoneticPr fontId="2" type="noConversion"/>
  </si>
  <si>
    <t>Average</t>
    <phoneticPr fontId="2" type="noConversion"/>
  </si>
  <si>
    <t>Std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</si>
</sst>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10"/>
      <color theme="1"/>
      <name val="Times New Roman"/>
      <family val="1"/>
    </font>
    <font>
      <sz val="9"/>
      <name val="等线"/>
      <family val="3"/>
      <charset val="134"/>
      <scheme val="minor"/>
    </font>
    <font>
      <b/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"/>
  <sheetViews>
    <sheetView tabSelected="1" workbookViewId="0">
      <selection activeCell="J37" sqref="J37"/>
    </sheetView>
  </sheetViews>
  <sheetFormatPr defaultRowHeight="13.8" x14ac:dyDescent="0.25"/>
  <cols>
    <col min="1" max="1" width="42.77734375" style="5" customWidth="1"/>
    <col min="2" max="2" width="17.33203125" style="5" customWidth="1"/>
    <col min="3" max="3" width="19.5546875" style="5" customWidth="1"/>
    <col min="4" max="4" width="18.33203125" style="5" customWidth="1"/>
    <col min="5" max="5" width="16.44140625" style="5" customWidth="1"/>
    <col min="6" max="6" width="17.33203125" style="5" customWidth="1"/>
    <col min="7" max="7" width="17" style="5" customWidth="1"/>
    <col min="8" max="8" width="19.21875" style="5" customWidth="1"/>
    <col min="9" max="9" width="15.77734375" style="5" customWidth="1"/>
    <col min="10" max="10" width="18.109375" style="5" customWidth="1"/>
    <col min="11" max="16384" width="8.88671875" style="5"/>
  </cols>
  <sheetData>
    <row r="1" spans="1:10" x14ac:dyDescent="0.25"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5" t="s">
        <v>8</v>
      </c>
      <c r="J1" s="6" t="s">
        <v>9</v>
      </c>
    </row>
    <row r="2" spans="1:10" s="6" customFormat="1" x14ac:dyDescent="0.25">
      <c r="A2" s="2" t="s">
        <v>0</v>
      </c>
      <c r="B2" s="2" t="s">
        <v>10</v>
      </c>
      <c r="C2" s="6">
        <v>840</v>
      </c>
      <c r="D2" s="6">
        <v>150</v>
      </c>
      <c r="E2" s="6">
        <v>38140</v>
      </c>
      <c r="F2" s="6">
        <v>123</v>
      </c>
      <c r="G2" s="6">
        <v>84.84</v>
      </c>
      <c r="H2" s="6">
        <v>99.69</v>
      </c>
      <c r="I2" s="6">
        <v>87.23</v>
      </c>
      <c r="J2" s="6">
        <v>0.92259999999999998</v>
      </c>
    </row>
    <row r="3" spans="1:10" x14ac:dyDescent="0.25">
      <c r="A3" s="1"/>
      <c r="B3" s="1"/>
      <c r="C3" s="5">
        <v>835</v>
      </c>
      <c r="D3" s="5">
        <v>155</v>
      </c>
      <c r="E3" s="5">
        <v>38146</v>
      </c>
      <c r="F3" s="5">
        <v>117</v>
      </c>
      <c r="G3" s="5">
        <v>84.34</v>
      </c>
      <c r="H3" s="5">
        <v>99.69</v>
      </c>
      <c r="I3" s="5">
        <v>87.71</v>
      </c>
      <c r="J3" s="5">
        <v>0.92010000000000003</v>
      </c>
    </row>
    <row r="4" spans="1:10" x14ac:dyDescent="0.25">
      <c r="A4" s="1"/>
      <c r="B4" s="1"/>
      <c r="C4" s="1">
        <v>831</v>
      </c>
      <c r="D4" s="1">
        <v>159</v>
      </c>
      <c r="E4" s="3">
        <v>38150</v>
      </c>
      <c r="F4" s="1">
        <v>113</v>
      </c>
      <c r="G4" s="1">
        <v>83.94</v>
      </c>
      <c r="H4" s="1">
        <v>99.7</v>
      </c>
      <c r="I4" s="1">
        <v>88.03</v>
      </c>
      <c r="J4" s="1">
        <v>0.91820000000000002</v>
      </c>
    </row>
    <row r="5" spans="1:10" x14ac:dyDescent="0.25">
      <c r="A5" s="7" t="s">
        <v>18</v>
      </c>
      <c r="B5" s="1"/>
      <c r="C5" s="1">
        <f>AVERAGE(C2:C4)</f>
        <v>835.33333333333337</v>
      </c>
      <c r="D5" s="1">
        <f t="shared" ref="D5:J5" si="0">AVERAGE(D2:D4)</f>
        <v>154.66666666666666</v>
      </c>
      <c r="E5" s="1">
        <f t="shared" si="0"/>
        <v>38145.333333333336</v>
      </c>
      <c r="F5" s="1">
        <f t="shared" si="0"/>
        <v>117.66666666666667</v>
      </c>
      <c r="G5" s="1">
        <f t="shared" si="0"/>
        <v>84.373333333333335</v>
      </c>
      <c r="H5" s="1">
        <f t="shared" si="0"/>
        <v>99.693333333333328</v>
      </c>
      <c r="I5" s="1">
        <f t="shared" si="0"/>
        <v>87.65666666666668</v>
      </c>
      <c r="J5" s="1">
        <f t="shared" si="0"/>
        <v>0.92030000000000001</v>
      </c>
    </row>
    <row r="6" spans="1:10" x14ac:dyDescent="0.25">
      <c r="A6" s="7" t="s">
        <v>19</v>
      </c>
      <c r="B6" s="1"/>
      <c r="C6" s="1">
        <f>STDEV(C2:C4)</f>
        <v>4.5092497528228943</v>
      </c>
      <c r="D6" s="1">
        <f t="shared" ref="D6:J6" si="1">STDEV(D2:D4)</f>
        <v>4.5092497528228943</v>
      </c>
      <c r="E6" s="1">
        <f t="shared" si="1"/>
        <v>5.0332229568471663</v>
      </c>
      <c r="F6" s="1">
        <f t="shared" si="1"/>
        <v>5.0332229568471663</v>
      </c>
      <c r="G6" s="1">
        <f t="shared" si="1"/>
        <v>0.4509249752822922</v>
      </c>
      <c r="H6" s="1">
        <f t="shared" si="1"/>
        <v>5.7735026918992113E-3</v>
      </c>
      <c r="I6" s="1">
        <f t="shared" si="1"/>
        <v>0.40265783654777132</v>
      </c>
      <c r="J6" s="1">
        <f t="shared" si="1"/>
        <v>2.2068076490713694E-3</v>
      </c>
    </row>
    <row r="7" spans="1:10" s="6" customFormat="1" x14ac:dyDescent="0.25">
      <c r="A7" s="2" t="s">
        <v>1</v>
      </c>
      <c r="B7" s="2" t="s">
        <v>10</v>
      </c>
      <c r="C7" s="6">
        <v>893</v>
      </c>
      <c r="D7" s="6">
        <v>97</v>
      </c>
      <c r="E7" s="6">
        <v>38154</v>
      </c>
      <c r="F7" s="6">
        <v>89</v>
      </c>
      <c r="G7" s="6">
        <v>90.2</v>
      </c>
      <c r="H7" s="6">
        <v>99.77</v>
      </c>
      <c r="I7" s="6">
        <v>90.93</v>
      </c>
      <c r="J7" s="6">
        <v>0.94979999999999998</v>
      </c>
    </row>
    <row r="8" spans="1:10" x14ac:dyDescent="0.25">
      <c r="A8" s="1"/>
      <c r="B8" s="1"/>
      <c r="C8" s="5">
        <v>878</v>
      </c>
      <c r="D8" s="5">
        <v>112</v>
      </c>
      <c r="E8" s="5">
        <v>38158</v>
      </c>
      <c r="F8" s="5">
        <v>105</v>
      </c>
      <c r="G8" s="5">
        <v>88.69</v>
      </c>
      <c r="H8" s="5">
        <v>99.73</v>
      </c>
      <c r="I8" s="5">
        <v>89.32</v>
      </c>
      <c r="J8" s="5">
        <v>0.94199999999999995</v>
      </c>
    </row>
    <row r="9" spans="1:10" x14ac:dyDescent="0.25">
      <c r="A9" s="1"/>
      <c r="B9" s="1"/>
      <c r="C9" s="5">
        <v>892</v>
      </c>
      <c r="D9" s="5">
        <v>98</v>
      </c>
      <c r="E9" s="5">
        <v>38171</v>
      </c>
      <c r="F9" s="5">
        <v>92</v>
      </c>
      <c r="G9" s="5">
        <v>90.1</v>
      </c>
      <c r="H9" s="5">
        <v>99.76</v>
      </c>
      <c r="I9" s="5">
        <v>90.65</v>
      </c>
      <c r="J9" s="5">
        <v>0.94930000000000003</v>
      </c>
    </row>
    <row r="10" spans="1:10" x14ac:dyDescent="0.25">
      <c r="A10" s="7" t="s">
        <v>18</v>
      </c>
      <c r="B10" s="1"/>
      <c r="C10" s="1">
        <f>AVERAGE(C7:C9)</f>
        <v>887.66666666666663</v>
      </c>
      <c r="D10" s="1">
        <f t="shared" ref="D10:J10" si="2">AVERAGE(D7:D9)</f>
        <v>102.33333333333333</v>
      </c>
      <c r="E10" s="1">
        <f t="shared" si="2"/>
        <v>38161</v>
      </c>
      <c r="F10" s="1">
        <f t="shared" si="2"/>
        <v>95.333333333333329</v>
      </c>
      <c r="G10" s="1">
        <f t="shared" si="2"/>
        <v>89.663333333333341</v>
      </c>
      <c r="H10" s="1">
        <f t="shared" si="2"/>
        <v>99.75333333333333</v>
      </c>
      <c r="I10" s="1">
        <f t="shared" si="2"/>
        <v>90.3</v>
      </c>
      <c r="J10" s="1">
        <f t="shared" si="2"/>
        <v>0.94703333333333328</v>
      </c>
    </row>
    <row r="11" spans="1:10" x14ac:dyDescent="0.25">
      <c r="A11" s="7" t="s">
        <v>19</v>
      </c>
      <c r="B11" s="1"/>
      <c r="C11" s="1">
        <f>STDEV(C7:C9)</f>
        <v>8.3864970836060841</v>
      </c>
      <c r="D11" s="1">
        <f t="shared" ref="D11:J11" si="3">STDEV(D7:D9)</f>
        <v>8.3864970836060841</v>
      </c>
      <c r="E11" s="1">
        <f t="shared" si="3"/>
        <v>8.8881944173155887</v>
      </c>
      <c r="F11" s="1">
        <f t="shared" si="3"/>
        <v>8.5049005481153834</v>
      </c>
      <c r="G11" s="1">
        <f t="shared" si="3"/>
        <v>0.84441301111087486</v>
      </c>
      <c r="H11" s="1">
        <f t="shared" si="3"/>
        <v>2.0816659994658322E-2</v>
      </c>
      <c r="I11" s="1">
        <f t="shared" si="3"/>
        <v>0.86017440092112307</v>
      </c>
      <c r="J11" s="1">
        <f t="shared" si="3"/>
        <v>4.366157731156034E-3</v>
      </c>
    </row>
    <row r="12" spans="1:10" s="6" customFormat="1" x14ac:dyDescent="0.25">
      <c r="A12" s="2" t="s">
        <v>11</v>
      </c>
      <c r="B12" s="2" t="s">
        <v>10</v>
      </c>
      <c r="C12" s="2">
        <v>863</v>
      </c>
      <c r="D12" s="2">
        <v>127</v>
      </c>
      <c r="E12" s="4">
        <v>37592</v>
      </c>
      <c r="F12" s="2">
        <v>671</v>
      </c>
      <c r="G12" s="2">
        <v>87.17</v>
      </c>
      <c r="H12" s="2">
        <v>98.25</v>
      </c>
      <c r="I12" s="2">
        <v>56.26</v>
      </c>
      <c r="J12" s="2">
        <v>0.92710000000000004</v>
      </c>
    </row>
    <row r="13" spans="1:10" x14ac:dyDescent="0.25">
      <c r="A13" s="5" t="s">
        <v>14</v>
      </c>
      <c r="B13" s="2"/>
      <c r="C13" s="1">
        <v>863</v>
      </c>
      <c r="D13" s="1">
        <v>127</v>
      </c>
      <c r="E13" s="3">
        <v>37592</v>
      </c>
      <c r="F13" s="1">
        <v>671</v>
      </c>
      <c r="G13" s="1">
        <v>87.17</v>
      </c>
      <c r="H13" s="1">
        <v>98.25</v>
      </c>
      <c r="I13" s="1">
        <v>56.26</v>
      </c>
      <c r="J13" s="1">
        <v>0.92710000000000004</v>
      </c>
    </row>
    <row r="14" spans="1:10" x14ac:dyDescent="0.25">
      <c r="A14" s="1"/>
      <c r="B14" s="2"/>
      <c r="C14" s="1">
        <v>863</v>
      </c>
      <c r="D14" s="1">
        <v>127</v>
      </c>
      <c r="E14" s="3">
        <v>37592</v>
      </c>
      <c r="F14" s="1">
        <v>671</v>
      </c>
      <c r="G14" s="1">
        <v>87.17</v>
      </c>
      <c r="H14" s="1">
        <v>98.25</v>
      </c>
      <c r="I14" s="1">
        <v>56.26</v>
      </c>
      <c r="J14" s="1">
        <v>0.92710000000000004</v>
      </c>
    </row>
    <row r="15" spans="1:10" x14ac:dyDescent="0.25">
      <c r="A15" s="7" t="s">
        <v>18</v>
      </c>
      <c r="B15" s="2"/>
      <c r="C15" s="1">
        <f>AVERAGE(C12:C14)</f>
        <v>863</v>
      </c>
      <c r="D15" s="1">
        <f t="shared" ref="D15:J15" si="4">AVERAGE(D12:D14)</f>
        <v>127</v>
      </c>
      <c r="E15" s="1">
        <f t="shared" si="4"/>
        <v>37592</v>
      </c>
      <c r="F15" s="1">
        <f t="shared" si="4"/>
        <v>671</v>
      </c>
      <c r="G15" s="1">
        <f t="shared" si="4"/>
        <v>87.17</v>
      </c>
      <c r="H15" s="1">
        <f t="shared" si="4"/>
        <v>98.25</v>
      </c>
      <c r="I15" s="1">
        <f t="shared" si="4"/>
        <v>56.26</v>
      </c>
      <c r="J15" s="1">
        <f t="shared" si="4"/>
        <v>0.92709999999999992</v>
      </c>
    </row>
    <row r="16" spans="1:10" x14ac:dyDescent="0.25">
      <c r="A16" s="7" t="s">
        <v>19</v>
      </c>
      <c r="B16" s="2"/>
      <c r="C16" s="1">
        <f>STDEV(C12:C14)</f>
        <v>0</v>
      </c>
      <c r="D16" s="1">
        <f t="shared" ref="D16:J16" si="5">STDEV(D12:D14)</f>
        <v>0</v>
      </c>
      <c r="E16" s="1">
        <f t="shared" si="5"/>
        <v>0</v>
      </c>
      <c r="F16" s="1">
        <f t="shared" si="5"/>
        <v>0</v>
      </c>
      <c r="G16" s="1">
        <f t="shared" si="5"/>
        <v>0</v>
      </c>
      <c r="H16" s="1">
        <f t="shared" si="5"/>
        <v>0</v>
      </c>
      <c r="I16" s="1">
        <f t="shared" si="5"/>
        <v>0</v>
      </c>
      <c r="J16" s="1">
        <f t="shared" si="5"/>
        <v>1.3597399555105182E-16</v>
      </c>
    </row>
    <row r="17" spans="1:10" s="6" customFormat="1" x14ac:dyDescent="0.25">
      <c r="A17" s="2" t="s">
        <v>12</v>
      </c>
      <c r="B17" s="2" t="s">
        <v>10</v>
      </c>
      <c r="C17" s="2">
        <v>469</v>
      </c>
      <c r="D17" s="2">
        <v>521</v>
      </c>
      <c r="E17" s="2">
        <v>38093</v>
      </c>
      <c r="F17" s="2">
        <v>170</v>
      </c>
      <c r="G17" s="2">
        <v>47.37</v>
      </c>
      <c r="H17" s="2">
        <v>99.56</v>
      </c>
      <c r="I17" s="2">
        <v>73.400000000000006</v>
      </c>
      <c r="J17" s="2">
        <v>0.60829999999999995</v>
      </c>
    </row>
    <row r="18" spans="1:10" x14ac:dyDescent="0.25">
      <c r="A18" s="5" t="s">
        <v>13</v>
      </c>
      <c r="C18" s="1">
        <v>469</v>
      </c>
      <c r="D18" s="1">
        <v>521</v>
      </c>
      <c r="E18" s="1">
        <v>38093</v>
      </c>
      <c r="F18" s="1">
        <v>170</v>
      </c>
      <c r="G18" s="1">
        <v>47.37</v>
      </c>
      <c r="H18" s="1">
        <v>99.56</v>
      </c>
      <c r="I18" s="1">
        <v>73.400000000000006</v>
      </c>
      <c r="J18" s="1">
        <v>0.60829999999999995</v>
      </c>
    </row>
    <row r="19" spans="1:10" x14ac:dyDescent="0.25">
      <c r="C19" s="1">
        <v>469</v>
      </c>
      <c r="D19" s="1">
        <v>521</v>
      </c>
      <c r="E19" s="1">
        <v>38093</v>
      </c>
      <c r="F19" s="1">
        <v>170</v>
      </c>
      <c r="G19" s="1">
        <v>47.37</v>
      </c>
      <c r="H19" s="1">
        <v>99.56</v>
      </c>
      <c r="I19" s="1">
        <v>73.400000000000006</v>
      </c>
      <c r="J19" s="1">
        <v>0.60829999999999995</v>
      </c>
    </row>
    <row r="20" spans="1:10" x14ac:dyDescent="0.25">
      <c r="A20" s="7" t="s">
        <v>18</v>
      </c>
      <c r="C20" s="1">
        <f>AVERAGE(C17:C19)</f>
        <v>469</v>
      </c>
      <c r="D20" s="1">
        <f t="shared" ref="D20:J20" si="6">AVERAGE(D17:D19)</f>
        <v>521</v>
      </c>
      <c r="E20" s="1">
        <f t="shared" si="6"/>
        <v>38093</v>
      </c>
      <c r="F20" s="1">
        <f t="shared" si="6"/>
        <v>170</v>
      </c>
      <c r="G20" s="1">
        <f t="shared" si="6"/>
        <v>47.37</v>
      </c>
      <c r="H20" s="1">
        <f t="shared" si="6"/>
        <v>99.56</v>
      </c>
      <c r="I20" s="1">
        <f t="shared" si="6"/>
        <v>73.400000000000006</v>
      </c>
      <c r="J20" s="1">
        <f t="shared" si="6"/>
        <v>0.60829999999999995</v>
      </c>
    </row>
    <row r="21" spans="1:10" x14ac:dyDescent="0.25">
      <c r="A21" s="7" t="s">
        <v>19</v>
      </c>
      <c r="C21" s="1">
        <f>STDEV(C17:C19)</f>
        <v>0</v>
      </c>
      <c r="D21" s="1">
        <f t="shared" ref="D21:J21" si="7">STDEV(D17:D19)</f>
        <v>0</v>
      </c>
      <c r="E21" s="1">
        <f t="shared" si="7"/>
        <v>0</v>
      </c>
      <c r="F21" s="1">
        <f t="shared" si="7"/>
        <v>0</v>
      </c>
      <c r="G21" s="1">
        <f t="shared" si="7"/>
        <v>0</v>
      </c>
      <c r="H21" s="1">
        <f t="shared" si="7"/>
        <v>0</v>
      </c>
      <c r="I21" s="1">
        <f t="shared" si="7"/>
        <v>0</v>
      </c>
      <c r="J21" s="1">
        <f t="shared" si="7"/>
        <v>0</v>
      </c>
    </row>
    <row r="22" spans="1:10" s="6" customFormat="1" x14ac:dyDescent="0.25">
      <c r="A22" s="6" t="s">
        <v>15</v>
      </c>
      <c r="B22" s="2" t="s">
        <v>10</v>
      </c>
      <c r="C22" s="2">
        <v>825</v>
      </c>
      <c r="D22" s="2">
        <v>165</v>
      </c>
      <c r="E22" s="2">
        <v>38080</v>
      </c>
      <c r="F22" s="2">
        <v>183</v>
      </c>
      <c r="G22" s="2">
        <v>83.33</v>
      </c>
      <c r="H22" s="2">
        <v>99.52</v>
      </c>
      <c r="I22" s="2">
        <v>81.849999999999994</v>
      </c>
      <c r="J22" s="2">
        <v>0.87619999999999998</v>
      </c>
    </row>
    <row r="23" spans="1:10" x14ac:dyDescent="0.25">
      <c r="C23" s="5">
        <v>875</v>
      </c>
      <c r="D23" s="5">
        <v>115</v>
      </c>
      <c r="E23" s="5">
        <v>37751</v>
      </c>
      <c r="F23" s="5">
        <v>512</v>
      </c>
      <c r="G23" s="5">
        <v>88.38</v>
      </c>
      <c r="H23" s="5">
        <v>98.66</v>
      </c>
      <c r="I23" s="5">
        <v>63.09</v>
      </c>
      <c r="J23" s="5">
        <v>0.8478</v>
      </c>
    </row>
    <row r="24" spans="1:10" x14ac:dyDescent="0.25">
      <c r="C24" s="5">
        <v>827</v>
      </c>
      <c r="D24" s="5">
        <v>163</v>
      </c>
      <c r="E24" s="5">
        <v>38040</v>
      </c>
      <c r="F24" s="5">
        <v>223</v>
      </c>
      <c r="G24" s="5">
        <v>83.54</v>
      </c>
      <c r="H24" s="5">
        <v>99.42</v>
      </c>
      <c r="I24" s="5">
        <v>78.760000000000005</v>
      </c>
      <c r="J24" s="5">
        <v>0.8669</v>
      </c>
    </row>
    <row r="25" spans="1:10" x14ac:dyDescent="0.25">
      <c r="A25" s="7" t="s">
        <v>18</v>
      </c>
      <c r="C25" s="1">
        <f>AVERAGE(C22:C24)</f>
        <v>842.33333333333337</v>
      </c>
      <c r="D25" s="1">
        <f t="shared" ref="D25:J25" si="8">AVERAGE(D22:D24)</f>
        <v>147.66666666666666</v>
      </c>
      <c r="E25" s="1">
        <f t="shared" si="8"/>
        <v>37957</v>
      </c>
      <c r="F25" s="1">
        <f t="shared" si="8"/>
        <v>306</v>
      </c>
      <c r="G25" s="1">
        <f t="shared" si="8"/>
        <v>85.083333333333329</v>
      </c>
      <c r="H25" s="1">
        <f t="shared" si="8"/>
        <v>99.2</v>
      </c>
      <c r="I25" s="1">
        <f t="shared" si="8"/>
        <v>74.566666666666663</v>
      </c>
      <c r="J25" s="1">
        <f t="shared" si="8"/>
        <v>0.86363333333333336</v>
      </c>
    </row>
    <row r="26" spans="1:10" x14ac:dyDescent="0.25">
      <c r="A26" s="7" t="s">
        <v>19</v>
      </c>
      <c r="C26" s="1">
        <f>STDEV(C22:C24)</f>
        <v>28.307831660749525</v>
      </c>
      <c r="D26" s="1">
        <f t="shared" ref="D26:J26" si="9">STDEV(D22:D24)</f>
        <v>28.307831660749507</v>
      </c>
      <c r="E26" s="1">
        <f t="shared" si="9"/>
        <v>179.51880124376945</v>
      </c>
      <c r="F26" s="1">
        <f t="shared" si="9"/>
        <v>179.51880124376945</v>
      </c>
      <c r="G26" s="1">
        <f t="shared" si="9"/>
        <v>2.8569272537699155</v>
      </c>
      <c r="H26" s="1">
        <f t="shared" si="9"/>
        <v>0.47031904065219488</v>
      </c>
      <c r="I26" s="1">
        <f t="shared" si="9"/>
        <v>10.058450841622431</v>
      </c>
      <c r="J26" s="1">
        <f t="shared" si="9"/>
        <v>1.447906534736732E-2</v>
      </c>
    </row>
    <row r="27" spans="1:10" s="6" customFormat="1" x14ac:dyDescent="0.25">
      <c r="A27" s="6" t="s">
        <v>16</v>
      </c>
      <c r="B27" s="2" t="s">
        <v>10</v>
      </c>
      <c r="C27" s="6">
        <v>766</v>
      </c>
      <c r="D27" s="6">
        <v>224</v>
      </c>
      <c r="E27" s="6">
        <v>38117</v>
      </c>
      <c r="F27" s="6">
        <v>146</v>
      </c>
      <c r="G27" s="6">
        <v>77.37</v>
      </c>
      <c r="H27" s="6">
        <v>99.62</v>
      </c>
      <c r="I27" s="6">
        <v>83.99</v>
      </c>
      <c r="J27" s="6">
        <v>0.88560000000000005</v>
      </c>
    </row>
    <row r="28" spans="1:10" x14ac:dyDescent="0.25">
      <c r="C28" s="5">
        <v>859</v>
      </c>
      <c r="D28" s="5">
        <v>131</v>
      </c>
      <c r="E28" s="5">
        <v>37975</v>
      </c>
      <c r="F28" s="5">
        <v>288</v>
      </c>
      <c r="G28" s="5">
        <v>86.77</v>
      </c>
      <c r="H28" s="5">
        <v>99.25</v>
      </c>
      <c r="I28" s="5">
        <v>74.89</v>
      </c>
      <c r="J28" s="5">
        <v>0.88060000000000005</v>
      </c>
    </row>
    <row r="29" spans="1:10" x14ac:dyDescent="0.25">
      <c r="C29" s="5">
        <v>840</v>
      </c>
      <c r="D29" s="5">
        <v>150</v>
      </c>
      <c r="E29" s="5">
        <v>37865</v>
      </c>
      <c r="F29" s="5">
        <v>398</v>
      </c>
      <c r="G29" s="5">
        <v>84.85</v>
      </c>
      <c r="H29" s="5">
        <v>98.96</v>
      </c>
      <c r="I29" s="5">
        <v>67.849999999999994</v>
      </c>
      <c r="J29" s="5">
        <v>0.8407</v>
      </c>
    </row>
    <row r="30" spans="1:10" x14ac:dyDescent="0.25">
      <c r="A30" s="7" t="s">
        <v>18</v>
      </c>
      <c r="C30" s="1">
        <f>AVERAGE(C27:C29)</f>
        <v>821.66666666666663</v>
      </c>
      <c r="D30" s="1">
        <f t="shared" ref="D30:J30" si="10">AVERAGE(D27:D29)</f>
        <v>168.33333333333334</v>
      </c>
      <c r="E30" s="1">
        <f t="shared" si="10"/>
        <v>37985.666666666664</v>
      </c>
      <c r="F30" s="1">
        <f t="shared" si="10"/>
        <v>277.33333333333331</v>
      </c>
      <c r="G30" s="1">
        <f t="shared" si="10"/>
        <v>82.996666666666655</v>
      </c>
      <c r="H30" s="1">
        <f t="shared" si="10"/>
        <v>99.276666666666657</v>
      </c>
      <c r="I30" s="1">
        <f t="shared" si="10"/>
        <v>75.576666666666668</v>
      </c>
      <c r="J30" s="1">
        <f t="shared" si="10"/>
        <v>0.86896666666666667</v>
      </c>
    </row>
    <row r="31" spans="1:10" x14ac:dyDescent="0.25">
      <c r="A31" s="7" t="s">
        <v>19</v>
      </c>
      <c r="C31" s="1">
        <f>STDEV(C27:C29)</f>
        <v>49.135866058647359</v>
      </c>
      <c r="D31" s="1">
        <f t="shared" ref="D31:J31" si="11">STDEV(D27:D29)</f>
        <v>49.13586605864738</v>
      </c>
      <c r="E31" s="1">
        <f t="shared" si="11"/>
        <v>126.33817053184416</v>
      </c>
      <c r="F31" s="1">
        <f t="shared" si="11"/>
        <v>126.33817053184413</v>
      </c>
      <c r="G31" s="1">
        <f t="shared" si="11"/>
        <v>4.966501115809125</v>
      </c>
      <c r="H31" s="1">
        <f t="shared" si="11"/>
        <v>0.33080709383768797</v>
      </c>
      <c r="I31" s="1">
        <f>STDEV(I27:I29)</f>
        <v>8.0918807043439127</v>
      </c>
      <c r="J31" s="1">
        <f t="shared" si="11"/>
        <v>2.4606977330288552E-2</v>
      </c>
    </row>
    <row r="32" spans="1:10" s="6" customFormat="1" x14ac:dyDescent="0.25">
      <c r="A32" s="6" t="s">
        <v>17</v>
      </c>
      <c r="B32" s="2" t="s">
        <v>10</v>
      </c>
      <c r="C32" s="6">
        <v>739</v>
      </c>
      <c r="D32" s="6">
        <v>251</v>
      </c>
      <c r="E32" s="6">
        <v>38023</v>
      </c>
      <c r="F32" s="6">
        <v>240</v>
      </c>
      <c r="G32" s="6">
        <v>74.650000000000006</v>
      </c>
      <c r="H32" s="6">
        <v>99.37</v>
      </c>
      <c r="I32" s="6">
        <v>75.489999999999995</v>
      </c>
      <c r="J32" s="6">
        <v>0.82120000000000004</v>
      </c>
    </row>
    <row r="33" spans="1:10" x14ac:dyDescent="0.25">
      <c r="C33" s="5">
        <v>801</v>
      </c>
      <c r="D33" s="5">
        <v>189</v>
      </c>
      <c r="E33" s="5">
        <v>37929</v>
      </c>
      <c r="F33" s="5">
        <v>334</v>
      </c>
      <c r="G33" s="5">
        <v>80.91</v>
      </c>
      <c r="H33" s="5">
        <v>99.13</v>
      </c>
      <c r="I33" s="5">
        <v>70.569999999999993</v>
      </c>
      <c r="J33" s="5">
        <v>0.81910000000000005</v>
      </c>
    </row>
    <row r="34" spans="1:10" x14ac:dyDescent="0.25">
      <c r="C34" s="5">
        <v>812</v>
      </c>
      <c r="D34" s="5">
        <v>178</v>
      </c>
      <c r="E34" s="5">
        <v>37942</v>
      </c>
      <c r="F34" s="5">
        <v>321</v>
      </c>
      <c r="G34" s="5">
        <v>82.02</v>
      </c>
      <c r="H34" s="5">
        <v>99.16</v>
      </c>
      <c r="I34" s="5">
        <v>71.67</v>
      </c>
      <c r="J34" s="5">
        <v>0.81210000000000004</v>
      </c>
    </row>
    <row r="35" spans="1:10" x14ac:dyDescent="0.25">
      <c r="A35" s="7" t="s">
        <v>18</v>
      </c>
      <c r="C35" s="1">
        <f>AVERAGE(C32:C34)</f>
        <v>784</v>
      </c>
      <c r="D35" s="1">
        <f t="shared" ref="D35:J35" si="12">AVERAGE(D32:D34)</f>
        <v>206</v>
      </c>
      <c r="E35" s="1">
        <f t="shared" si="12"/>
        <v>37964.666666666664</v>
      </c>
      <c r="F35" s="1">
        <f t="shared" si="12"/>
        <v>298.33333333333331</v>
      </c>
      <c r="G35" s="1">
        <f t="shared" si="12"/>
        <v>79.193333333333328</v>
      </c>
      <c r="H35" s="1">
        <f t="shared" si="12"/>
        <v>99.219999999999985</v>
      </c>
      <c r="I35" s="1">
        <f t="shared" si="12"/>
        <v>72.576666666666668</v>
      </c>
      <c r="J35" s="1">
        <f t="shared" si="12"/>
        <v>0.81746666666666667</v>
      </c>
    </row>
    <row r="36" spans="1:10" x14ac:dyDescent="0.25">
      <c r="A36" s="7" t="s">
        <v>19</v>
      </c>
      <c r="C36" s="1">
        <f>STDEV(C32:C34)</f>
        <v>39.357337308308857</v>
      </c>
      <c r="D36" s="1">
        <f t="shared" ref="D36:J36" si="13">STDEV(D32:D34)</f>
        <v>39.357337308308857</v>
      </c>
      <c r="E36" s="1">
        <f t="shared" si="13"/>
        <v>50.934598588124096</v>
      </c>
      <c r="F36" s="1">
        <f t="shared" si="13"/>
        <v>50.934598588124196</v>
      </c>
      <c r="G36" s="1">
        <f t="shared" si="13"/>
        <v>3.973591993817847</v>
      </c>
      <c r="H36" s="1">
        <f t="shared" si="13"/>
        <v>0.13076696830622517</v>
      </c>
      <c r="I36" s="1">
        <f t="shared" si="13"/>
        <v>2.5822729006310179</v>
      </c>
      <c r="J36" s="1">
        <f t="shared" si="13"/>
        <v>4.7648014998878316E-3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陈思哲</dc:creator>
  <cp:lastModifiedBy>思哲 陈</cp:lastModifiedBy>
  <dcterms:created xsi:type="dcterms:W3CDTF">2015-06-05T18:19:34Z</dcterms:created>
  <dcterms:modified xsi:type="dcterms:W3CDTF">2023-10-14T02:59:47Z</dcterms:modified>
</cp:coreProperties>
</file>