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tahung/Desktop/MSSP/MA678-AppliedStatisticalModeling/Final-Project/Remote-Git/doc/"/>
    </mc:Choice>
  </mc:AlternateContent>
  <xr:revisionPtr revIDLastSave="0" documentId="13_ncr:1_{E5DF410A-66D1-564E-BCEE-B387883FDC27}" xr6:coauthVersionLast="47" xr6:coauthVersionMax="47" xr10:uidLastSave="{00000000-0000-0000-0000-000000000000}"/>
  <bookViews>
    <workbookView xWindow="51180" yWindow="6220" windowWidth="30240" windowHeight="17340" activeTab="7" xr2:uid="{31588B45-F82A-724B-ABD4-2D95E091823B}"/>
  </bookViews>
  <sheets>
    <sheet name="工作表1" sheetId="1" r:id="rId1"/>
    <sheet name="工作表2" sheetId="2" r:id="rId2"/>
    <sheet name="工作表3" sheetId="3" r:id="rId3"/>
    <sheet name="Mix eff ZI NB" sheetId="4" r:id="rId4"/>
    <sheet name="ZI NB" sheetId="5" r:id="rId5"/>
    <sheet name="QuasiPoiss" sheetId="6" r:id="rId6"/>
    <sheet name="FS_MEZINB" sheetId="7" r:id="rId7"/>
    <sheet name="Metrics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7" l="1"/>
  <c r="G20" i="7"/>
  <c r="G19" i="7"/>
  <c r="G18" i="7"/>
  <c r="G17" i="7"/>
  <c r="G16" i="7"/>
  <c r="G15" i="7"/>
  <c r="G14" i="7"/>
  <c r="G4" i="7"/>
  <c r="G5" i="7"/>
  <c r="G6" i="7"/>
  <c r="G7" i="7"/>
  <c r="G8" i="7"/>
  <c r="G9" i="7"/>
  <c r="G10" i="7"/>
  <c r="G3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2" i="5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2" i="4"/>
</calcChain>
</file>

<file path=xl/sharedStrings.xml><?xml version="1.0" encoding="utf-8"?>
<sst xmlns="http://schemas.openxmlformats.org/spreadsheetml/2006/main" count="491" uniqueCount="211">
  <si>
    <t>Statistic</t>
  </si>
  <si>
    <t>N</t>
  </si>
  <si>
    <t>Mean</t>
  </si>
  <si>
    <t>Min</t>
  </si>
  <si>
    <t>Max</t>
  </si>
  <si>
    <t>Page_Category</t>
  </si>
  <si>
    <t>Page_Popularity_Likes</t>
  </si>
  <si>
    <t>Page_Checkins</t>
  </si>
  <si>
    <t>Page_Talking_About</t>
  </si>
  <si>
    <t>CC1_Min</t>
  </si>
  <si>
    <t>CC1_Max</t>
  </si>
  <si>
    <t>CC1_Avg</t>
  </si>
  <si>
    <t>CC1_Median</t>
  </si>
  <si>
    <t>CC1_Std</t>
  </si>
  <si>
    <t>CC2_Min</t>
  </si>
  <si>
    <t>CC2_Max</t>
  </si>
  <si>
    <t>CC2_Avg</t>
  </si>
  <si>
    <t>CC2_Median</t>
  </si>
  <si>
    <t>CC2_Std</t>
  </si>
  <si>
    <t>CC3_Min</t>
  </si>
  <si>
    <t>CC3_Max</t>
  </si>
  <si>
    <t>CC3_Avg</t>
  </si>
  <si>
    <t>CC3_Median</t>
  </si>
  <si>
    <t>CC3_Std</t>
  </si>
  <si>
    <t>CC4_Min</t>
  </si>
  <si>
    <t>CC4_Max</t>
  </si>
  <si>
    <t>CC4_Avg</t>
  </si>
  <si>
    <t>CC4_Median</t>
  </si>
  <si>
    <t>CC4_Std</t>
  </si>
  <si>
    <t>CC5_Min</t>
  </si>
  <si>
    <t>CC5_Max</t>
  </si>
  <si>
    <t>CC5_Avg</t>
  </si>
  <si>
    <t>CC5_Median</t>
  </si>
  <si>
    <t>CC5_Std</t>
  </si>
  <si>
    <t>CC1</t>
  </si>
  <si>
    <t>CC2</t>
  </si>
  <si>
    <t>CC3</t>
  </si>
  <si>
    <t>CC4</t>
  </si>
  <si>
    <t>CC5</t>
  </si>
  <si>
    <t>Base_Time</t>
  </si>
  <si>
    <t>Post_Length</t>
  </si>
  <si>
    <t>Post_Share_Count</t>
  </si>
  <si>
    <t>Post_Promotion_Status</t>
  </si>
  <si>
    <t>H_Local</t>
  </si>
  <si>
    <t>Post_Published_Weekday_40</t>
  </si>
  <si>
    <t>Post_Published_Weekday_41</t>
  </si>
  <si>
    <t>Post_Published_Weekday_42</t>
  </si>
  <si>
    <t>Post_Published_Weekday_43</t>
  </si>
  <si>
    <t>Post_Published_Weekday_44</t>
  </si>
  <si>
    <t>Post_Published_Weekday_45</t>
  </si>
  <si>
    <t>Post_Published_Weekday_46</t>
  </si>
  <si>
    <t>Base_DateTime_Weekday_47</t>
  </si>
  <si>
    <t>Base_DateTime_Weekday_48</t>
  </si>
  <si>
    <t>Base_DateTime_Weekday_49</t>
  </si>
  <si>
    <t>Base_DateTime_Weekday_50</t>
  </si>
  <si>
    <t>Base_DateTime_Weekday_51</t>
  </si>
  <si>
    <t>Base_DateTime_Weekday_52</t>
  </si>
  <si>
    <t>Base_DateTime_Weekday_53</t>
  </si>
  <si>
    <t>Target_Variable</t>
  </si>
  <si>
    <t>CC2_per_hr</t>
  </si>
  <si>
    <t>CC3_per_hr</t>
  </si>
  <si>
    <t>CC4_per_hr</t>
  </si>
  <si>
    <t>CC1_logNorm</t>
  </si>
  <si>
    <t>CC2_logNorm</t>
  </si>
  <si>
    <t>CC3_logNorm</t>
  </si>
  <si>
    <t>CC4_logNorm</t>
  </si>
  <si>
    <t>Page_Popularity_Likes_logNorm</t>
  </si>
  <si>
    <t>Page_Checkins_logNorm</t>
  </si>
  <si>
    <t>Page_Talking_About_logNorm</t>
  </si>
  <si>
    <t>Post_Length_logNorm</t>
  </si>
  <si>
    <t>Post_Share_Count_logNorm</t>
  </si>
  <si>
    <t>CC2_per_hr_logNorm</t>
  </si>
  <si>
    <t>CC3_per_hr_logNorm</t>
  </si>
  <si>
    <t>CC4_per_hr_logNorm</t>
  </si>
  <si>
    <t>St.Dev.</t>
    <phoneticPr fontId="2" type="noConversion"/>
  </si>
  <si>
    <t>model</t>
  </si>
  <si>
    <t>DocumentType</t>
  </si>
  <si>
    <t>Success_rate</t>
  </si>
  <si>
    <t>garage</t>
  </si>
  <si>
    <t>Code</t>
  </si>
  <si>
    <t>Latex</t>
  </si>
  <si>
    <t>GPTQ70B</t>
  </si>
  <si>
    <t>ICBU</t>
  </si>
  <si>
    <t>Intel_7B</t>
  </si>
  <si>
    <t>Llama2-7b</t>
  </si>
  <si>
    <t>llama70b</t>
  </si>
  <si>
    <t>Mistral-7B</t>
  </si>
  <si>
    <t>stabilitybeluga7b</t>
  </si>
  <si>
    <t>synthia70B</t>
  </si>
  <si>
    <t>Together-3B</t>
  </si>
  <si>
    <t>Together-7B</t>
  </si>
  <si>
    <t>Vicuna-7B</t>
  </si>
  <si>
    <t>Xwin</t>
  </si>
  <si>
    <t>ShortStory</t>
  </si>
  <si>
    <t>success_rate</t>
  </si>
  <si>
    <t>blank_rate</t>
  </si>
  <si>
    <t>avg_resp_length</t>
  </si>
  <si>
    <t>#</t>
  </si>
  <si>
    <t>Estimate</t>
  </si>
  <si>
    <t>Pr(&gt;|z|)</t>
  </si>
  <si>
    <t>(Intercept)</t>
  </si>
  <si>
    <t>Std.Error</t>
    <phoneticPr fontId="2" type="noConversion"/>
  </si>
  <si>
    <t>zvalue</t>
    <phoneticPr fontId="2" type="noConversion"/>
  </si>
  <si>
    <t>Actor/director</t>
  </si>
  <si>
    <t>Album</t>
  </si>
  <si>
    <t>Artist</t>
  </si>
  <si>
    <t>Arts/entertainment/nightlife</t>
  </si>
  <si>
    <t>Athlete</t>
  </si>
  <si>
    <t>Author</t>
  </si>
  <si>
    <t>Bar</t>
  </si>
  <si>
    <t>Book</t>
  </si>
  <si>
    <t>Camera/photo</t>
  </si>
  <si>
    <t>Cars</t>
  </si>
  <si>
    <t>Cause</t>
  </si>
  <si>
    <t>Clothing</t>
  </si>
  <si>
    <t>Club</t>
  </si>
  <si>
    <t>Comedian</t>
  </si>
  <si>
    <t>Community</t>
  </si>
  <si>
    <t>Company</t>
  </si>
  <si>
    <t>Computers</t>
  </si>
  <si>
    <t>Education</t>
  </si>
  <si>
    <t>Entertainer</t>
  </si>
  <si>
    <t>Food/beverages</t>
  </si>
  <si>
    <t>Health/beauty</t>
  </si>
  <si>
    <t>Health/medical/pharmaceuticals</t>
  </si>
  <si>
    <t>Health/medical/pharmacy</t>
  </si>
  <si>
    <t>Landmark</t>
  </si>
  <si>
    <t>Media/news/publishing</t>
  </si>
  <si>
    <t>Movie</t>
  </si>
  <si>
    <t>Musician/band</t>
  </si>
  <si>
    <t>Other</t>
  </si>
  <si>
    <t>Politician</t>
  </si>
  <si>
    <t>Producer</t>
  </si>
  <si>
    <t>Product/service</t>
  </si>
  <si>
    <t>Publisher</t>
  </si>
  <si>
    <t>Restaurant/cafe</t>
  </si>
  <si>
    <t>School</t>
  </si>
  <si>
    <t>Shopping/retail</t>
  </si>
  <si>
    <t>Software</t>
  </si>
  <si>
    <t>Song</t>
  </si>
  <si>
    <t>Sports/recreation/activities</t>
  </si>
  <si>
    <t>Studio</t>
  </si>
  <si>
    <t>Tools/equipment</t>
  </si>
  <si>
    <t>Travel/leisure</t>
  </si>
  <si>
    <t>University</t>
  </si>
  <si>
    <t>Website</t>
  </si>
  <si>
    <t>Writer</t>
  </si>
  <si>
    <t>Log(theta)</t>
  </si>
  <si>
    <t>$cond</t>
  </si>
  <si>
    <t>$zi</t>
  </si>
  <si>
    <t>Model</t>
  </si>
  <si>
    <t>Model</t>
    <phoneticPr fontId="2" type="noConversion"/>
  </si>
  <si>
    <t>MSE</t>
  </si>
  <si>
    <t>MSE</t>
    <phoneticPr fontId="2" type="noConversion"/>
  </si>
  <si>
    <t>MAPE</t>
  </si>
  <si>
    <t>MAPE</t>
    <phoneticPr fontId="2" type="noConversion"/>
  </si>
  <si>
    <t>RMSE</t>
  </si>
  <si>
    <t>RMSE</t>
    <phoneticPr fontId="2" type="noConversion"/>
  </si>
  <si>
    <t>MAE</t>
  </si>
  <si>
    <t>MAE</t>
    <phoneticPr fontId="2" type="noConversion"/>
  </si>
  <si>
    <t>Mixed Effect Zero Inflation Negative Binomial</t>
  </si>
  <si>
    <t>Mixed Effect Zero Inflation Negative Binomial</t>
    <phoneticPr fontId="2" type="noConversion"/>
  </si>
  <si>
    <t>Zero Inflation Negative Binomial</t>
  </si>
  <si>
    <t>Zero Inflation Negative Binomial</t>
    <phoneticPr fontId="2" type="noConversion"/>
  </si>
  <si>
    <t>Quasi-Poisson</t>
  </si>
  <si>
    <t>Quasi-Poisson</t>
    <phoneticPr fontId="2" type="noConversion"/>
  </si>
  <si>
    <t>Featrue Selected Mixed Effect Zero Inflation Negative Binomial</t>
  </si>
  <si>
    <t>Featrue Selected Mixed Effect Zero Inflation Negative Binomial</t>
    <phoneticPr fontId="2" type="noConversion"/>
  </si>
  <si>
    <t>Null Model - Negative Binomial</t>
  </si>
  <si>
    <t>Null Model - Negative Binomial</t>
    <phoneticPr fontId="2" type="noConversion"/>
  </si>
  <si>
    <t>Negative Binomial - Bayesian Approach</t>
  </si>
  <si>
    <t>Negative Binomial - Bayesian Approach</t>
    <phoneticPr fontId="2" type="noConversion"/>
  </si>
  <si>
    <t>App page</t>
  </si>
  <si>
    <t>Arts/humanities website</t>
  </si>
  <si>
    <t>Business/economy website</t>
  </si>
  <si>
    <t>Church/religious organization</t>
  </si>
  <si>
    <t>Education website</t>
  </si>
  <si>
    <t>Entertainment website</t>
  </si>
  <si>
    <t>Just for fun</t>
  </si>
  <si>
    <t>Local business</t>
  </si>
  <si>
    <t>Local/travel website</t>
  </si>
  <si>
    <t>Movie theater</t>
  </si>
  <si>
    <t>Music award</t>
  </si>
  <si>
    <t>Music video</t>
  </si>
  <si>
    <t>Musical instrument</t>
  </si>
  <si>
    <t>News personality</t>
  </si>
  <si>
    <t>News/media website</t>
  </si>
  <si>
    <t>Non-governmental organization (ngo)</t>
  </si>
  <si>
    <t>Non-profit organization</t>
  </si>
  <si>
    <t>Outdoor gear/sporting goods</t>
  </si>
  <si>
    <t>Personal blog</t>
  </si>
  <si>
    <t>Political party</t>
  </si>
  <si>
    <t>Professional services</t>
  </si>
  <si>
    <t>Professional sports team</t>
  </si>
  <si>
    <t>Public figure</t>
  </si>
  <si>
    <t>Radio station</t>
  </si>
  <si>
    <t>Record label</t>
  </si>
  <si>
    <t>Recreation/sports website</t>
  </si>
  <si>
    <t>Retail and consumer merchandise</t>
  </si>
  <si>
    <t>School sports team</t>
  </si>
  <si>
    <t>Small business</t>
  </si>
  <si>
    <t>Spas/beauty/personal care</t>
  </si>
  <si>
    <t>Sports event</t>
  </si>
  <si>
    <t>Sports venue</t>
  </si>
  <si>
    <t>Tv channel</t>
  </si>
  <si>
    <t>Tv network</t>
  </si>
  <si>
    <t>Tv show</t>
  </si>
  <si>
    <t>Tv/movie award</t>
  </si>
  <si>
    <t>Video game</t>
  </si>
  <si>
    <t>training</t>
    <phoneticPr fontId="2" type="noConversion"/>
  </si>
  <si>
    <t>prediction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</si>
</sst>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0" formatCode="0.0%"/>
    <numFmt numFmtId="183" formatCode="0.0000"/>
    <numFmt numFmtId="192" formatCode="0.000000000%"/>
    <numFmt numFmtId="198" formatCode="_(* #,##0_);_(* \(#,##0\);_(* &quot;-&quot;??_);_(@_)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Courier New"/>
      <family val="1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20" fontId="0" fillId="0" borderId="0" xfId="0" applyNumberFormat="1">
      <alignment vertical="center"/>
    </xf>
    <xf numFmtId="20" fontId="6" fillId="0" borderId="0" xfId="0" applyNumberFormat="1" applyFont="1">
      <alignment vertical="center"/>
    </xf>
    <xf numFmtId="46" fontId="6" fillId="0" borderId="0" xfId="0" applyNumberFormat="1" applyFont="1">
      <alignment vertical="center"/>
    </xf>
    <xf numFmtId="180" fontId="0" fillId="0" borderId="0" xfId="2" applyNumberFormat="1" applyFont="1">
      <alignment vertical="center"/>
    </xf>
    <xf numFmtId="1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0" fontId="0" fillId="2" borderId="0" xfId="0" applyFill="1">
      <alignment vertical="center"/>
    </xf>
    <xf numFmtId="180" fontId="0" fillId="2" borderId="0" xfId="2" applyNumberFormat="1" applyFont="1" applyFill="1">
      <alignment vertical="center"/>
    </xf>
    <xf numFmtId="1" fontId="0" fillId="2" borderId="0" xfId="0" applyNumberFormat="1" applyFill="1">
      <alignment vertical="center"/>
    </xf>
    <xf numFmtId="192" fontId="0" fillId="0" borderId="0" xfId="2" applyNumberFormat="1" applyFont="1">
      <alignment vertical="center"/>
    </xf>
    <xf numFmtId="192" fontId="0" fillId="2" borderId="0" xfId="2" applyNumberFormat="1" applyFont="1" applyFill="1">
      <alignment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83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43" fontId="3" fillId="0" borderId="2" xfId="1" applyFont="1" applyBorder="1">
      <alignment vertical="center"/>
    </xf>
    <xf numFmtId="0" fontId="3" fillId="0" borderId="4" xfId="0" applyFont="1" applyBorder="1">
      <alignment vertical="center"/>
    </xf>
    <xf numFmtId="43" fontId="3" fillId="0" borderId="4" xfId="1" applyFont="1" applyBorder="1">
      <alignment vertical="center"/>
    </xf>
    <xf numFmtId="0" fontId="3" fillId="0" borderId="5" xfId="0" applyFont="1" applyBorder="1">
      <alignment vertical="center"/>
    </xf>
    <xf numFmtId="43" fontId="3" fillId="0" borderId="5" xfId="1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>
      <alignment vertical="center"/>
    </xf>
    <xf numFmtId="43" fontId="10" fillId="0" borderId="3" xfId="0" applyNumberFormat="1" applyFont="1" applyBorder="1">
      <alignment vertical="center"/>
    </xf>
    <xf numFmtId="0" fontId="10" fillId="0" borderId="2" xfId="0" applyFont="1" applyBorder="1">
      <alignment vertical="center"/>
    </xf>
    <xf numFmtId="43" fontId="10" fillId="0" borderId="2" xfId="0" applyNumberFormat="1" applyFont="1" applyBorder="1">
      <alignment vertical="center"/>
    </xf>
    <xf numFmtId="198" fontId="3" fillId="0" borderId="4" xfId="1" applyNumberFormat="1" applyFont="1" applyBorder="1">
      <alignment vertical="center"/>
    </xf>
    <xf numFmtId="198" fontId="3" fillId="0" borderId="5" xfId="1" applyNumberFormat="1" applyFont="1" applyBorder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CAED-2BB9-3A48-AC0D-8C32D4F4186F}">
  <dimension ref="A1:F70"/>
  <sheetViews>
    <sheetView topLeftCell="A41" zoomScale="75" workbookViewId="0">
      <selection activeCell="F70" sqref="A1:F70"/>
    </sheetView>
  </sheetViews>
  <sheetFormatPr baseColWidth="10" defaultRowHeight="15"/>
  <cols>
    <col min="1" max="1" width="29.6640625" bestFit="1" customWidth="1"/>
    <col min="2" max="2" width="11" bestFit="1" customWidth="1"/>
    <col min="3" max="4" width="12.5" bestFit="1" customWidth="1"/>
    <col min="5" max="5" width="11" bestFit="1" customWidth="1"/>
    <col min="6" max="6" width="12" bestFit="1" customWidth="1"/>
  </cols>
  <sheetData>
    <row r="1" spans="1:6" ht="16" thickBot="1">
      <c r="A1" s="2" t="s">
        <v>0</v>
      </c>
      <c r="B1" s="2" t="s">
        <v>1</v>
      </c>
      <c r="C1" s="2" t="s">
        <v>2</v>
      </c>
      <c r="D1" s="2" t="s">
        <v>74</v>
      </c>
      <c r="E1" s="2" t="s">
        <v>3</v>
      </c>
      <c r="F1" s="2" t="s">
        <v>4</v>
      </c>
    </row>
    <row r="2" spans="1:6" ht="16" thickTop="1">
      <c r="A2" s="3" t="s">
        <v>5</v>
      </c>
      <c r="B2" s="4">
        <v>199030</v>
      </c>
      <c r="C2" s="3">
        <v>24.242000000000001</v>
      </c>
      <c r="D2" s="3">
        <v>19.934999999999999</v>
      </c>
      <c r="E2" s="3">
        <v>1</v>
      </c>
      <c r="F2" s="3">
        <v>106</v>
      </c>
    </row>
    <row r="3" spans="1:6">
      <c r="A3" s="3" t="s">
        <v>6</v>
      </c>
      <c r="B3" s="4">
        <v>199030</v>
      </c>
      <c r="C3" s="5">
        <v>1313785</v>
      </c>
      <c r="D3" s="5">
        <v>6771131</v>
      </c>
      <c r="E3" s="3">
        <v>36</v>
      </c>
      <c r="F3" s="4">
        <v>486972297</v>
      </c>
    </row>
    <row r="4" spans="1:6">
      <c r="A4" s="3" t="s">
        <v>7</v>
      </c>
      <c r="B4" s="4">
        <v>199030</v>
      </c>
      <c r="C4" s="5">
        <v>4674.518</v>
      </c>
      <c r="D4" s="5">
        <v>20573.439999999999</v>
      </c>
      <c r="E4" s="3">
        <v>0</v>
      </c>
      <c r="F4" s="4">
        <v>186370</v>
      </c>
    </row>
    <row r="5" spans="1:6">
      <c r="A5" s="3" t="s">
        <v>8</v>
      </c>
      <c r="B5" s="4">
        <v>199030</v>
      </c>
      <c r="C5" s="5">
        <v>44771.73</v>
      </c>
      <c r="D5" s="5">
        <v>110898.3</v>
      </c>
      <c r="E5" s="3">
        <v>0</v>
      </c>
      <c r="F5" s="4">
        <v>6089942</v>
      </c>
    </row>
    <row r="6" spans="1:6">
      <c r="A6" s="3" t="s">
        <v>9</v>
      </c>
      <c r="B6" s="4">
        <v>199030</v>
      </c>
      <c r="C6" s="3">
        <v>0.47</v>
      </c>
      <c r="D6" s="3">
        <v>13.178000000000001</v>
      </c>
      <c r="E6" s="3">
        <v>0</v>
      </c>
      <c r="F6" s="4">
        <v>1458</v>
      </c>
    </row>
    <row r="7" spans="1:6">
      <c r="A7" s="3" t="s">
        <v>10</v>
      </c>
      <c r="B7" s="4">
        <v>199030</v>
      </c>
      <c r="C7" s="3">
        <v>485.31799999999998</v>
      </c>
      <c r="D7" s="3">
        <v>538.19399999999996</v>
      </c>
      <c r="E7" s="3">
        <v>0</v>
      </c>
      <c r="F7" s="4">
        <v>2495</v>
      </c>
    </row>
    <row r="8" spans="1:6">
      <c r="A8" s="3" t="s">
        <v>11</v>
      </c>
      <c r="B8" s="4">
        <v>199030</v>
      </c>
      <c r="C8" s="3">
        <v>55.901000000000003</v>
      </c>
      <c r="D8" s="3">
        <v>86.515000000000001</v>
      </c>
      <c r="E8" s="3">
        <v>0</v>
      </c>
      <c r="F8" s="5">
        <v>2031</v>
      </c>
    </row>
    <row r="9" spans="1:6">
      <c r="A9" s="3" t="s">
        <v>12</v>
      </c>
      <c r="B9" s="4">
        <v>199030</v>
      </c>
      <c r="C9" s="3">
        <v>35.264000000000003</v>
      </c>
      <c r="D9" s="3">
        <v>68.162999999999997</v>
      </c>
      <c r="E9" s="3">
        <v>0</v>
      </c>
      <c r="F9" s="5">
        <v>2123</v>
      </c>
    </row>
    <row r="10" spans="1:6">
      <c r="A10" s="3" t="s">
        <v>13</v>
      </c>
      <c r="B10" s="4">
        <v>199030</v>
      </c>
      <c r="C10" s="3">
        <v>68.090999999999994</v>
      </c>
      <c r="D10" s="3">
        <v>82.411000000000001</v>
      </c>
      <c r="E10" s="3">
        <v>0</v>
      </c>
      <c r="F10" s="3">
        <v>762.35799999999995</v>
      </c>
    </row>
    <row r="11" spans="1:6">
      <c r="A11" s="3" t="s">
        <v>14</v>
      </c>
      <c r="B11" s="4">
        <v>199030</v>
      </c>
      <c r="C11" s="3">
        <v>6.8000000000000005E-2</v>
      </c>
      <c r="D11" s="3">
        <v>2.173</v>
      </c>
      <c r="E11" s="3">
        <v>0</v>
      </c>
      <c r="F11" s="3">
        <v>227</v>
      </c>
    </row>
    <row r="12" spans="1:6">
      <c r="A12" s="3" t="s">
        <v>15</v>
      </c>
      <c r="B12" s="4">
        <v>199030</v>
      </c>
      <c r="C12" s="3">
        <v>381.49900000000002</v>
      </c>
      <c r="D12" s="3">
        <v>439.63400000000001</v>
      </c>
      <c r="E12" s="3">
        <v>0</v>
      </c>
      <c r="F12" s="4">
        <v>2119</v>
      </c>
    </row>
    <row r="13" spans="1:6">
      <c r="A13" s="3" t="s">
        <v>16</v>
      </c>
      <c r="B13" s="4">
        <v>199030</v>
      </c>
      <c r="C13" s="3">
        <v>21.815000000000001</v>
      </c>
      <c r="D13" s="3">
        <v>35.692999999999998</v>
      </c>
      <c r="E13" s="3">
        <v>0</v>
      </c>
      <c r="F13" s="3">
        <v>973.25</v>
      </c>
    </row>
    <row r="14" spans="1:6">
      <c r="A14" s="3" t="s">
        <v>17</v>
      </c>
      <c r="B14" s="4">
        <v>199030</v>
      </c>
      <c r="C14" s="3">
        <v>7.17</v>
      </c>
      <c r="D14" s="3">
        <v>19.701000000000001</v>
      </c>
      <c r="E14" s="3">
        <v>0</v>
      </c>
      <c r="F14" s="5">
        <v>1121</v>
      </c>
    </row>
    <row r="15" spans="1:6">
      <c r="A15" s="3" t="s">
        <v>18</v>
      </c>
      <c r="B15" s="4">
        <v>199030</v>
      </c>
      <c r="C15" s="3">
        <v>40.514000000000003</v>
      </c>
      <c r="D15" s="3">
        <v>51.561</v>
      </c>
      <c r="E15" s="3">
        <v>0</v>
      </c>
      <c r="F15" s="3">
        <v>683.596</v>
      </c>
    </row>
    <row r="16" spans="1:6">
      <c r="A16" s="3" t="s">
        <v>19</v>
      </c>
      <c r="B16" s="4">
        <v>199030</v>
      </c>
      <c r="C16" s="3">
        <v>6.0000000000000001E-3</v>
      </c>
      <c r="D16" s="3">
        <v>0.872</v>
      </c>
      <c r="E16" s="3">
        <v>0</v>
      </c>
      <c r="F16" s="3">
        <v>148</v>
      </c>
    </row>
    <row r="17" spans="1:6">
      <c r="A17" s="3" t="s">
        <v>20</v>
      </c>
      <c r="B17" s="4">
        <v>199030</v>
      </c>
      <c r="C17" s="3">
        <v>380.72300000000001</v>
      </c>
      <c r="D17" s="3">
        <v>430.18299999999999</v>
      </c>
      <c r="E17" s="3">
        <v>0</v>
      </c>
      <c r="F17" s="4">
        <v>2095</v>
      </c>
    </row>
    <row r="18" spans="1:6">
      <c r="A18" s="3" t="s">
        <v>21</v>
      </c>
      <c r="B18" s="4">
        <v>199030</v>
      </c>
      <c r="C18" s="3">
        <v>19.992000000000001</v>
      </c>
      <c r="D18" s="3">
        <v>31.568000000000001</v>
      </c>
      <c r="E18" s="3">
        <v>0</v>
      </c>
      <c r="F18" s="3">
        <v>660.75</v>
      </c>
    </row>
    <row r="19" spans="1:6">
      <c r="A19" s="3" t="s">
        <v>22</v>
      </c>
      <c r="B19" s="4">
        <v>199030</v>
      </c>
      <c r="C19" s="3">
        <v>4.8760000000000003</v>
      </c>
      <c r="D19" s="3">
        <v>13.071999999999999</v>
      </c>
      <c r="E19" s="3">
        <v>0</v>
      </c>
      <c r="F19" s="3">
        <v>487</v>
      </c>
    </row>
    <row r="20" spans="1:6">
      <c r="A20" s="3" t="s">
        <v>23</v>
      </c>
      <c r="B20" s="4">
        <v>199030</v>
      </c>
      <c r="C20" s="3">
        <v>40.712000000000003</v>
      </c>
      <c r="D20" s="3">
        <v>52.597999999999999</v>
      </c>
      <c r="E20" s="3">
        <v>0</v>
      </c>
      <c r="F20" s="3">
        <v>801.46799999999996</v>
      </c>
    </row>
    <row r="21" spans="1:6">
      <c r="A21" s="3" t="s">
        <v>24</v>
      </c>
      <c r="B21" s="4">
        <v>199030</v>
      </c>
      <c r="C21" s="3">
        <v>0.46899999999999997</v>
      </c>
      <c r="D21" s="3">
        <v>13.125999999999999</v>
      </c>
      <c r="E21" s="3">
        <v>0</v>
      </c>
      <c r="F21" s="4">
        <v>1458</v>
      </c>
    </row>
    <row r="22" spans="1:6">
      <c r="A22" s="3" t="s">
        <v>25</v>
      </c>
      <c r="B22" s="4">
        <v>199030</v>
      </c>
      <c r="C22" s="3">
        <v>434.88200000000001</v>
      </c>
      <c r="D22" s="3">
        <v>490.73</v>
      </c>
      <c r="E22" s="3">
        <v>0</v>
      </c>
      <c r="F22" s="4">
        <v>2184</v>
      </c>
    </row>
    <row r="23" spans="1:6">
      <c r="A23" s="3" t="s">
        <v>26</v>
      </c>
      <c r="B23" s="4">
        <v>199030</v>
      </c>
      <c r="C23" s="3">
        <v>52.753999999999998</v>
      </c>
      <c r="D23" s="3">
        <v>81.02</v>
      </c>
      <c r="E23" s="3">
        <v>0</v>
      </c>
      <c r="F23" s="5">
        <v>1868.5</v>
      </c>
    </row>
    <row r="24" spans="1:6">
      <c r="A24" s="3" t="s">
        <v>27</v>
      </c>
      <c r="B24" s="4">
        <v>199030</v>
      </c>
      <c r="C24" s="3">
        <v>33.607999999999997</v>
      </c>
      <c r="D24" s="3">
        <v>64.177999999999997</v>
      </c>
      <c r="E24" s="3">
        <v>0</v>
      </c>
      <c r="F24" s="5">
        <v>1992.5</v>
      </c>
    </row>
    <row r="25" spans="1:6">
      <c r="A25" s="3" t="s">
        <v>28</v>
      </c>
      <c r="B25" s="4">
        <v>199030</v>
      </c>
      <c r="C25" s="3">
        <v>63.460999999999999</v>
      </c>
      <c r="D25" s="3">
        <v>76.835999999999999</v>
      </c>
      <c r="E25" s="3">
        <v>0</v>
      </c>
      <c r="F25" s="3">
        <v>680.96199999999999</v>
      </c>
    </row>
    <row r="26" spans="1:6">
      <c r="A26" s="3" t="s">
        <v>29</v>
      </c>
      <c r="B26" s="4">
        <v>199030</v>
      </c>
      <c r="C26" s="3">
        <v>-326.27499999999998</v>
      </c>
      <c r="D26" s="3">
        <v>380.14499999999998</v>
      </c>
      <c r="E26" s="4">
        <v>-2038</v>
      </c>
      <c r="F26" s="3">
        <v>0</v>
      </c>
    </row>
    <row r="27" spans="1:6">
      <c r="A27" s="3" t="s">
        <v>30</v>
      </c>
      <c r="B27" s="4">
        <v>199030</v>
      </c>
      <c r="C27" s="3">
        <v>377.32299999999998</v>
      </c>
      <c r="D27" s="3">
        <v>436.702</v>
      </c>
      <c r="E27" s="3">
        <v>-101</v>
      </c>
      <c r="F27" s="4">
        <v>2119</v>
      </c>
    </row>
    <row r="28" spans="1:6">
      <c r="A28" s="3" t="s">
        <v>31</v>
      </c>
      <c r="B28" s="4">
        <v>199030</v>
      </c>
      <c r="C28" s="3">
        <v>1.8220000000000001</v>
      </c>
      <c r="D28" s="3">
        <v>9.69</v>
      </c>
      <c r="E28" s="3">
        <v>-184.4</v>
      </c>
      <c r="F28" s="3">
        <v>496.6</v>
      </c>
    </row>
    <row r="29" spans="1:6">
      <c r="A29" s="3" t="s">
        <v>32</v>
      </c>
      <c r="B29" s="4">
        <v>199030</v>
      </c>
      <c r="C29" s="3">
        <v>-2.1190000000000002</v>
      </c>
      <c r="D29" s="3">
        <v>10.488</v>
      </c>
      <c r="E29" s="3">
        <v>-175</v>
      </c>
      <c r="F29" s="3">
        <v>521</v>
      </c>
    </row>
    <row r="30" spans="1:6">
      <c r="A30" s="3" t="s">
        <v>33</v>
      </c>
      <c r="B30" s="4">
        <v>199030</v>
      </c>
      <c r="C30" s="3">
        <v>56.54</v>
      </c>
      <c r="D30" s="3">
        <v>74.582999999999998</v>
      </c>
      <c r="E30" s="3">
        <v>0</v>
      </c>
      <c r="F30" s="5">
        <v>1386.3979999999999</v>
      </c>
    </row>
    <row r="31" spans="1:6">
      <c r="A31" s="3" t="s">
        <v>34</v>
      </c>
      <c r="B31" s="4">
        <v>199030</v>
      </c>
      <c r="C31" s="3">
        <v>55.901000000000003</v>
      </c>
      <c r="D31" s="3">
        <v>137.524</v>
      </c>
      <c r="E31" s="3">
        <v>0</v>
      </c>
      <c r="F31" s="4">
        <v>2495</v>
      </c>
    </row>
    <row r="32" spans="1:6">
      <c r="A32" s="3" t="s">
        <v>35</v>
      </c>
      <c r="B32" s="4">
        <v>199030</v>
      </c>
      <c r="C32" s="3">
        <v>21.815000000000001</v>
      </c>
      <c r="D32" s="3">
        <v>74.658000000000001</v>
      </c>
      <c r="E32" s="3">
        <v>0</v>
      </c>
      <c r="F32" s="4">
        <v>2119</v>
      </c>
    </row>
    <row r="33" spans="1:6">
      <c r="A33" s="3" t="s">
        <v>36</v>
      </c>
      <c r="B33" s="4">
        <v>199030</v>
      </c>
      <c r="C33" s="3">
        <v>19.992000000000001</v>
      </c>
      <c r="D33" s="3">
        <v>73.625</v>
      </c>
      <c r="E33" s="3">
        <v>0</v>
      </c>
      <c r="F33" s="4">
        <v>2095</v>
      </c>
    </row>
    <row r="34" spans="1:6">
      <c r="A34" s="3" t="s">
        <v>37</v>
      </c>
      <c r="B34" s="4">
        <v>199030</v>
      </c>
      <c r="C34" s="3">
        <v>52.753999999999998</v>
      </c>
      <c r="D34" s="3">
        <v>128.434</v>
      </c>
      <c r="E34" s="3">
        <v>0</v>
      </c>
      <c r="F34" s="4">
        <v>2184</v>
      </c>
    </row>
    <row r="35" spans="1:6">
      <c r="A35" s="3" t="s">
        <v>38</v>
      </c>
      <c r="B35" s="4">
        <v>199030</v>
      </c>
      <c r="C35" s="3">
        <v>1.8220000000000001</v>
      </c>
      <c r="D35" s="3">
        <v>94.091999999999999</v>
      </c>
      <c r="E35" s="4">
        <v>-2038</v>
      </c>
      <c r="F35" s="4">
        <v>2119</v>
      </c>
    </row>
    <row r="36" spans="1:6">
      <c r="A36" s="3" t="s">
        <v>39</v>
      </c>
      <c r="B36" s="4">
        <v>199030</v>
      </c>
      <c r="C36" s="3">
        <v>35.450000000000003</v>
      </c>
      <c r="D36" s="3">
        <v>21.006</v>
      </c>
      <c r="E36" s="3">
        <v>0</v>
      </c>
      <c r="F36" s="3">
        <v>72</v>
      </c>
    </row>
    <row r="37" spans="1:6">
      <c r="A37" s="3" t="s">
        <v>40</v>
      </c>
      <c r="B37" s="4">
        <v>199030</v>
      </c>
      <c r="C37" s="3">
        <v>163.69200000000001</v>
      </c>
      <c r="D37" s="3">
        <v>375.66300000000001</v>
      </c>
      <c r="E37" s="3">
        <v>0</v>
      </c>
      <c r="F37" s="4">
        <v>21480</v>
      </c>
    </row>
    <row r="38" spans="1:6">
      <c r="A38" s="3" t="s">
        <v>41</v>
      </c>
      <c r="B38" s="4">
        <v>199030</v>
      </c>
      <c r="C38" s="3">
        <v>117.363</v>
      </c>
      <c r="D38" s="3">
        <v>954.35900000000004</v>
      </c>
      <c r="E38" s="3">
        <v>1</v>
      </c>
      <c r="F38" s="4">
        <v>144860</v>
      </c>
    </row>
    <row r="39" spans="1:6">
      <c r="A39" s="3" t="s">
        <v>42</v>
      </c>
      <c r="B39" s="4">
        <v>199030</v>
      </c>
      <c r="C39" s="3">
        <v>0</v>
      </c>
      <c r="D39" s="3">
        <v>0</v>
      </c>
      <c r="E39" s="3">
        <v>0</v>
      </c>
      <c r="F39" s="3">
        <v>0</v>
      </c>
    </row>
    <row r="40" spans="1:6">
      <c r="A40" s="3" t="s">
        <v>43</v>
      </c>
      <c r="B40" s="4">
        <v>199030</v>
      </c>
      <c r="C40" s="3">
        <v>23.783000000000001</v>
      </c>
      <c r="D40" s="3">
        <v>1.827</v>
      </c>
      <c r="E40" s="3">
        <v>1</v>
      </c>
      <c r="F40" s="3">
        <v>24</v>
      </c>
    </row>
    <row r="41" spans="1:6">
      <c r="A41" s="3" t="s">
        <v>44</v>
      </c>
      <c r="B41" s="4">
        <v>199030</v>
      </c>
      <c r="C41" s="3">
        <v>0.122</v>
      </c>
      <c r="D41" s="3">
        <v>0.32800000000000001</v>
      </c>
      <c r="E41" s="3">
        <v>0</v>
      </c>
      <c r="F41" s="3">
        <v>1</v>
      </c>
    </row>
    <row r="42" spans="1:6">
      <c r="A42" s="3" t="s">
        <v>45</v>
      </c>
      <c r="B42" s="4">
        <v>199030</v>
      </c>
      <c r="C42" s="3">
        <v>0.14299999999999999</v>
      </c>
      <c r="D42" s="3">
        <v>0.35</v>
      </c>
      <c r="E42" s="3">
        <v>0</v>
      </c>
      <c r="F42" s="3">
        <v>1</v>
      </c>
    </row>
    <row r="43" spans="1:6">
      <c r="A43" s="3" t="s">
        <v>46</v>
      </c>
      <c r="B43" s="4">
        <v>199030</v>
      </c>
      <c r="C43" s="3">
        <v>0.14899999999999999</v>
      </c>
      <c r="D43" s="3">
        <v>0.35699999999999998</v>
      </c>
      <c r="E43" s="3">
        <v>0</v>
      </c>
      <c r="F43" s="3">
        <v>1</v>
      </c>
    </row>
    <row r="44" spans="1:6">
      <c r="A44" s="3" t="s">
        <v>47</v>
      </c>
      <c r="B44" s="4">
        <v>199030</v>
      </c>
      <c r="C44" s="3">
        <v>0.157</v>
      </c>
      <c r="D44" s="3">
        <v>0.36399999999999999</v>
      </c>
      <c r="E44" s="3">
        <v>0</v>
      </c>
      <c r="F44" s="3">
        <v>1</v>
      </c>
    </row>
    <row r="45" spans="1:6">
      <c r="A45" s="3" t="s">
        <v>48</v>
      </c>
      <c r="B45" s="4">
        <v>199030</v>
      </c>
      <c r="C45" s="3">
        <v>0.14399999999999999</v>
      </c>
      <c r="D45" s="3">
        <v>0.35099999999999998</v>
      </c>
      <c r="E45" s="3">
        <v>0</v>
      </c>
      <c r="F45" s="3">
        <v>1</v>
      </c>
    </row>
    <row r="46" spans="1:6">
      <c r="A46" s="3" t="s">
        <v>49</v>
      </c>
      <c r="B46" s="4">
        <v>199030</v>
      </c>
      <c r="C46" s="3">
        <v>0.14599999999999999</v>
      </c>
      <c r="D46" s="3">
        <v>0.35299999999999998</v>
      </c>
      <c r="E46" s="3">
        <v>0</v>
      </c>
      <c r="F46" s="3">
        <v>1</v>
      </c>
    </row>
    <row r="47" spans="1:6">
      <c r="A47" s="3" t="s">
        <v>50</v>
      </c>
      <c r="B47" s="4">
        <v>199030</v>
      </c>
      <c r="C47" s="3">
        <v>0.13700000000000001</v>
      </c>
      <c r="D47" s="3">
        <v>0.34399999999999997</v>
      </c>
      <c r="E47" s="3">
        <v>0</v>
      </c>
      <c r="F47" s="3">
        <v>1</v>
      </c>
    </row>
    <row r="48" spans="1:6">
      <c r="A48" s="3" t="s">
        <v>51</v>
      </c>
      <c r="B48" s="4">
        <v>199030</v>
      </c>
      <c r="C48" s="3">
        <v>0.13900000000000001</v>
      </c>
      <c r="D48" s="3">
        <v>0.34599999999999997</v>
      </c>
      <c r="E48" s="3">
        <v>0</v>
      </c>
      <c r="F48" s="3">
        <v>1</v>
      </c>
    </row>
    <row r="49" spans="1:6">
      <c r="A49" s="3" t="s">
        <v>52</v>
      </c>
      <c r="B49" s="4">
        <v>199030</v>
      </c>
      <c r="C49" s="3">
        <v>0.13500000000000001</v>
      </c>
      <c r="D49" s="3">
        <v>0.34200000000000003</v>
      </c>
      <c r="E49" s="3">
        <v>0</v>
      </c>
      <c r="F49" s="3">
        <v>1</v>
      </c>
    </row>
    <row r="50" spans="1:6">
      <c r="A50" s="3" t="s">
        <v>53</v>
      </c>
      <c r="B50" s="4">
        <v>199030</v>
      </c>
      <c r="C50" s="3">
        <v>0.13700000000000001</v>
      </c>
      <c r="D50" s="3">
        <v>0.34399999999999997</v>
      </c>
      <c r="E50" s="3">
        <v>0</v>
      </c>
      <c r="F50" s="3">
        <v>1</v>
      </c>
    </row>
    <row r="51" spans="1:6">
      <c r="A51" s="3" t="s">
        <v>54</v>
      </c>
      <c r="B51" s="4">
        <v>199030</v>
      </c>
      <c r="C51" s="3">
        <v>0.14699999999999999</v>
      </c>
      <c r="D51" s="3">
        <v>0.35399999999999998</v>
      </c>
      <c r="E51" s="3">
        <v>0</v>
      </c>
      <c r="F51" s="3">
        <v>1</v>
      </c>
    </row>
    <row r="52" spans="1:6">
      <c r="A52" s="3" t="s">
        <v>55</v>
      </c>
      <c r="B52" s="4">
        <v>199030</v>
      </c>
      <c r="C52" s="3">
        <v>0.155</v>
      </c>
      <c r="D52" s="3">
        <v>0.36199999999999999</v>
      </c>
      <c r="E52" s="3">
        <v>0</v>
      </c>
      <c r="F52" s="3">
        <v>1</v>
      </c>
    </row>
    <row r="53" spans="1:6">
      <c r="A53" s="3" t="s">
        <v>56</v>
      </c>
      <c r="B53" s="4">
        <v>199030</v>
      </c>
      <c r="C53" s="3">
        <v>0.14399999999999999</v>
      </c>
      <c r="D53" s="3">
        <v>0.35099999999999998</v>
      </c>
      <c r="E53" s="3">
        <v>0</v>
      </c>
      <c r="F53" s="3">
        <v>1</v>
      </c>
    </row>
    <row r="54" spans="1:6">
      <c r="A54" s="3" t="s">
        <v>57</v>
      </c>
      <c r="B54" s="4">
        <v>199030</v>
      </c>
      <c r="C54" s="3">
        <v>0.14199999999999999</v>
      </c>
      <c r="D54" s="3">
        <v>0.34899999999999998</v>
      </c>
      <c r="E54" s="3">
        <v>0</v>
      </c>
      <c r="F54" s="3">
        <v>1</v>
      </c>
    </row>
    <row r="55" spans="1:6">
      <c r="A55" s="3" t="s">
        <v>58</v>
      </c>
      <c r="B55" s="4">
        <v>199030</v>
      </c>
      <c r="C55" s="3">
        <v>7.1689999999999996</v>
      </c>
      <c r="D55" s="3">
        <v>34.298000000000002</v>
      </c>
      <c r="E55" s="3">
        <v>0</v>
      </c>
      <c r="F55" s="4">
        <v>1702</v>
      </c>
    </row>
    <row r="56" spans="1:6">
      <c r="A56" s="3" t="s">
        <v>59</v>
      </c>
      <c r="B56" s="4">
        <v>199030</v>
      </c>
      <c r="C56" s="3">
        <v>2.0979999999999999</v>
      </c>
      <c r="D56" s="3">
        <v>10.597</v>
      </c>
      <c r="E56" s="3">
        <v>0</v>
      </c>
      <c r="F56" s="5">
        <v>1011</v>
      </c>
    </row>
    <row r="57" spans="1:6">
      <c r="A57" s="3" t="s">
        <v>60</v>
      </c>
      <c r="B57" s="4">
        <v>199030</v>
      </c>
      <c r="C57" s="3">
        <v>0.504</v>
      </c>
      <c r="D57" s="3">
        <v>1.92</v>
      </c>
      <c r="E57" s="3">
        <v>0</v>
      </c>
      <c r="F57" s="3">
        <v>58.6</v>
      </c>
    </row>
    <row r="58" spans="1:6">
      <c r="A58" s="3" t="s">
        <v>61</v>
      </c>
      <c r="B58" s="4">
        <v>199030</v>
      </c>
      <c r="C58" s="3">
        <v>2.7679999999999998</v>
      </c>
      <c r="D58" s="3">
        <v>10.785</v>
      </c>
      <c r="E58" s="3">
        <v>0</v>
      </c>
      <c r="F58" s="5">
        <v>1011</v>
      </c>
    </row>
    <row r="59" spans="1:6">
      <c r="A59" s="3" t="s">
        <v>62</v>
      </c>
      <c r="B59" s="4">
        <v>199030</v>
      </c>
      <c r="C59" s="3">
        <v>0</v>
      </c>
      <c r="D59" s="3">
        <v>1</v>
      </c>
      <c r="E59" s="3">
        <v>-1.413</v>
      </c>
      <c r="F59" s="3">
        <v>2.9620000000000002</v>
      </c>
    </row>
    <row r="60" spans="1:6">
      <c r="A60" s="3" t="s">
        <v>63</v>
      </c>
      <c r="B60" s="4">
        <v>199030</v>
      </c>
      <c r="C60" s="3">
        <v>0</v>
      </c>
      <c r="D60" s="3">
        <v>1</v>
      </c>
      <c r="E60" s="3">
        <v>-0.92900000000000005</v>
      </c>
      <c r="F60" s="3">
        <v>3.8660000000000001</v>
      </c>
    </row>
    <row r="61" spans="1:6">
      <c r="A61" s="3" t="s">
        <v>64</v>
      </c>
      <c r="B61" s="4">
        <v>199030</v>
      </c>
      <c r="C61" s="3">
        <v>0</v>
      </c>
      <c r="D61" s="3">
        <v>1</v>
      </c>
      <c r="E61" s="3">
        <v>-0.76700000000000002</v>
      </c>
      <c r="F61" s="3">
        <v>3.9430000000000001</v>
      </c>
    </row>
    <row r="62" spans="1:6">
      <c r="A62" s="3" t="s">
        <v>65</v>
      </c>
      <c r="B62" s="4">
        <v>199030</v>
      </c>
      <c r="C62" s="3">
        <v>0</v>
      </c>
      <c r="D62" s="3">
        <v>1</v>
      </c>
      <c r="E62" s="3">
        <v>-1.397</v>
      </c>
      <c r="F62" s="3">
        <v>2.93</v>
      </c>
    </row>
    <row r="63" spans="1:6">
      <c r="A63" s="3" t="s">
        <v>66</v>
      </c>
      <c r="B63" s="4">
        <v>199030</v>
      </c>
      <c r="C63" s="3">
        <v>0</v>
      </c>
      <c r="D63" s="3">
        <v>1</v>
      </c>
      <c r="E63" s="3">
        <v>-3.6989999999999998</v>
      </c>
      <c r="F63" s="3">
        <v>3.3519999999999999</v>
      </c>
    </row>
    <row r="64" spans="1:6">
      <c r="A64" s="3" t="s">
        <v>67</v>
      </c>
      <c r="B64" s="4">
        <v>199030</v>
      </c>
      <c r="C64" s="3">
        <v>0</v>
      </c>
      <c r="D64" s="3">
        <v>1</v>
      </c>
      <c r="E64" s="3">
        <v>-0.64300000000000002</v>
      </c>
      <c r="F64" s="3">
        <v>2.8380000000000001</v>
      </c>
    </row>
    <row r="65" spans="1:6">
      <c r="A65" s="3" t="s">
        <v>68</v>
      </c>
      <c r="B65" s="4">
        <v>199030</v>
      </c>
      <c r="C65" s="3">
        <v>0</v>
      </c>
      <c r="D65" s="3">
        <v>1</v>
      </c>
      <c r="E65" s="3">
        <v>-2.7170000000000001</v>
      </c>
      <c r="F65" s="3">
        <v>2.3639999999999999</v>
      </c>
    </row>
    <row r="66" spans="1:6">
      <c r="A66" s="3" t="s">
        <v>69</v>
      </c>
      <c r="B66" s="4">
        <v>199030</v>
      </c>
      <c r="C66" s="3">
        <v>0</v>
      </c>
      <c r="D66" s="3">
        <v>1</v>
      </c>
      <c r="E66" s="3">
        <v>-2.3450000000000002</v>
      </c>
      <c r="F66" s="3">
        <v>3.323</v>
      </c>
    </row>
    <row r="67" spans="1:6">
      <c r="A67" s="3" t="s">
        <v>70</v>
      </c>
      <c r="B67" s="4">
        <v>199030</v>
      </c>
      <c r="C67" s="3">
        <v>0</v>
      </c>
      <c r="D67" s="3">
        <v>1</v>
      </c>
      <c r="E67" s="3">
        <v>-1.1120000000000001</v>
      </c>
      <c r="F67" s="3">
        <v>4.9009999999999998</v>
      </c>
    </row>
    <row r="68" spans="1:6">
      <c r="A68" s="3" t="s">
        <v>71</v>
      </c>
      <c r="B68" s="4">
        <v>199030</v>
      </c>
      <c r="C68" s="3">
        <v>0</v>
      </c>
      <c r="D68" s="3">
        <v>1</v>
      </c>
      <c r="E68" s="3">
        <v>-0.54200000000000004</v>
      </c>
      <c r="F68" s="3">
        <v>7.9989999999999997</v>
      </c>
    </row>
    <row r="69" spans="1:6">
      <c r="A69" s="3" t="s">
        <v>72</v>
      </c>
      <c r="B69" s="4">
        <v>199030</v>
      </c>
      <c r="C69" s="3">
        <v>0</v>
      </c>
      <c r="D69" s="3">
        <v>1</v>
      </c>
      <c r="E69" s="3">
        <v>-0.46500000000000002</v>
      </c>
      <c r="F69" s="3">
        <v>8.3350000000000009</v>
      </c>
    </row>
    <row r="70" spans="1:6" ht="16" thickBot="1">
      <c r="A70" s="6" t="s">
        <v>73</v>
      </c>
      <c r="B70" s="7">
        <v>199030</v>
      </c>
      <c r="C70" s="6">
        <v>0</v>
      </c>
      <c r="D70" s="6">
        <v>1</v>
      </c>
      <c r="E70" s="6">
        <v>-0.77800000000000002</v>
      </c>
      <c r="F70" s="6">
        <v>7.1950000000000003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DD28-A32C-C24C-BC49-C4CCDA09E60A}">
  <dimension ref="A1:D39"/>
  <sheetViews>
    <sheetView workbookViewId="0">
      <selection activeCell="K22" sqref="K22"/>
    </sheetView>
  </sheetViews>
  <sheetFormatPr baseColWidth="10" defaultRowHeight="15"/>
  <cols>
    <col min="1" max="1" width="62" bestFit="1" customWidth="1"/>
  </cols>
  <sheetData>
    <row r="1" spans="1:4" ht="17">
      <c r="A1" s="8"/>
      <c r="B1" t="s">
        <v>75</v>
      </c>
      <c r="C1" t="s">
        <v>76</v>
      </c>
      <c r="D1" t="s">
        <v>77</v>
      </c>
    </row>
    <row r="2" spans="1:4">
      <c r="A2" s="9">
        <v>4.1666666666666664E-2</v>
      </c>
      <c r="B2" t="s">
        <v>78</v>
      </c>
      <c r="C2" t="s">
        <v>93</v>
      </c>
      <c r="D2">
        <v>0.22173913000000001</v>
      </c>
    </row>
    <row r="3" spans="1:4">
      <c r="A3" s="9">
        <v>8.3333333333333329E-2</v>
      </c>
      <c r="B3" t="s">
        <v>78</v>
      </c>
      <c r="C3" t="s">
        <v>79</v>
      </c>
      <c r="D3">
        <v>0.38028169000000001</v>
      </c>
    </row>
    <row r="4" spans="1:4">
      <c r="A4" s="9">
        <v>0.125</v>
      </c>
      <c r="B4" t="s">
        <v>78</v>
      </c>
      <c r="C4" t="s">
        <v>80</v>
      </c>
      <c r="D4">
        <v>0.38476189999999999</v>
      </c>
    </row>
    <row r="5" spans="1:4">
      <c r="A5" s="9">
        <v>0.16666666666666666</v>
      </c>
      <c r="B5" t="s">
        <v>81</v>
      </c>
      <c r="C5" t="s">
        <v>93</v>
      </c>
      <c r="D5">
        <v>0.41587301999999998</v>
      </c>
    </row>
    <row r="6" spans="1:4">
      <c r="A6" s="9">
        <v>0.20833333333333334</v>
      </c>
      <c r="B6" t="s">
        <v>81</v>
      </c>
      <c r="C6" t="s">
        <v>80</v>
      </c>
      <c r="D6">
        <v>0.44833332999999997</v>
      </c>
    </row>
    <row r="7" spans="1:4">
      <c r="A7" s="9">
        <v>0.25</v>
      </c>
      <c r="B7" t="s">
        <v>82</v>
      </c>
      <c r="C7" t="s">
        <v>93</v>
      </c>
      <c r="D7">
        <v>0.48025477999999999</v>
      </c>
    </row>
    <row r="8" spans="1:4">
      <c r="A8" s="9">
        <v>0.29166666666666669</v>
      </c>
      <c r="B8" t="s">
        <v>82</v>
      </c>
      <c r="C8" t="s">
        <v>79</v>
      </c>
      <c r="D8">
        <v>0.39329268000000001</v>
      </c>
    </row>
    <row r="9" spans="1:4">
      <c r="A9" s="9">
        <v>0.33333333333333331</v>
      </c>
      <c r="B9" t="s">
        <v>82</v>
      </c>
      <c r="C9" t="s">
        <v>80</v>
      </c>
      <c r="D9">
        <v>0.44901609999999997</v>
      </c>
    </row>
    <row r="10" spans="1:4">
      <c r="A10" s="9">
        <v>0.375</v>
      </c>
      <c r="B10" t="s">
        <v>83</v>
      </c>
      <c r="C10" t="s">
        <v>93</v>
      </c>
      <c r="D10">
        <v>0.43666666999999998</v>
      </c>
    </row>
    <row r="11" spans="1:4" ht="17">
      <c r="A11" s="10">
        <v>0.41666666666666669</v>
      </c>
      <c r="B11" t="s">
        <v>83</v>
      </c>
      <c r="C11" t="s">
        <v>79</v>
      </c>
      <c r="D11">
        <v>0.50784593</v>
      </c>
    </row>
    <row r="12" spans="1:4" ht="17">
      <c r="A12" s="10">
        <v>0.45833333333333331</v>
      </c>
      <c r="B12" t="s">
        <v>83</v>
      </c>
      <c r="C12" t="s">
        <v>80</v>
      </c>
      <c r="D12">
        <v>0.40685225000000003</v>
      </c>
    </row>
    <row r="13" spans="1:4" ht="17">
      <c r="A13" s="10">
        <v>0.5</v>
      </c>
      <c r="B13" t="s">
        <v>84</v>
      </c>
      <c r="C13" t="s">
        <v>93</v>
      </c>
      <c r="D13">
        <v>0.13242573999999999</v>
      </c>
    </row>
    <row r="14" spans="1:4" ht="17">
      <c r="A14" s="10">
        <v>0.54166666666666663</v>
      </c>
      <c r="B14" t="s">
        <v>84</v>
      </c>
      <c r="C14" t="s">
        <v>79</v>
      </c>
      <c r="D14">
        <v>0.125</v>
      </c>
    </row>
    <row r="15" spans="1:4" ht="17">
      <c r="A15" s="10">
        <v>0.58333333333333337</v>
      </c>
      <c r="B15" t="s">
        <v>84</v>
      </c>
      <c r="C15" t="s">
        <v>80</v>
      </c>
      <c r="D15">
        <v>0.21833332999999999</v>
      </c>
    </row>
    <row r="16" spans="1:4" ht="17">
      <c r="A16" s="10">
        <v>0.625</v>
      </c>
      <c r="B16" t="s">
        <v>85</v>
      </c>
      <c r="C16" t="s">
        <v>93</v>
      </c>
      <c r="D16">
        <v>0.12189055</v>
      </c>
    </row>
    <row r="17" spans="1:4" ht="17">
      <c r="A17" s="10">
        <v>0.66666666666666663</v>
      </c>
      <c r="B17" t="s">
        <v>85</v>
      </c>
      <c r="C17" t="s">
        <v>79</v>
      </c>
      <c r="D17">
        <v>7.3239440000000003E-2</v>
      </c>
    </row>
    <row r="18" spans="1:4" ht="17">
      <c r="A18" s="10">
        <v>0.70833333333333337</v>
      </c>
      <c r="B18" t="s">
        <v>85</v>
      </c>
      <c r="C18" t="s">
        <v>80</v>
      </c>
      <c r="D18">
        <v>0.13545151</v>
      </c>
    </row>
    <row r="19" spans="1:4" ht="17">
      <c r="A19" s="10">
        <v>0.75</v>
      </c>
      <c r="B19" t="s">
        <v>86</v>
      </c>
      <c r="C19" t="s">
        <v>93</v>
      </c>
      <c r="D19">
        <v>0.21674312000000001</v>
      </c>
    </row>
    <row r="20" spans="1:4" ht="17">
      <c r="A20" s="10">
        <v>0.79166666666666663</v>
      </c>
      <c r="B20" t="s">
        <v>86</v>
      </c>
      <c r="C20" t="s">
        <v>79</v>
      </c>
      <c r="D20">
        <v>2.5352110000000001E-2</v>
      </c>
    </row>
    <row r="21" spans="1:4" ht="17">
      <c r="A21" s="10">
        <v>0.83333333333333337</v>
      </c>
      <c r="B21" t="s">
        <v>86</v>
      </c>
      <c r="C21" t="s">
        <v>80</v>
      </c>
      <c r="D21">
        <v>0.14166666999999999</v>
      </c>
    </row>
    <row r="22" spans="1:4" ht="17">
      <c r="A22" s="10">
        <v>0.875</v>
      </c>
      <c r="B22" t="s">
        <v>87</v>
      </c>
      <c r="C22" t="s">
        <v>93</v>
      </c>
      <c r="D22">
        <v>0.25916230000000001</v>
      </c>
    </row>
    <row r="23" spans="1:4" ht="17">
      <c r="A23" s="10">
        <v>0.91666666666666663</v>
      </c>
      <c r="B23" t="s">
        <v>87</v>
      </c>
      <c r="C23" t="s">
        <v>79</v>
      </c>
      <c r="D23">
        <v>0.22202487000000001</v>
      </c>
    </row>
    <row r="24" spans="1:4" ht="17">
      <c r="A24" s="10">
        <v>0.95833333333333337</v>
      </c>
      <c r="B24" t="s">
        <v>87</v>
      </c>
      <c r="C24" t="s">
        <v>80</v>
      </c>
      <c r="D24">
        <v>0.27517986</v>
      </c>
    </row>
    <row r="25" spans="1:4" ht="17">
      <c r="A25" s="11">
        <v>1</v>
      </c>
      <c r="B25" t="s">
        <v>88</v>
      </c>
      <c r="C25" t="s">
        <v>93</v>
      </c>
      <c r="D25">
        <v>0.42113095</v>
      </c>
    </row>
    <row r="26" spans="1:4" ht="17">
      <c r="A26" s="11">
        <v>1.0416666666666667</v>
      </c>
      <c r="B26" t="s">
        <v>88</v>
      </c>
      <c r="C26" t="s">
        <v>79</v>
      </c>
      <c r="D26">
        <v>0.45161289999999998</v>
      </c>
    </row>
    <row r="27" spans="1:4" ht="17">
      <c r="A27" s="11">
        <v>1.0833333333333333</v>
      </c>
      <c r="B27" t="s">
        <v>88</v>
      </c>
      <c r="C27" t="s">
        <v>80</v>
      </c>
      <c r="D27">
        <v>0.28358209000000001</v>
      </c>
    </row>
    <row r="28" spans="1:4" ht="17">
      <c r="A28" s="11">
        <v>1.125</v>
      </c>
      <c r="B28" t="s">
        <v>89</v>
      </c>
      <c r="C28" t="s">
        <v>93</v>
      </c>
      <c r="D28">
        <v>4.1111109999999999E-2</v>
      </c>
    </row>
    <row r="29" spans="1:4" ht="17">
      <c r="A29" s="11">
        <v>1.1666666666666667</v>
      </c>
      <c r="B29" t="s">
        <v>89</v>
      </c>
      <c r="C29" t="s">
        <v>79</v>
      </c>
      <c r="D29">
        <v>3.8942980000000002E-2</v>
      </c>
    </row>
    <row r="30" spans="1:4" ht="17">
      <c r="A30" s="11">
        <v>1.2083333333333333</v>
      </c>
      <c r="B30" t="s">
        <v>89</v>
      </c>
      <c r="C30" t="s">
        <v>80</v>
      </c>
      <c r="D30">
        <v>7.3333330000000002E-2</v>
      </c>
    </row>
    <row r="31" spans="1:4" ht="17">
      <c r="A31" s="11">
        <v>1.25</v>
      </c>
      <c r="B31" t="s">
        <v>90</v>
      </c>
      <c r="C31" t="s">
        <v>93</v>
      </c>
      <c r="D31">
        <v>1.555556E-2</v>
      </c>
    </row>
    <row r="32" spans="1:4" ht="17">
      <c r="A32" s="11">
        <v>1.2916666666666667</v>
      </c>
      <c r="B32" t="s">
        <v>90</v>
      </c>
      <c r="C32" t="s">
        <v>79</v>
      </c>
      <c r="D32">
        <v>6.9696969999999997E-2</v>
      </c>
    </row>
    <row r="33" spans="1:4" ht="17">
      <c r="A33" s="11">
        <v>1.3333333333333333</v>
      </c>
      <c r="B33" t="s">
        <v>90</v>
      </c>
      <c r="C33" t="s">
        <v>80</v>
      </c>
      <c r="D33">
        <v>5.224964E-2</v>
      </c>
    </row>
    <row r="34" spans="1:4" ht="17">
      <c r="A34" s="11">
        <v>1.375</v>
      </c>
      <c r="B34" t="s">
        <v>91</v>
      </c>
      <c r="C34" t="s">
        <v>93</v>
      </c>
      <c r="D34">
        <v>0.27530863999999999</v>
      </c>
    </row>
    <row r="35" spans="1:4" ht="17">
      <c r="A35" s="11">
        <v>1.4166666666666667</v>
      </c>
      <c r="B35" t="s">
        <v>91</v>
      </c>
      <c r="C35" t="s">
        <v>79</v>
      </c>
      <c r="D35">
        <v>0.48333333000000001</v>
      </c>
    </row>
    <row r="36" spans="1:4" ht="17">
      <c r="A36" s="11">
        <v>1.4583333333333333</v>
      </c>
      <c r="B36" t="s">
        <v>91</v>
      </c>
      <c r="C36" t="s">
        <v>80</v>
      </c>
      <c r="D36">
        <v>0.32721201999999999</v>
      </c>
    </row>
    <row r="37" spans="1:4" ht="17">
      <c r="A37" s="11">
        <v>1.5</v>
      </c>
      <c r="B37" t="s">
        <v>92</v>
      </c>
      <c r="C37" t="s">
        <v>93</v>
      </c>
      <c r="D37">
        <v>0.23950616999999999</v>
      </c>
    </row>
    <row r="38" spans="1:4" ht="17">
      <c r="A38" s="11">
        <v>1.5416666666666667</v>
      </c>
      <c r="B38" t="s">
        <v>92</v>
      </c>
      <c r="C38" t="s">
        <v>79</v>
      </c>
      <c r="D38">
        <v>0.3125</v>
      </c>
    </row>
    <row r="39" spans="1:4" ht="17">
      <c r="A39" s="11">
        <v>1.5833333333333333</v>
      </c>
      <c r="B39" t="s">
        <v>92</v>
      </c>
      <c r="C39" t="s">
        <v>80</v>
      </c>
      <c r="D39">
        <v>0.28333332999999999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2A98-CE62-884D-B2E4-A25A73533019}">
  <dimension ref="A1:E14"/>
  <sheetViews>
    <sheetView zoomScale="142" workbookViewId="0">
      <selection activeCell="D7" sqref="D7"/>
    </sheetView>
  </sheetViews>
  <sheetFormatPr baseColWidth="10" defaultRowHeight="15"/>
  <cols>
    <col min="1" max="1" width="7.83203125" bestFit="1" customWidth="1"/>
    <col min="4" max="4" width="15.33203125" bestFit="1" customWidth="1"/>
    <col min="5" max="5" width="11.5" bestFit="1" customWidth="1"/>
  </cols>
  <sheetData>
    <row r="1" spans="1:5" ht="17">
      <c r="A1" s="8"/>
      <c r="B1" t="s">
        <v>75</v>
      </c>
      <c r="C1" t="s">
        <v>94</v>
      </c>
      <c r="D1" t="s">
        <v>95</v>
      </c>
      <c r="E1" t="s">
        <v>96</v>
      </c>
    </row>
    <row r="2" spans="1:5">
      <c r="A2" s="9">
        <v>4.1666666666666664E-2</v>
      </c>
      <c r="B2" t="s">
        <v>81</v>
      </c>
      <c r="C2" s="12">
        <v>0.43170732000000001</v>
      </c>
      <c r="D2" s="18">
        <v>0</v>
      </c>
      <c r="E2" s="13">
        <v>80.899190000000004</v>
      </c>
    </row>
    <row r="3" spans="1:5">
      <c r="A3" s="9">
        <v>8.3333333333333329E-2</v>
      </c>
      <c r="B3" t="s">
        <v>82</v>
      </c>
      <c r="C3" s="12">
        <v>0.443</v>
      </c>
      <c r="D3" s="18">
        <v>3.6144578300000001E-2</v>
      </c>
      <c r="E3" s="13">
        <v>83.078500000000005</v>
      </c>
    </row>
    <row r="4" spans="1:5">
      <c r="A4" s="14">
        <v>0.125</v>
      </c>
      <c r="B4" s="15" t="s">
        <v>83</v>
      </c>
      <c r="C4" s="16">
        <v>0.45406190000000002</v>
      </c>
      <c r="D4" s="19">
        <v>6.8468468500000004E-2</v>
      </c>
      <c r="E4" s="17">
        <v>100.3617</v>
      </c>
    </row>
    <row r="5" spans="1:5" s="15" customFormat="1">
      <c r="A5" s="14">
        <v>0.16666666666666666</v>
      </c>
      <c r="B5" s="15" t="s">
        <v>84</v>
      </c>
      <c r="C5" s="16">
        <v>0.15413534000000001</v>
      </c>
      <c r="D5" s="19">
        <v>9.389671E-4</v>
      </c>
      <c r="E5" s="17">
        <v>92.607140000000001</v>
      </c>
    </row>
    <row r="6" spans="1:5">
      <c r="A6" s="9">
        <v>0.20833333333333334</v>
      </c>
      <c r="B6" t="s">
        <v>86</v>
      </c>
      <c r="C6" s="12">
        <v>0.13382218000000001</v>
      </c>
      <c r="D6" s="18">
        <v>1.7117117099999999E-2</v>
      </c>
      <c r="E6" s="13">
        <v>92.147570000000002</v>
      </c>
    </row>
    <row r="7" spans="1:5" s="15" customFormat="1">
      <c r="A7" s="14">
        <v>0.25</v>
      </c>
      <c r="B7" s="15" t="s">
        <v>89</v>
      </c>
      <c r="C7" s="16">
        <v>4.9121230000000002E-2</v>
      </c>
      <c r="D7" s="19">
        <v>0</v>
      </c>
      <c r="E7" s="17">
        <v>93.893199999999993</v>
      </c>
    </row>
    <row r="8" spans="1:5" s="15" customFormat="1">
      <c r="A8" s="14">
        <v>0.29166666666666669</v>
      </c>
      <c r="B8" s="15" t="s">
        <v>90</v>
      </c>
      <c r="C8" s="16">
        <v>4.2685639999999997E-2</v>
      </c>
      <c r="D8" s="19">
        <v>4.4444439999999998E-4</v>
      </c>
      <c r="E8" s="17">
        <v>98.975099999999998</v>
      </c>
    </row>
    <row r="9" spans="1:5">
      <c r="A9" s="9">
        <v>0.33333333333333331</v>
      </c>
      <c r="B9" t="s">
        <v>91</v>
      </c>
      <c r="C9" s="12">
        <v>0.36026302999999998</v>
      </c>
      <c r="D9" s="18">
        <v>0</v>
      </c>
      <c r="E9" s="13">
        <v>94.224519999999998</v>
      </c>
    </row>
    <row r="10" spans="1:5">
      <c r="A10" s="14">
        <v>0.375</v>
      </c>
      <c r="B10" s="15" t="s">
        <v>92</v>
      </c>
      <c r="C10" s="16">
        <v>0.27652581999999998</v>
      </c>
      <c r="D10" s="19">
        <v>0</v>
      </c>
      <c r="E10" s="17">
        <v>153.28028</v>
      </c>
    </row>
    <row r="11" spans="1:5" ht="17">
      <c r="A11" s="10">
        <v>0.41666666666666669</v>
      </c>
      <c r="B11" t="s">
        <v>78</v>
      </c>
      <c r="C11" s="12">
        <v>0.30887258000000001</v>
      </c>
      <c r="D11" s="18">
        <v>0.17952928300000001</v>
      </c>
      <c r="E11" s="13">
        <v>94.327550000000002</v>
      </c>
    </row>
    <row r="12" spans="1:5" ht="17">
      <c r="A12" s="10">
        <v>0.45833333333333331</v>
      </c>
      <c r="B12" t="s">
        <v>85</v>
      </c>
      <c r="C12" s="12">
        <v>0.109375</v>
      </c>
      <c r="D12" s="18">
        <v>6.5851364000000003E-3</v>
      </c>
      <c r="E12" s="13">
        <v>91.990110000000001</v>
      </c>
    </row>
    <row r="13" spans="1:5" ht="17">
      <c r="A13" s="10">
        <v>0.5</v>
      </c>
      <c r="B13" t="s">
        <v>87</v>
      </c>
      <c r="C13" s="12">
        <v>0.25278810000000002</v>
      </c>
      <c r="D13" s="18">
        <v>0.1159624413</v>
      </c>
      <c r="E13" s="13">
        <v>85.995750000000001</v>
      </c>
    </row>
    <row r="14" spans="1:5" ht="17">
      <c r="A14" s="10">
        <v>0.54166666666666663</v>
      </c>
      <c r="B14" t="s">
        <v>88</v>
      </c>
      <c r="C14" s="12">
        <v>0.39323606999999999</v>
      </c>
      <c r="D14" s="18">
        <v>0.2321792261</v>
      </c>
      <c r="E14" s="13">
        <v>85.072940000000003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05CD-53F9-3F45-A66D-B1B1023238AF}">
  <dimension ref="A1:G123"/>
  <sheetViews>
    <sheetView topLeftCell="A27" zoomScale="125" workbookViewId="0">
      <selection activeCell="H36" sqref="H36"/>
    </sheetView>
  </sheetViews>
  <sheetFormatPr baseColWidth="10" defaultRowHeight="15"/>
  <cols>
    <col min="1" max="1" width="3" bestFit="1" customWidth="1"/>
    <col min="2" max="2" width="29.6640625" bestFit="1" customWidth="1"/>
    <col min="3" max="3" width="14.33203125" bestFit="1" customWidth="1"/>
    <col min="4" max="4" width="9.33203125" bestFit="1" customWidth="1"/>
    <col min="5" max="5" width="12" bestFit="1" customWidth="1"/>
    <col min="6" max="6" width="10.33203125" bestFit="1" customWidth="1"/>
    <col min="7" max="7" width="9.33203125" bestFit="1" customWidth="1"/>
  </cols>
  <sheetData>
    <row r="1" spans="1:7" ht="16">
      <c r="A1" t="s">
        <v>97</v>
      </c>
      <c r="B1" s="1"/>
      <c r="C1" s="21" t="s">
        <v>98</v>
      </c>
      <c r="D1" s="21" t="s">
        <v>101</v>
      </c>
      <c r="E1" s="21" t="s">
        <v>102</v>
      </c>
      <c r="F1" s="21" t="s">
        <v>99</v>
      </c>
    </row>
    <row r="2" spans="1:7" ht="16">
      <c r="A2" t="s">
        <v>97</v>
      </c>
      <c r="B2" s="1" t="s">
        <v>100</v>
      </c>
      <c r="C2" s="22">
        <v>-2.0324770779999999</v>
      </c>
      <c r="D2" s="23">
        <v>9.5515870000000003E-2</v>
      </c>
      <c r="E2" s="21">
        <v>-21.278946000000001</v>
      </c>
      <c r="F2" s="23">
        <v>1.778983E-100</v>
      </c>
      <c r="G2" t="str">
        <f>IF(F2&lt;0.001, "***", IF(F2&lt;0.01, "**", IF(F2&lt;0.05, "*", IF(F2&lt;0.1, ".", ""))))</f>
        <v>***</v>
      </c>
    </row>
    <row r="3" spans="1:7" ht="16">
      <c r="A3" t="s">
        <v>97</v>
      </c>
      <c r="B3" s="1" t="s">
        <v>62</v>
      </c>
      <c r="C3" s="22">
        <v>2.1272899879999998</v>
      </c>
      <c r="D3" s="23">
        <v>0.1100295</v>
      </c>
      <c r="E3" s="21">
        <v>19.333822000000001</v>
      </c>
      <c r="F3" s="23">
        <v>2.78967E-83</v>
      </c>
      <c r="G3" t="str">
        <f t="shared" ref="G3:G15" si="0">IF(F3&lt;0.001, "***", IF(F3&lt;0.01, "**", IF(F3&lt;0.05, "*", IF(F3&lt;0.1, ".", ""))))</f>
        <v>***</v>
      </c>
    </row>
    <row r="4" spans="1:7" ht="16">
      <c r="A4" t="s">
        <v>97</v>
      </c>
      <c r="B4" s="1" t="s">
        <v>63</v>
      </c>
      <c r="C4" s="22">
        <v>1.35549363</v>
      </c>
      <c r="D4" s="23">
        <v>1.5844850000000001E-2</v>
      </c>
      <c r="E4" s="21">
        <v>85.547877999999997</v>
      </c>
      <c r="F4" s="23">
        <v>0</v>
      </c>
      <c r="G4" t="str">
        <f t="shared" si="0"/>
        <v>***</v>
      </c>
    </row>
    <row r="5" spans="1:7" ht="16">
      <c r="A5" t="s">
        <v>97</v>
      </c>
      <c r="B5" s="1" t="s">
        <v>64</v>
      </c>
      <c r="C5" s="22">
        <v>-0.36620765799999999</v>
      </c>
      <c r="D5" s="23">
        <v>1.6682860000000001E-2</v>
      </c>
      <c r="E5" s="21">
        <v>-21.951131</v>
      </c>
      <c r="F5" s="23">
        <v>8.4472870000000001E-107</v>
      </c>
      <c r="G5" t="str">
        <f t="shared" si="0"/>
        <v>***</v>
      </c>
    </row>
    <row r="6" spans="1:7" ht="16">
      <c r="A6" t="s">
        <v>97</v>
      </c>
      <c r="B6" s="1" t="s">
        <v>65</v>
      </c>
      <c r="C6" s="22">
        <v>-6.6864036860000002</v>
      </c>
      <c r="D6" s="23">
        <v>0.10938000000000001</v>
      </c>
      <c r="E6" s="21">
        <v>-61.130051000000002</v>
      </c>
      <c r="F6" s="23">
        <v>0</v>
      </c>
      <c r="G6" t="str">
        <f t="shared" si="0"/>
        <v>***</v>
      </c>
    </row>
    <row r="7" spans="1:7" ht="16">
      <c r="A7" t="s">
        <v>97</v>
      </c>
      <c r="B7" s="1" t="s">
        <v>38</v>
      </c>
      <c r="C7" s="22">
        <v>2.3180470000000002E-3</v>
      </c>
      <c r="D7" s="23">
        <v>5.4554030000000002E-5</v>
      </c>
      <c r="E7" s="21">
        <v>42.490858000000003</v>
      </c>
      <c r="F7" s="23">
        <v>0</v>
      </c>
      <c r="G7" t="str">
        <f t="shared" si="0"/>
        <v>***</v>
      </c>
    </row>
    <row r="8" spans="1:7" ht="16">
      <c r="A8" t="s">
        <v>97</v>
      </c>
      <c r="B8" s="1" t="s">
        <v>66</v>
      </c>
      <c r="C8" s="22">
        <v>0.16398715799999999</v>
      </c>
      <c r="D8" s="23">
        <v>9.8808300000000002E-3</v>
      </c>
      <c r="E8" s="21">
        <v>16.596495999999998</v>
      </c>
      <c r="F8" s="23">
        <v>7.3879420000000001E-62</v>
      </c>
      <c r="G8" t="str">
        <f t="shared" si="0"/>
        <v>***</v>
      </c>
    </row>
    <row r="9" spans="1:7" ht="16">
      <c r="A9" t="s">
        <v>97</v>
      </c>
      <c r="B9" s="1" t="s">
        <v>67</v>
      </c>
      <c r="C9" s="22">
        <v>-6.5729925999999994E-2</v>
      </c>
      <c r="D9" s="23">
        <v>5.0785889999999997E-3</v>
      </c>
      <c r="E9" s="21">
        <v>-12.942558</v>
      </c>
      <c r="F9" s="23">
        <v>2.5886470000000001E-38</v>
      </c>
      <c r="G9" t="str">
        <f t="shared" si="0"/>
        <v>***</v>
      </c>
    </row>
    <row r="10" spans="1:7" ht="16">
      <c r="A10" t="s">
        <v>97</v>
      </c>
      <c r="B10" s="1" t="s">
        <v>68</v>
      </c>
      <c r="C10" s="22">
        <v>0.42738389900000001</v>
      </c>
      <c r="D10" s="23">
        <v>1.0282339999999999E-2</v>
      </c>
      <c r="E10" s="21">
        <v>41.564858999999998</v>
      </c>
      <c r="F10" s="23">
        <v>0</v>
      </c>
      <c r="G10" t="str">
        <f t="shared" si="0"/>
        <v>***</v>
      </c>
    </row>
    <row r="11" spans="1:7" ht="16">
      <c r="A11" t="s">
        <v>97</v>
      </c>
      <c r="B11" s="1" t="s">
        <v>69</v>
      </c>
      <c r="C11" s="22">
        <v>-9.5728870000000004E-3</v>
      </c>
      <c r="D11" s="23">
        <v>4.6766710000000003E-3</v>
      </c>
      <c r="E11" s="21">
        <v>-2.046945</v>
      </c>
      <c r="F11" s="23">
        <v>4.0663520000000002E-2</v>
      </c>
      <c r="G11" t="str">
        <f t="shared" si="0"/>
        <v>*</v>
      </c>
    </row>
    <row r="12" spans="1:7" ht="16">
      <c r="A12" t="s">
        <v>97</v>
      </c>
      <c r="B12" s="1" t="s">
        <v>70</v>
      </c>
      <c r="C12" s="22">
        <v>0.53169145699999998</v>
      </c>
      <c r="D12" s="23">
        <v>5.1047669999999996E-3</v>
      </c>
      <c r="E12" s="21">
        <v>104.155868</v>
      </c>
      <c r="F12" s="23">
        <v>0</v>
      </c>
      <c r="G12" t="str">
        <f t="shared" si="0"/>
        <v>***</v>
      </c>
    </row>
    <row r="13" spans="1:7" ht="16">
      <c r="A13" t="s">
        <v>97</v>
      </c>
      <c r="B13" s="1" t="s">
        <v>71</v>
      </c>
      <c r="C13" s="22">
        <v>-1.300801686</v>
      </c>
      <c r="D13" s="23">
        <v>2.2131399999999999E-2</v>
      </c>
      <c r="E13" s="21">
        <v>-58.776290000000003</v>
      </c>
      <c r="F13" s="23">
        <v>0</v>
      </c>
      <c r="G13" t="str">
        <f t="shared" si="0"/>
        <v>***</v>
      </c>
    </row>
    <row r="14" spans="1:7" ht="16">
      <c r="A14" t="s">
        <v>97</v>
      </c>
      <c r="B14" s="1" t="s">
        <v>72</v>
      </c>
      <c r="C14" s="22">
        <v>0.38402790199999998</v>
      </c>
      <c r="D14" s="23">
        <v>1.357008E-2</v>
      </c>
      <c r="E14" s="21">
        <v>28.299609</v>
      </c>
      <c r="F14" s="23">
        <v>3.4944279999999997E-176</v>
      </c>
      <c r="G14" t="str">
        <f t="shared" si="0"/>
        <v>***</v>
      </c>
    </row>
    <row r="15" spans="1:7" ht="16">
      <c r="A15" t="s">
        <v>97</v>
      </c>
      <c r="B15" s="1" t="s">
        <v>73</v>
      </c>
      <c r="C15" s="22">
        <v>3.50574466</v>
      </c>
      <c r="D15" s="23">
        <v>2.4206539999999999E-2</v>
      </c>
      <c r="E15" s="21">
        <v>144.82634400000001</v>
      </c>
      <c r="F15" s="23">
        <v>0</v>
      </c>
      <c r="G15" t="str">
        <f t="shared" si="0"/>
        <v>***</v>
      </c>
    </row>
    <row r="17" spans="1:7" ht="16">
      <c r="A17" t="s">
        <v>97</v>
      </c>
      <c r="C17" s="21" t="s">
        <v>98</v>
      </c>
      <c r="D17" s="21" t="s">
        <v>101</v>
      </c>
      <c r="E17" s="21" t="s">
        <v>102</v>
      </c>
      <c r="F17" s="21" t="s">
        <v>99</v>
      </c>
    </row>
    <row r="18" spans="1:7" ht="16">
      <c r="A18" t="s">
        <v>97</v>
      </c>
      <c r="B18" s="1" t="s">
        <v>100</v>
      </c>
      <c r="C18" s="22">
        <v>-6.2228992099999996</v>
      </c>
      <c r="D18" s="23">
        <v>0.12990096300000001</v>
      </c>
      <c r="E18" s="21">
        <v>-47.904949999999999</v>
      </c>
      <c r="F18" s="23">
        <v>0</v>
      </c>
      <c r="G18" t="str">
        <f t="shared" ref="G18:G31" si="1">IF(F18&lt;0.001, "***", IF(F18&lt;0.01, "**", IF(F18&lt;0.05, "*", IF(F18&lt;0.1, ".", ""))))</f>
        <v>***</v>
      </c>
    </row>
    <row r="19" spans="1:7" ht="16">
      <c r="A19" t="s">
        <v>97</v>
      </c>
      <c r="B19" s="1" t="s">
        <v>62</v>
      </c>
      <c r="C19" s="22">
        <v>-0.2641346</v>
      </c>
      <c r="D19" s="23">
        <v>0.12571281200000001</v>
      </c>
      <c r="E19" s="21">
        <v>-2.1010949999999999</v>
      </c>
      <c r="F19" s="23">
        <v>3.56326E-2</v>
      </c>
      <c r="G19" t="str">
        <f t="shared" si="1"/>
        <v>*</v>
      </c>
    </row>
    <row r="20" spans="1:7" ht="16">
      <c r="A20" t="s">
        <v>97</v>
      </c>
      <c r="B20" s="1" t="s">
        <v>63</v>
      </c>
      <c r="C20" s="22">
        <v>-0.89022701999999998</v>
      </c>
      <c r="D20" s="23">
        <v>6.5723052000000004E-2</v>
      </c>
      <c r="E20" s="21">
        <v>-13.545126</v>
      </c>
      <c r="F20" s="23">
        <v>8.4668350000000001E-42</v>
      </c>
      <c r="G20" t="str">
        <f t="shared" si="1"/>
        <v>***</v>
      </c>
    </row>
    <row r="21" spans="1:7" ht="16">
      <c r="A21" t="s">
        <v>97</v>
      </c>
      <c r="B21" s="1" t="s">
        <v>64</v>
      </c>
      <c r="C21" s="22">
        <v>-0.19285190999999999</v>
      </c>
      <c r="D21" s="23">
        <v>8.0045395000000005E-2</v>
      </c>
      <c r="E21" s="21">
        <v>-2.4092820000000001</v>
      </c>
      <c r="F21" s="23">
        <v>1.598395E-2</v>
      </c>
      <c r="G21" t="str">
        <f t="shared" si="1"/>
        <v>*</v>
      </c>
    </row>
    <row r="22" spans="1:7" ht="16">
      <c r="A22" t="s">
        <v>97</v>
      </c>
      <c r="B22" s="1" t="s">
        <v>65</v>
      </c>
      <c r="C22" s="22">
        <v>2.3936311799999999</v>
      </c>
      <c r="D22" s="23">
        <v>0.138060564</v>
      </c>
      <c r="E22" s="21">
        <v>17.337544999999999</v>
      </c>
      <c r="F22" s="23">
        <v>2.4498100000000001E-67</v>
      </c>
      <c r="G22" t="str">
        <f t="shared" si="1"/>
        <v>***</v>
      </c>
    </row>
    <row r="23" spans="1:7" ht="16">
      <c r="A23" t="s">
        <v>97</v>
      </c>
      <c r="B23" s="1" t="s">
        <v>38</v>
      </c>
      <c r="C23" s="22">
        <v>2.5714279999999999E-2</v>
      </c>
      <c r="D23" s="23">
        <v>1.596947E-3</v>
      </c>
      <c r="E23" s="21">
        <v>16.102156999999998</v>
      </c>
      <c r="F23" s="23">
        <v>2.4636559999999999E-58</v>
      </c>
      <c r="G23" t="str">
        <f t="shared" si="1"/>
        <v>***</v>
      </c>
    </row>
    <row r="24" spans="1:7" ht="16">
      <c r="A24" t="s">
        <v>97</v>
      </c>
      <c r="B24" s="1" t="s">
        <v>66</v>
      </c>
      <c r="C24" s="22">
        <v>-2.429657E-2</v>
      </c>
      <c r="D24" s="23">
        <v>1.6156249000000001E-2</v>
      </c>
      <c r="E24" s="21">
        <v>-1.5038499999999999</v>
      </c>
      <c r="F24" s="23">
        <v>0.13262009999999999</v>
      </c>
      <c r="G24" t="str">
        <f t="shared" si="1"/>
        <v/>
      </c>
    </row>
    <row r="25" spans="1:7" ht="16">
      <c r="A25" t="s">
        <v>97</v>
      </c>
      <c r="B25" s="1" t="s">
        <v>67</v>
      </c>
      <c r="C25" s="22">
        <v>2.965048E-2</v>
      </c>
      <c r="D25" s="23">
        <v>1.0686724E-2</v>
      </c>
      <c r="E25" s="21">
        <v>2.7745150000000001</v>
      </c>
      <c r="F25" s="23">
        <v>5.5284069999999999E-3</v>
      </c>
      <c r="G25" t="str">
        <f t="shared" si="1"/>
        <v>**</v>
      </c>
    </row>
    <row r="26" spans="1:7" ht="16">
      <c r="A26" t="s">
        <v>97</v>
      </c>
      <c r="B26" s="1" t="s">
        <v>68</v>
      </c>
      <c r="C26" s="22">
        <v>-0.23158044</v>
      </c>
      <c r="D26" s="23">
        <v>1.7137302E-2</v>
      </c>
      <c r="E26" s="21">
        <v>-13.513237999999999</v>
      </c>
      <c r="F26" s="23">
        <v>1.306457E-41</v>
      </c>
      <c r="G26" t="str">
        <f t="shared" si="1"/>
        <v>***</v>
      </c>
    </row>
    <row r="27" spans="1:7" ht="16">
      <c r="A27" t="s">
        <v>97</v>
      </c>
      <c r="B27" s="1" t="s">
        <v>69</v>
      </c>
      <c r="C27" s="22">
        <v>-7.3869000000000004E-2</v>
      </c>
      <c r="D27" s="23">
        <v>9.2287240000000006E-3</v>
      </c>
      <c r="E27" s="21">
        <v>-8.0042489999999997</v>
      </c>
      <c r="F27" s="23">
        <v>1.2019800000000001E-15</v>
      </c>
      <c r="G27" t="str">
        <f t="shared" si="1"/>
        <v>***</v>
      </c>
    </row>
    <row r="28" spans="1:7" ht="16">
      <c r="A28" t="s">
        <v>97</v>
      </c>
      <c r="B28" s="1" t="s">
        <v>70</v>
      </c>
      <c r="C28" s="22">
        <v>-0.49861675999999999</v>
      </c>
      <c r="D28" s="23">
        <v>1.5089165E-2</v>
      </c>
      <c r="E28" s="21">
        <v>-33.044688999999998</v>
      </c>
      <c r="F28" s="23">
        <v>1.8543229999999999E-239</v>
      </c>
      <c r="G28" t="str">
        <f t="shared" si="1"/>
        <v>***</v>
      </c>
    </row>
    <row r="29" spans="1:7" ht="16">
      <c r="A29" t="s">
        <v>97</v>
      </c>
      <c r="B29" s="1" t="s">
        <v>71</v>
      </c>
      <c r="C29" s="22">
        <v>1.86426216</v>
      </c>
      <c r="D29" s="23">
        <v>0.36318503099999999</v>
      </c>
      <c r="E29" s="21">
        <v>5.1330920000000004</v>
      </c>
      <c r="F29" s="23">
        <v>2.850206E-7</v>
      </c>
      <c r="G29" t="str">
        <f t="shared" si="1"/>
        <v>***</v>
      </c>
    </row>
    <row r="30" spans="1:7" ht="16">
      <c r="A30" t="s">
        <v>97</v>
      </c>
      <c r="B30" s="1" t="s">
        <v>72</v>
      </c>
      <c r="C30" s="22">
        <v>0.79783588999999999</v>
      </c>
      <c r="D30" s="23">
        <v>0.25680971800000002</v>
      </c>
      <c r="E30" s="21">
        <v>3.1067200000000001</v>
      </c>
      <c r="F30" s="23">
        <v>1.891755E-3</v>
      </c>
      <c r="G30" t="str">
        <f t="shared" si="1"/>
        <v>**</v>
      </c>
    </row>
    <row r="31" spans="1:7" ht="16">
      <c r="A31" t="s">
        <v>97</v>
      </c>
      <c r="B31" s="1" t="s">
        <v>73</v>
      </c>
      <c r="C31" s="22">
        <v>-13.86569205</v>
      </c>
      <c r="D31" s="23">
        <v>0.377046304</v>
      </c>
      <c r="E31" s="21">
        <v>-36.774507</v>
      </c>
      <c r="F31" s="23">
        <v>4.7193070000000002E-296</v>
      </c>
      <c r="G31" t="str">
        <f t="shared" si="1"/>
        <v>***</v>
      </c>
    </row>
    <row r="41" spans="2:3" ht="16">
      <c r="B41" s="32"/>
      <c r="C41" s="33" t="s">
        <v>100</v>
      </c>
    </row>
    <row r="42" spans="2:3" ht="16">
      <c r="B42" s="32"/>
      <c r="C42" s="32"/>
    </row>
    <row r="43" spans="2:3">
      <c r="B43" s="33" t="s">
        <v>103</v>
      </c>
      <c r="C43" s="34">
        <v>0.79769141600285498</v>
      </c>
    </row>
    <row r="44" spans="2:3">
      <c r="B44" s="33" t="s">
        <v>104</v>
      </c>
      <c r="C44" s="34">
        <v>1.4548123181986301</v>
      </c>
    </row>
    <row r="45" spans="2:3">
      <c r="B45" s="33" t="s">
        <v>172</v>
      </c>
      <c r="C45" s="34">
        <v>0.335323126318331</v>
      </c>
    </row>
    <row r="46" spans="2:3">
      <c r="B46" s="33" t="s">
        <v>105</v>
      </c>
      <c r="C46" s="34">
        <v>0.75275653378016105</v>
      </c>
    </row>
    <row r="47" spans="2:3">
      <c r="B47" s="33" t="s">
        <v>106</v>
      </c>
      <c r="C47" s="34">
        <v>0.57081687275758197</v>
      </c>
    </row>
    <row r="48" spans="2:3">
      <c r="B48" s="33" t="s">
        <v>173</v>
      </c>
      <c r="C48" s="34">
        <v>-0.72227012619479403</v>
      </c>
    </row>
    <row r="49" spans="2:3">
      <c r="B49" s="33" t="s">
        <v>107</v>
      </c>
      <c r="C49" s="34">
        <v>0.36645047911877299</v>
      </c>
    </row>
    <row r="50" spans="2:3">
      <c r="B50" s="33" t="s">
        <v>108</v>
      </c>
      <c r="C50" s="34">
        <v>-0.12106639763402</v>
      </c>
    </row>
    <row r="51" spans="2:3">
      <c r="B51" s="33" t="s">
        <v>109</v>
      </c>
      <c r="C51" s="34">
        <v>-0.92822393034922801</v>
      </c>
    </row>
    <row r="52" spans="2:3">
      <c r="B52" s="33" t="s">
        <v>110</v>
      </c>
      <c r="C52" s="34">
        <v>0.23456158623367299</v>
      </c>
    </row>
    <row r="53" spans="2:3">
      <c r="B53" s="33" t="s">
        <v>174</v>
      </c>
      <c r="C53" s="34">
        <v>-2.2800719566599401</v>
      </c>
    </row>
    <row r="54" spans="2:3">
      <c r="B54" s="33" t="s">
        <v>111</v>
      </c>
      <c r="C54" s="34">
        <v>-0.17352534636410999</v>
      </c>
    </row>
    <row r="55" spans="2:3">
      <c r="B55" s="33" t="s">
        <v>112</v>
      </c>
      <c r="C55" s="34">
        <v>-0.86593455413537102</v>
      </c>
    </row>
    <row r="56" spans="2:3">
      <c r="B56" s="33" t="s">
        <v>113</v>
      </c>
      <c r="C56" s="34">
        <v>-3.09500108743655E-2</v>
      </c>
    </row>
    <row r="57" spans="2:3">
      <c r="B57" s="33" t="s">
        <v>175</v>
      </c>
      <c r="C57" s="34">
        <v>0.93568102899322003</v>
      </c>
    </row>
    <row r="58" spans="2:3">
      <c r="B58" s="33" t="s">
        <v>114</v>
      </c>
      <c r="C58" s="34">
        <v>-0.465299017798948</v>
      </c>
    </row>
    <row r="59" spans="2:3">
      <c r="B59" s="33" t="s">
        <v>115</v>
      </c>
      <c r="C59" s="34">
        <v>0.47151675956199701</v>
      </c>
    </row>
    <row r="60" spans="2:3">
      <c r="B60" s="33" t="s">
        <v>116</v>
      </c>
      <c r="C60" s="34">
        <v>-0.27105138543942098</v>
      </c>
    </row>
    <row r="61" spans="2:3">
      <c r="B61" s="33" t="s">
        <v>117</v>
      </c>
      <c r="C61" s="34">
        <v>0.92230076589415699</v>
      </c>
    </row>
    <row r="62" spans="2:3">
      <c r="B62" s="33" t="s">
        <v>118</v>
      </c>
      <c r="C62" s="34">
        <v>0.37147890371023601</v>
      </c>
    </row>
    <row r="63" spans="2:3">
      <c r="B63" s="33" t="s">
        <v>119</v>
      </c>
      <c r="C63" s="34">
        <v>-0.29465486402889002</v>
      </c>
    </row>
    <row r="64" spans="2:3">
      <c r="B64" s="33" t="s">
        <v>120</v>
      </c>
      <c r="C64" s="34">
        <v>0.25125955725912802</v>
      </c>
    </row>
    <row r="65" spans="2:3">
      <c r="B65" s="33" t="s">
        <v>176</v>
      </c>
      <c r="C65" s="34">
        <v>0.30722072742363898</v>
      </c>
    </row>
    <row r="66" spans="2:3">
      <c r="B66" s="33" t="s">
        <v>121</v>
      </c>
      <c r="C66" s="34">
        <v>0.74821339575102896</v>
      </c>
    </row>
    <row r="67" spans="2:3">
      <c r="B67" s="33" t="s">
        <v>177</v>
      </c>
      <c r="C67" s="34">
        <v>-2.5704787991613201E-2</v>
      </c>
    </row>
    <row r="68" spans="2:3">
      <c r="B68" s="33" t="s">
        <v>122</v>
      </c>
      <c r="C68" s="34">
        <v>-0.69074497636112797</v>
      </c>
    </row>
    <row r="69" spans="2:3">
      <c r="B69" s="33" t="s">
        <v>123</v>
      </c>
      <c r="C69" s="34">
        <v>-0.27392887339745797</v>
      </c>
    </row>
    <row r="70" spans="2:3">
      <c r="B70" s="33" t="s">
        <v>124</v>
      </c>
      <c r="C70" s="34">
        <v>-0.49851336176438599</v>
      </c>
    </row>
    <row r="71" spans="2:3">
      <c r="B71" s="33" t="s">
        <v>125</v>
      </c>
      <c r="C71" s="34">
        <v>-0.48863001221901597</v>
      </c>
    </row>
    <row r="72" spans="2:3">
      <c r="B72" s="33" t="s">
        <v>178</v>
      </c>
      <c r="C72" s="34">
        <v>-0.13129661900143499</v>
      </c>
    </row>
    <row r="73" spans="2:3">
      <c r="B73" s="33" t="s">
        <v>126</v>
      </c>
      <c r="C73" s="34">
        <v>-0.75554949291521201</v>
      </c>
    </row>
    <row r="74" spans="2:3">
      <c r="B74" s="33" t="s">
        <v>179</v>
      </c>
      <c r="C74" s="34">
        <v>-0.31514540344521602</v>
      </c>
    </row>
    <row r="75" spans="2:3">
      <c r="B75" s="33" t="s">
        <v>180</v>
      </c>
      <c r="C75" s="34">
        <v>-1.4279564230480899</v>
      </c>
    </row>
    <row r="76" spans="2:3">
      <c r="B76" s="33" t="s">
        <v>127</v>
      </c>
      <c r="C76" s="34">
        <v>0.93149958473010996</v>
      </c>
    </row>
    <row r="77" spans="2:3">
      <c r="B77" s="33" t="s">
        <v>128</v>
      </c>
      <c r="C77" s="34">
        <v>0.46382362118259801</v>
      </c>
    </row>
    <row r="78" spans="2:3">
      <c r="B78" s="33" t="s">
        <v>181</v>
      </c>
      <c r="C78" s="34">
        <v>1.17718881789451</v>
      </c>
    </row>
    <row r="79" spans="2:3">
      <c r="B79" s="33" t="s">
        <v>182</v>
      </c>
      <c r="C79" s="34">
        <v>-0.49955779175326098</v>
      </c>
    </row>
    <row r="80" spans="2:3">
      <c r="B80" s="33" t="s">
        <v>183</v>
      </c>
      <c r="C80" s="34">
        <v>-9.8206180884575306E-2</v>
      </c>
    </row>
    <row r="81" spans="2:3">
      <c r="B81" s="33" t="s">
        <v>184</v>
      </c>
      <c r="C81" s="34">
        <v>0.830272757655659</v>
      </c>
    </row>
    <row r="82" spans="2:3">
      <c r="B82" s="33" t="s">
        <v>129</v>
      </c>
      <c r="C82" s="34">
        <v>0.65311638357771895</v>
      </c>
    </row>
    <row r="83" spans="2:3">
      <c r="B83" s="33" t="s">
        <v>185</v>
      </c>
      <c r="C83" s="34">
        <v>-1.0518079064960899</v>
      </c>
    </row>
    <row r="84" spans="2:3">
      <c r="B84" s="33" t="s">
        <v>186</v>
      </c>
      <c r="C84" s="34">
        <v>-0.29074754280989301</v>
      </c>
    </row>
    <row r="85" spans="2:3">
      <c r="B85" s="33" t="s">
        <v>187</v>
      </c>
      <c r="C85" s="34">
        <v>-0.64509927533432398</v>
      </c>
    </row>
    <row r="86" spans="2:3">
      <c r="B86" s="33" t="s">
        <v>188</v>
      </c>
      <c r="C86" s="34">
        <v>-3.6355261702761099E-2</v>
      </c>
    </row>
    <row r="87" spans="2:3">
      <c r="B87" s="33" t="s">
        <v>130</v>
      </c>
      <c r="C87" s="34">
        <v>1.03530774989589</v>
      </c>
    </row>
    <row r="88" spans="2:3">
      <c r="B88" s="33" t="s">
        <v>189</v>
      </c>
      <c r="C88" s="34">
        <v>-0.82300090746274801</v>
      </c>
    </row>
    <row r="89" spans="2:3">
      <c r="B89" s="33" t="s">
        <v>190</v>
      </c>
      <c r="C89" s="34">
        <v>-0.29920236953087698</v>
      </c>
    </row>
    <row r="90" spans="2:3">
      <c r="B90" s="33" t="s">
        <v>191</v>
      </c>
      <c r="C90" s="34">
        <v>0.48827808764024899</v>
      </c>
    </row>
    <row r="91" spans="2:3">
      <c r="B91" s="33" t="s">
        <v>131</v>
      </c>
      <c r="C91" s="34">
        <v>1.0031872090189999</v>
      </c>
    </row>
    <row r="92" spans="2:3">
      <c r="B92" s="33" t="s">
        <v>132</v>
      </c>
      <c r="C92" s="34">
        <v>-0.43238145306756898</v>
      </c>
    </row>
    <row r="93" spans="2:3">
      <c r="B93" s="33" t="s">
        <v>133</v>
      </c>
      <c r="C93" s="34">
        <v>-0.36818000581374899</v>
      </c>
    </row>
    <row r="94" spans="2:3">
      <c r="B94" s="33" t="s">
        <v>192</v>
      </c>
      <c r="C94" s="34">
        <v>0.154554392372236</v>
      </c>
    </row>
    <row r="95" spans="2:3">
      <c r="B95" s="33" t="s">
        <v>193</v>
      </c>
      <c r="C95" s="34">
        <v>0.10894069597587</v>
      </c>
    </row>
    <row r="96" spans="2:3">
      <c r="B96" s="33" t="s">
        <v>194</v>
      </c>
      <c r="C96" s="34">
        <v>0.88455982792018295</v>
      </c>
    </row>
    <row r="97" spans="2:3">
      <c r="B97" s="33" t="s">
        <v>134</v>
      </c>
      <c r="C97" s="34">
        <v>-2.0980898561788002</v>
      </c>
    </row>
    <row r="98" spans="2:3">
      <c r="B98" s="33" t="s">
        <v>195</v>
      </c>
      <c r="C98" s="34">
        <v>-0.45624004828679099</v>
      </c>
    </row>
    <row r="99" spans="2:3">
      <c r="B99" s="33" t="s">
        <v>196</v>
      </c>
      <c r="C99" s="34">
        <v>0.119206624796966</v>
      </c>
    </row>
    <row r="100" spans="2:3">
      <c r="B100" s="33" t="s">
        <v>197</v>
      </c>
      <c r="C100" s="34">
        <v>-0.44807862517960301</v>
      </c>
    </row>
    <row r="101" spans="2:3">
      <c r="B101" s="33" t="s">
        <v>135</v>
      </c>
      <c r="C101" s="34">
        <v>3.0164781919476299E-2</v>
      </c>
    </row>
    <row r="102" spans="2:3">
      <c r="B102" s="33" t="s">
        <v>198</v>
      </c>
      <c r="C102" s="34">
        <v>0.5275719809678</v>
      </c>
    </row>
    <row r="103" spans="2:3">
      <c r="B103" s="33" t="s">
        <v>136</v>
      </c>
      <c r="C103" s="34">
        <v>-0.32949395046108998</v>
      </c>
    </row>
    <row r="104" spans="2:3">
      <c r="B104" s="33" t="s">
        <v>199</v>
      </c>
      <c r="C104" s="34">
        <v>0.20076744667153201</v>
      </c>
    </row>
    <row r="105" spans="2:3">
      <c r="B105" s="33" t="s">
        <v>137</v>
      </c>
      <c r="C105" s="34">
        <v>-0.94736319911478994</v>
      </c>
    </row>
    <row r="106" spans="2:3">
      <c r="B106" s="33" t="s">
        <v>200</v>
      </c>
      <c r="C106" s="34">
        <v>0.14074599393938</v>
      </c>
    </row>
    <row r="107" spans="2:3">
      <c r="B107" s="33" t="s">
        <v>138</v>
      </c>
      <c r="C107" s="34">
        <v>-0.79393350674206398</v>
      </c>
    </row>
    <row r="108" spans="2:3">
      <c r="B108" s="33" t="s">
        <v>139</v>
      </c>
      <c r="C108" s="34">
        <v>-0.418155110560129</v>
      </c>
    </row>
    <row r="109" spans="2:3">
      <c r="B109" s="33" t="s">
        <v>201</v>
      </c>
      <c r="C109" s="34">
        <v>-0.39625873708651499</v>
      </c>
    </row>
    <row r="110" spans="2:3">
      <c r="B110" s="33" t="s">
        <v>202</v>
      </c>
      <c r="C110" s="34">
        <v>0.14699812764665399</v>
      </c>
    </row>
    <row r="111" spans="2:3">
      <c r="B111" s="33" t="s">
        <v>203</v>
      </c>
      <c r="C111" s="34">
        <v>1.77809218188632</v>
      </c>
    </row>
    <row r="112" spans="2:3">
      <c r="B112" s="33" t="s">
        <v>140</v>
      </c>
      <c r="C112" s="34">
        <v>1.0625854211069099</v>
      </c>
    </row>
    <row r="113" spans="2:3">
      <c r="B113" s="33" t="s">
        <v>141</v>
      </c>
      <c r="C113" s="34">
        <v>-0.106930344201876</v>
      </c>
    </row>
    <row r="114" spans="2:3">
      <c r="B114" s="33" t="s">
        <v>142</v>
      </c>
      <c r="C114" s="34">
        <v>2.6947235330864201E-2</v>
      </c>
    </row>
    <row r="115" spans="2:3">
      <c r="B115" s="33" t="s">
        <v>143</v>
      </c>
      <c r="C115" s="34">
        <v>-1.0583645787907801</v>
      </c>
    </row>
    <row r="116" spans="2:3">
      <c r="B116" s="33" t="s">
        <v>204</v>
      </c>
      <c r="C116" s="34">
        <v>0.70607503764839497</v>
      </c>
    </row>
    <row r="117" spans="2:3">
      <c r="B117" s="33" t="s">
        <v>205</v>
      </c>
      <c r="C117" s="34">
        <v>-9.4361432327596806E-2</v>
      </c>
    </row>
    <row r="118" spans="2:3">
      <c r="B118" s="33" t="s">
        <v>206</v>
      </c>
      <c r="C118" s="34">
        <v>2.15279209093202</v>
      </c>
    </row>
    <row r="119" spans="2:3">
      <c r="B119" s="33" t="s">
        <v>207</v>
      </c>
      <c r="C119" s="34">
        <v>-0.79396454244265802</v>
      </c>
    </row>
    <row r="120" spans="2:3">
      <c r="B120" s="33" t="s">
        <v>144</v>
      </c>
      <c r="C120" s="34">
        <v>0.44946435863807699</v>
      </c>
    </row>
    <row r="121" spans="2:3">
      <c r="B121" s="33" t="s">
        <v>208</v>
      </c>
      <c r="C121" s="34">
        <v>-1.5435171473406</v>
      </c>
    </row>
    <row r="122" spans="2:3">
      <c r="B122" s="33" t="s">
        <v>145</v>
      </c>
      <c r="C122" s="34">
        <v>8.1422307059101397E-3</v>
      </c>
    </row>
    <row r="123" spans="2:3">
      <c r="B123" s="33" t="s">
        <v>146</v>
      </c>
      <c r="C123" s="34">
        <v>0.81424801462927099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DAE1-3265-6940-A7D8-934604951F33}">
  <dimension ref="A1:G35"/>
  <sheetViews>
    <sheetView workbookViewId="0">
      <selection activeCell="C20" sqref="C20:F20"/>
    </sheetView>
  </sheetViews>
  <sheetFormatPr baseColWidth="10" defaultRowHeight="15"/>
  <sheetData>
    <row r="1" spans="1:7" ht="16">
      <c r="A1" t="s">
        <v>97</v>
      </c>
      <c r="C1" s="21" t="s">
        <v>98</v>
      </c>
      <c r="D1" s="21" t="s">
        <v>101</v>
      </c>
      <c r="E1" s="21" t="s">
        <v>102</v>
      </c>
      <c r="F1" s="21" t="s">
        <v>99</v>
      </c>
    </row>
    <row r="2" spans="1:7" ht="16">
      <c r="A2" t="s">
        <v>97</v>
      </c>
      <c r="B2" s="1" t="s">
        <v>100</v>
      </c>
      <c r="C2" s="22">
        <v>-1.5591748750000001</v>
      </c>
      <c r="D2" s="23">
        <v>6.1515830000000004E-3</v>
      </c>
      <c r="E2" s="21">
        <v>-253.459137</v>
      </c>
      <c r="F2" s="23">
        <v>0</v>
      </c>
      <c r="G2" t="str">
        <f>IF(F2&lt;0.001, "***", IF(F2&lt;0.01, "**", IF(F2&lt;0.05, "*", IF(F2&lt;0.1, ".", ""))))</f>
        <v>***</v>
      </c>
    </row>
    <row r="3" spans="1:7" ht="16">
      <c r="A3" t="s">
        <v>97</v>
      </c>
      <c r="B3" s="1" t="s">
        <v>62</v>
      </c>
      <c r="C3" s="22">
        <v>2.2076550909999999</v>
      </c>
      <c r="D3" s="23">
        <v>0.1146547</v>
      </c>
      <c r="E3" s="21">
        <v>19.254812999999999</v>
      </c>
      <c r="F3" s="23">
        <v>1.286393E-82</v>
      </c>
      <c r="G3" t="str">
        <f t="shared" ref="G3:G16" si="0">IF(F3&lt;0.001, "***", IF(F3&lt;0.01, "**", IF(F3&lt;0.05, "*", IF(F3&lt;0.1, ".", ""))))</f>
        <v>***</v>
      </c>
    </row>
    <row r="4" spans="1:7" ht="16">
      <c r="A4" t="s">
        <v>97</v>
      </c>
      <c r="B4" s="1" t="s">
        <v>63</v>
      </c>
      <c r="C4" s="22">
        <v>1.4049092679999999</v>
      </c>
      <c r="D4" s="23">
        <v>1.629309E-2</v>
      </c>
      <c r="E4" s="21">
        <v>86.227306999999996</v>
      </c>
      <c r="F4" s="23">
        <v>0</v>
      </c>
      <c r="G4" t="str">
        <f t="shared" si="0"/>
        <v>***</v>
      </c>
    </row>
    <row r="5" spans="1:7" ht="16">
      <c r="A5" t="s">
        <v>97</v>
      </c>
      <c r="B5" s="1" t="s">
        <v>64</v>
      </c>
      <c r="C5" s="22">
        <v>-0.31377199700000002</v>
      </c>
      <c r="D5" s="23">
        <v>1.727035E-2</v>
      </c>
      <c r="E5" s="21">
        <v>-18.168251000000001</v>
      </c>
      <c r="F5" s="23">
        <v>9.2086969999999999E-74</v>
      </c>
      <c r="G5" t="str">
        <f t="shared" si="0"/>
        <v>***</v>
      </c>
    </row>
    <row r="6" spans="1:7" ht="16">
      <c r="A6" t="s">
        <v>97</v>
      </c>
      <c r="B6" s="1" t="s">
        <v>65</v>
      </c>
      <c r="C6" s="22">
        <v>-6.787745395</v>
      </c>
      <c r="D6" s="23">
        <v>0.1137605</v>
      </c>
      <c r="E6" s="21">
        <v>-59.666975999999998</v>
      </c>
      <c r="F6" s="23">
        <v>0</v>
      </c>
      <c r="G6" t="str">
        <f t="shared" si="0"/>
        <v>***</v>
      </c>
    </row>
    <row r="7" spans="1:7" ht="16">
      <c r="A7" t="s">
        <v>97</v>
      </c>
      <c r="B7" s="1" t="s">
        <v>38</v>
      </c>
      <c r="C7" s="22">
        <v>2.2632059999999998E-3</v>
      </c>
      <c r="D7" s="23">
        <v>5.4729280000000003E-5</v>
      </c>
      <c r="E7" s="21">
        <v>41.35275</v>
      </c>
      <c r="F7" s="23">
        <v>0</v>
      </c>
      <c r="G7" t="str">
        <f t="shared" si="0"/>
        <v>***</v>
      </c>
    </row>
    <row r="8" spans="1:7" ht="16">
      <c r="A8" t="s">
        <v>97</v>
      </c>
      <c r="B8" s="1" t="s">
        <v>66</v>
      </c>
      <c r="C8" s="22">
        <v>2.4381844999999999E-2</v>
      </c>
      <c r="D8" s="23">
        <v>7.8220430000000007E-3</v>
      </c>
      <c r="E8" s="21">
        <v>3.1170689999999999</v>
      </c>
      <c r="F8" s="23">
        <v>1.8265899999999999E-3</v>
      </c>
      <c r="G8" t="str">
        <f t="shared" si="0"/>
        <v>**</v>
      </c>
    </row>
    <row r="9" spans="1:7" ht="16">
      <c r="A9" t="s">
        <v>97</v>
      </c>
      <c r="B9" s="1" t="s">
        <v>67</v>
      </c>
      <c r="C9" s="22">
        <v>-0.14143824599999999</v>
      </c>
      <c r="D9" s="23">
        <v>4.1927600000000002E-3</v>
      </c>
      <c r="E9" s="21">
        <v>-33.733924999999999</v>
      </c>
      <c r="F9" s="23">
        <v>1.8398390000000001E-249</v>
      </c>
      <c r="G9" t="str">
        <f t="shared" si="0"/>
        <v>***</v>
      </c>
    </row>
    <row r="10" spans="1:7" ht="16">
      <c r="A10" t="s">
        <v>97</v>
      </c>
      <c r="B10" s="1" t="s">
        <v>68</v>
      </c>
      <c r="C10" s="22">
        <v>0.47390134</v>
      </c>
      <c r="D10" s="23">
        <v>7.9675370000000002E-3</v>
      </c>
      <c r="E10" s="21">
        <v>59.479024000000003</v>
      </c>
      <c r="F10" s="23">
        <v>0</v>
      </c>
      <c r="G10" t="str">
        <f t="shared" si="0"/>
        <v>***</v>
      </c>
    </row>
    <row r="11" spans="1:7" ht="16">
      <c r="A11" t="s">
        <v>97</v>
      </c>
      <c r="B11" s="1" t="s">
        <v>69</v>
      </c>
      <c r="C11" s="22">
        <v>-3.1224603E-2</v>
      </c>
      <c r="D11" s="23">
        <v>4.606303E-3</v>
      </c>
      <c r="E11" s="21">
        <v>-6.7786689999999998</v>
      </c>
      <c r="F11" s="23">
        <v>1.212878E-11</v>
      </c>
      <c r="G11" t="str">
        <f t="shared" si="0"/>
        <v>***</v>
      </c>
    </row>
    <row r="12" spans="1:7" ht="16">
      <c r="A12" t="s">
        <v>97</v>
      </c>
      <c r="B12" s="1" t="s">
        <v>70</v>
      </c>
      <c r="C12" s="22">
        <v>0.50995808099999995</v>
      </c>
      <c r="D12" s="23">
        <v>4.8709299999999999E-3</v>
      </c>
      <c r="E12" s="21">
        <v>104.694198</v>
      </c>
      <c r="F12" s="23">
        <v>0</v>
      </c>
      <c r="G12" t="str">
        <f t="shared" si="0"/>
        <v>***</v>
      </c>
    </row>
    <row r="13" spans="1:7" ht="16">
      <c r="A13" t="s">
        <v>97</v>
      </c>
      <c r="B13" s="1" t="s">
        <v>71</v>
      </c>
      <c r="C13" s="22">
        <v>-1.3398730400000001</v>
      </c>
      <c r="D13" s="23">
        <v>2.269958E-2</v>
      </c>
      <c r="E13" s="21">
        <v>-59.026349000000003</v>
      </c>
      <c r="F13" s="23">
        <v>0</v>
      </c>
      <c r="G13" t="str">
        <f t="shared" si="0"/>
        <v>***</v>
      </c>
    </row>
    <row r="14" spans="1:7" ht="16">
      <c r="A14" t="s">
        <v>97</v>
      </c>
      <c r="B14" s="1" t="s">
        <v>72</v>
      </c>
      <c r="C14" s="22">
        <v>0.33978155399999999</v>
      </c>
      <c r="D14" s="23">
        <v>1.3991750000000001E-2</v>
      </c>
      <c r="E14" s="21">
        <v>24.284427999999998</v>
      </c>
      <c r="F14" s="23">
        <v>2.8634579999999998E-130</v>
      </c>
      <c r="G14" t="str">
        <f t="shared" si="0"/>
        <v>***</v>
      </c>
    </row>
    <row r="15" spans="1:7" ht="16">
      <c r="A15" t="s">
        <v>97</v>
      </c>
      <c r="B15" s="1" t="s">
        <v>73</v>
      </c>
      <c r="C15" s="22">
        <v>3.5630525099999999</v>
      </c>
      <c r="D15" s="23">
        <v>2.4817869999999999E-2</v>
      </c>
      <c r="E15" s="21">
        <v>143.56801100000001</v>
      </c>
      <c r="F15" s="23">
        <v>0</v>
      </c>
      <c r="G15" t="str">
        <f t="shared" si="0"/>
        <v>***</v>
      </c>
    </row>
    <row r="16" spans="1:7" ht="16">
      <c r="A16" t="s">
        <v>97</v>
      </c>
      <c r="B16" s="1" t="s">
        <v>147</v>
      </c>
      <c r="C16" s="22">
        <v>-0.33327595500000001</v>
      </c>
      <c r="D16" s="23">
        <v>5.3867849999999998E-3</v>
      </c>
      <c r="E16" s="21">
        <v>-61.869171000000001</v>
      </c>
      <c r="F16" s="23">
        <v>0</v>
      </c>
      <c r="G16" t="str">
        <f t="shared" si="0"/>
        <v>***</v>
      </c>
    </row>
    <row r="20" spans="1:7" ht="16">
      <c r="A20" t="s">
        <v>97</v>
      </c>
      <c r="C20" s="21" t="s">
        <v>98</v>
      </c>
      <c r="D20" s="21" t="s">
        <v>101</v>
      </c>
      <c r="E20" s="21" t="s">
        <v>102</v>
      </c>
      <c r="F20" s="21" t="s">
        <v>99</v>
      </c>
    </row>
    <row r="21" spans="1:7" ht="16">
      <c r="A21" t="s">
        <v>97</v>
      </c>
      <c r="B21" s="1" t="s">
        <v>100</v>
      </c>
      <c r="C21" s="22">
        <v>-7.2710411429999997</v>
      </c>
      <c r="D21" s="23">
        <v>9.6755805E-2</v>
      </c>
      <c r="E21" s="21">
        <v>-75.148370900000003</v>
      </c>
      <c r="F21" s="23">
        <v>0</v>
      </c>
      <c r="G21" t="str">
        <f>IF(F21&lt;0.001, "***", IF(F21&lt;0.01, "**", IF(F21&lt;0.05, "*", IF(F21&lt;0.1, ".", ""))))</f>
        <v>***</v>
      </c>
    </row>
    <row r="22" spans="1:7" ht="16">
      <c r="A22" t="s">
        <v>97</v>
      </c>
      <c r="B22" s="1" t="s">
        <v>62</v>
      </c>
      <c r="C22" s="22">
        <v>-2.40255237</v>
      </c>
      <c r="D22" s="23">
        <v>0.12948802600000001</v>
      </c>
      <c r="E22" s="21">
        <v>-18.554243499999998</v>
      </c>
      <c r="F22" s="23">
        <v>7.5360790000000006E-77</v>
      </c>
      <c r="G22" t="str">
        <f t="shared" ref="G22:G34" si="1">IF(F22&lt;0.001, "***", IF(F22&lt;0.01, "**", IF(F22&lt;0.05, "*", IF(F22&lt;0.1, ".", ""))))</f>
        <v>***</v>
      </c>
    </row>
    <row r="23" spans="1:7" ht="16">
      <c r="A23" t="s">
        <v>97</v>
      </c>
      <c r="B23" s="1" t="s">
        <v>63</v>
      </c>
      <c r="C23" s="22">
        <v>-0.51723646899999998</v>
      </c>
      <c r="D23" s="23">
        <v>6.1730003999999998E-2</v>
      </c>
      <c r="E23" s="21">
        <v>-8.3790124000000006</v>
      </c>
      <c r="F23" s="23">
        <v>5.3373669999999997E-17</v>
      </c>
      <c r="G23" t="str">
        <f t="shared" si="1"/>
        <v>***</v>
      </c>
    </row>
    <row r="24" spans="1:7" ht="16">
      <c r="A24" t="s">
        <v>97</v>
      </c>
      <c r="B24" s="1" t="s">
        <v>64</v>
      </c>
      <c r="C24" s="22">
        <v>-1.5276133000000001E-2</v>
      </c>
      <c r="D24" s="23">
        <v>7.4566559000000004E-2</v>
      </c>
      <c r="E24" s="21">
        <v>-0.20486570000000001</v>
      </c>
      <c r="F24" s="23">
        <v>0.837677</v>
      </c>
      <c r="G24" t="str">
        <f t="shared" si="1"/>
        <v/>
      </c>
    </row>
    <row r="25" spans="1:7" ht="16">
      <c r="A25" t="s">
        <v>97</v>
      </c>
      <c r="B25" s="1" t="s">
        <v>65</v>
      </c>
      <c r="C25" s="22">
        <v>2.2769767829999998</v>
      </c>
      <c r="D25" s="23">
        <v>0.13942771200000001</v>
      </c>
      <c r="E25" s="21">
        <v>16.330876799999999</v>
      </c>
      <c r="F25" s="23">
        <v>5.9522730000000005E-60</v>
      </c>
      <c r="G25" t="str">
        <f t="shared" si="1"/>
        <v>***</v>
      </c>
    </row>
    <row r="26" spans="1:7" ht="16">
      <c r="A26" t="s">
        <v>97</v>
      </c>
      <c r="B26" s="1" t="s">
        <v>38</v>
      </c>
      <c r="C26" s="22">
        <v>1.5679063E-2</v>
      </c>
      <c r="D26" s="23">
        <v>1.420819E-3</v>
      </c>
      <c r="E26" s="21">
        <v>11.035227300000001</v>
      </c>
      <c r="F26" s="23">
        <v>2.5839740000000001E-28</v>
      </c>
      <c r="G26" t="str">
        <f t="shared" si="1"/>
        <v>***</v>
      </c>
    </row>
    <row r="27" spans="1:7" ht="16">
      <c r="A27" t="s">
        <v>97</v>
      </c>
      <c r="B27" s="1" t="s">
        <v>66</v>
      </c>
      <c r="C27" s="22">
        <v>-3.7415875000000001E-2</v>
      </c>
      <c r="D27" s="23">
        <v>1.7120848000000001E-2</v>
      </c>
      <c r="E27" s="21">
        <v>-2.1853984</v>
      </c>
      <c r="F27" s="23">
        <v>2.8859650000000001E-2</v>
      </c>
      <c r="G27" t="str">
        <f t="shared" si="1"/>
        <v>*</v>
      </c>
    </row>
    <row r="28" spans="1:7" ht="16">
      <c r="A28" t="s">
        <v>97</v>
      </c>
      <c r="B28" s="1" t="s">
        <v>67</v>
      </c>
      <c r="C28" s="22">
        <v>5.9957279999999996E-3</v>
      </c>
      <c r="D28" s="23">
        <v>1.1335727E-2</v>
      </c>
      <c r="E28" s="21">
        <v>0.52892320000000004</v>
      </c>
      <c r="F28" s="23">
        <v>0.59685880000000002</v>
      </c>
      <c r="G28" t="str">
        <f t="shared" si="1"/>
        <v/>
      </c>
    </row>
    <row r="29" spans="1:7" ht="16">
      <c r="A29" t="s">
        <v>97</v>
      </c>
      <c r="B29" s="1" t="s">
        <v>68</v>
      </c>
      <c r="C29" s="22">
        <v>-6.5532125999999996E-2</v>
      </c>
      <c r="D29" s="23">
        <v>1.8034079000000001E-2</v>
      </c>
      <c r="E29" s="21">
        <v>-3.6337939000000001</v>
      </c>
      <c r="F29" s="23">
        <v>2.7928399999999998E-4</v>
      </c>
      <c r="G29" t="str">
        <f t="shared" si="1"/>
        <v>***</v>
      </c>
    </row>
    <row r="30" spans="1:7" ht="16">
      <c r="A30" t="s">
        <v>97</v>
      </c>
      <c r="B30" s="1" t="s">
        <v>69</v>
      </c>
      <c r="C30" s="22">
        <v>-4.0993649E-2</v>
      </c>
      <c r="D30" s="23">
        <v>9.7800820000000007E-3</v>
      </c>
      <c r="E30" s="21">
        <v>-4.1915443999999997</v>
      </c>
      <c r="F30" s="23">
        <v>2.7706189999999998E-5</v>
      </c>
      <c r="G30" t="str">
        <f t="shared" si="1"/>
        <v>***</v>
      </c>
    </row>
    <row r="31" spans="1:7" ht="16">
      <c r="A31" t="s">
        <v>97</v>
      </c>
      <c r="B31" s="1" t="s">
        <v>70</v>
      </c>
      <c r="C31" s="22">
        <v>-0.25948202199999998</v>
      </c>
      <c r="D31" s="23">
        <v>1.5695091000000001E-2</v>
      </c>
      <c r="E31" s="21">
        <v>-16.532686900000002</v>
      </c>
      <c r="F31" s="23">
        <v>2.1341469999999999E-61</v>
      </c>
      <c r="G31" t="str">
        <f t="shared" si="1"/>
        <v>***</v>
      </c>
    </row>
    <row r="32" spans="1:7" ht="16">
      <c r="A32" t="s">
        <v>97</v>
      </c>
      <c r="B32" s="1" t="s">
        <v>71</v>
      </c>
      <c r="C32" s="22">
        <v>1.6518194989999999</v>
      </c>
      <c r="D32" s="23">
        <v>0.32995771699999998</v>
      </c>
      <c r="E32" s="21">
        <v>5.0061551</v>
      </c>
      <c r="F32" s="23">
        <v>5.5528030000000001E-7</v>
      </c>
      <c r="G32" t="str">
        <f t="shared" si="1"/>
        <v>***</v>
      </c>
    </row>
    <row r="33" spans="1:7" ht="16">
      <c r="A33" t="s">
        <v>97</v>
      </c>
      <c r="B33" s="1" t="s">
        <v>72</v>
      </c>
      <c r="C33" s="22">
        <v>0.37865312499999998</v>
      </c>
      <c r="D33" s="23">
        <v>0.22822682599999999</v>
      </c>
      <c r="E33" s="21">
        <v>1.6591088000000001</v>
      </c>
      <c r="F33" s="23">
        <v>9.7093879999999994E-2</v>
      </c>
      <c r="G33" t="str">
        <f t="shared" si="1"/>
        <v>.</v>
      </c>
    </row>
    <row r="34" spans="1:7" ht="16">
      <c r="A34" t="s">
        <v>97</v>
      </c>
      <c r="B34" s="1" t="s">
        <v>73</v>
      </c>
      <c r="C34" s="22">
        <v>-8.3536111609999999</v>
      </c>
      <c r="D34" s="23">
        <v>0.34114053999999999</v>
      </c>
      <c r="E34" s="21">
        <v>-24.487301200000001</v>
      </c>
      <c r="F34" s="23">
        <v>2.0171099999999999E-132</v>
      </c>
      <c r="G34" t="str">
        <f t="shared" si="1"/>
        <v>***</v>
      </c>
    </row>
    <row r="35" spans="1:7" ht="16">
      <c r="C35" s="22"/>
      <c r="D35" s="23"/>
      <c r="E35" s="21"/>
      <c r="F35" s="2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282-71C8-BD4A-BDCE-D0E7F6539CB4}">
  <dimension ref="A1:G15"/>
  <sheetViews>
    <sheetView workbookViewId="0">
      <selection activeCell="G2" sqref="G2"/>
    </sheetView>
  </sheetViews>
  <sheetFormatPr baseColWidth="10" defaultRowHeight="15"/>
  <sheetData>
    <row r="1" spans="1:7" ht="16">
      <c r="A1" t="s">
        <v>97</v>
      </c>
      <c r="C1" s="21" t="s">
        <v>98</v>
      </c>
      <c r="D1" s="21" t="s">
        <v>101</v>
      </c>
      <c r="E1" s="21" t="s">
        <v>102</v>
      </c>
      <c r="F1" s="21" t="s">
        <v>99</v>
      </c>
    </row>
    <row r="2" spans="1:7" ht="16">
      <c r="A2" t="s">
        <v>97</v>
      </c>
      <c r="B2" s="1" t="s">
        <v>100</v>
      </c>
      <c r="C2" s="22">
        <v>-2.9998850759</v>
      </c>
      <c r="D2" s="23">
        <v>4.2879639999999997E-2</v>
      </c>
      <c r="E2" s="21">
        <v>-69.960586000000006</v>
      </c>
      <c r="F2" s="23">
        <v>0</v>
      </c>
      <c r="G2" t="str">
        <f>IF(F2&lt;0.001, "***", IF(F2&lt;0.01, "**", IF(F2&lt;0.05, "*", IF(F2&lt;0.1, ".", ""))))</f>
        <v>***</v>
      </c>
    </row>
    <row r="3" spans="1:7" ht="16">
      <c r="A3" t="s">
        <v>97</v>
      </c>
      <c r="B3" s="1" t="s">
        <v>62</v>
      </c>
      <c r="C3" s="22">
        <v>-2.6908446496999998</v>
      </c>
      <c r="D3" s="23">
        <v>0.29460029999999998</v>
      </c>
      <c r="E3" s="21">
        <v>-9.1338830000000009</v>
      </c>
      <c r="F3" s="23">
        <v>6.6679429999999999E-20</v>
      </c>
      <c r="G3" t="str">
        <f t="shared" ref="G3:G15" si="0">IF(F3&lt;0.001, "***", IF(F3&lt;0.01, "**", IF(F3&lt;0.05, "*", IF(F3&lt;0.1, ".", ""))))</f>
        <v>***</v>
      </c>
    </row>
    <row r="4" spans="1:7" ht="16">
      <c r="A4" t="s">
        <v>97</v>
      </c>
      <c r="B4" s="1" t="s">
        <v>63</v>
      </c>
      <c r="C4" s="22">
        <v>2.4834502624999999</v>
      </c>
      <c r="D4" s="23">
        <v>0.11797589999999999</v>
      </c>
      <c r="E4" s="21">
        <v>21.050483</v>
      </c>
      <c r="F4" s="23">
        <v>2.8990149999999999E-98</v>
      </c>
      <c r="G4" t="str">
        <f t="shared" si="0"/>
        <v>***</v>
      </c>
    </row>
    <row r="5" spans="1:7" ht="16">
      <c r="A5" t="s">
        <v>97</v>
      </c>
      <c r="B5" s="1" t="s">
        <v>64</v>
      </c>
      <c r="C5" s="22">
        <v>0.34995432510000002</v>
      </c>
      <c r="D5" s="23">
        <v>6.6391619999999998E-2</v>
      </c>
      <c r="E5" s="21">
        <v>5.2710619999999997</v>
      </c>
      <c r="F5" s="23">
        <v>1.3577770000000001E-7</v>
      </c>
      <c r="G5" t="str">
        <f t="shared" si="0"/>
        <v>***</v>
      </c>
    </row>
    <row r="6" spans="1:7" ht="16">
      <c r="A6" t="s">
        <v>97</v>
      </c>
      <c r="B6" s="1" t="s">
        <v>65</v>
      </c>
      <c r="C6" s="22">
        <v>-1.2094206914000001</v>
      </c>
      <c r="D6" s="23">
        <v>0.27857130000000002</v>
      </c>
      <c r="E6" s="21">
        <v>-4.3415119999999998</v>
      </c>
      <c r="F6" s="23">
        <v>1.415756E-5</v>
      </c>
      <c r="G6" t="str">
        <f t="shared" si="0"/>
        <v>***</v>
      </c>
    </row>
    <row r="7" spans="1:7" ht="16">
      <c r="A7" t="s">
        <v>97</v>
      </c>
      <c r="B7" s="1" t="s">
        <v>38</v>
      </c>
      <c r="C7" s="22">
        <v>-8.1414040000000001E-4</v>
      </c>
      <c r="D7" s="23">
        <v>7.044393E-5</v>
      </c>
      <c r="E7" s="21">
        <v>-11.557283</v>
      </c>
      <c r="F7" s="23">
        <v>6.9380780000000004E-31</v>
      </c>
      <c r="G7" t="str">
        <f t="shared" si="0"/>
        <v>***</v>
      </c>
    </row>
    <row r="8" spans="1:7" ht="16">
      <c r="A8" t="s">
        <v>97</v>
      </c>
      <c r="B8" s="1" t="s">
        <v>66</v>
      </c>
      <c r="C8" s="22">
        <v>-8.2146659400000002E-2</v>
      </c>
      <c r="D8" s="23">
        <v>3.2205709999999999E-2</v>
      </c>
      <c r="E8" s="21">
        <v>-2.5506859999999998</v>
      </c>
      <c r="F8" s="23">
        <v>1.075184E-2</v>
      </c>
      <c r="G8" t="str">
        <f t="shared" si="0"/>
        <v>*</v>
      </c>
    </row>
    <row r="9" spans="1:7" ht="16">
      <c r="A9" t="s">
        <v>97</v>
      </c>
      <c r="B9" s="1" t="s">
        <v>67</v>
      </c>
      <c r="C9" s="22">
        <v>-0.17059226529999999</v>
      </c>
      <c r="D9" s="23">
        <v>1.425649E-2</v>
      </c>
      <c r="E9" s="21">
        <v>-11.965933</v>
      </c>
      <c r="F9" s="23">
        <v>5.5008820000000001E-33</v>
      </c>
      <c r="G9" t="str">
        <f t="shared" si="0"/>
        <v>***</v>
      </c>
    </row>
    <row r="10" spans="1:7" ht="16">
      <c r="A10" t="s">
        <v>97</v>
      </c>
      <c r="B10" s="1" t="s">
        <v>68</v>
      </c>
      <c r="C10" s="22">
        <v>0.80665519630000004</v>
      </c>
      <c r="D10" s="23">
        <v>4.0503440000000002E-2</v>
      </c>
      <c r="E10" s="21">
        <v>19.915721000000001</v>
      </c>
      <c r="F10" s="23">
        <v>3.6257759999999999E-88</v>
      </c>
      <c r="G10" t="str">
        <f t="shared" si="0"/>
        <v>***</v>
      </c>
    </row>
    <row r="11" spans="1:7" ht="16">
      <c r="A11" t="s">
        <v>97</v>
      </c>
      <c r="B11" s="1" t="s">
        <v>69</v>
      </c>
      <c r="C11" s="22">
        <v>2.5286490500000001E-2</v>
      </c>
      <c r="D11" s="23">
        <v>1.6745779999999998E-2</v>
      </c>
      <c r="E11" s="21">
        <v>1.510022</v>
      </c>
      <c r="F11" s="23">
        <v>0.1310395</v>
      </c>
      <c r="G11" t="str">
        <f t="shared" si="0"/>
        <v/>
      </c>
    </row>
    <row r="12" spans="1:7" ht="16">
      <c r="A12" t="s">
        <v>97</v>
      </c>
      <c r="B12" s="1" t="s">
        <v>70</v>
      </c>
      <c r="C12" s="22">
        <v>0.45066853740000001</v>
      </c>
      <c r="D12" s="23">
        <v>1.8460879999999999E-2</v>
      </c>
      <c r="E12" s="21">
        <v>24.412084</v>
      </c>
      <c r="F12" s="23">
        <v>1.989596E-131</v>
      </c>
      <c r="G12" t="str">
        <f t="shared" si="0"/>
        <v>***</v>
      </c>
    </row>
    <row r="13" spans="1:7" ht="16">
      <c r="A13" t="s">
        <v>97</v>
      </c>
      <c r="B13" s="1" t="s">
        <v>71</v>
      </c>
      <c r="C13" s="22">
        <v>-0.82081500490000003</v>
      </c>
      <c r="D13" s="23">
        <v>0.10772130000000001</v>
      </c>
      <c r="E13" s="21">
        <v>-7.6198050000000004</v>
      </c>
      <c r="F13" s="23">
        <v>2.5517329999999999E-14</v>
      </c>
      <c r="G13" t="str">
        <f t="shared" si="0"/>
        <v>***</v>
      </c>
    </row>
    <row r="14" spans="1:7" ht="16">
      <c r="A14" t="s">
        <v>97</v>
      </c>
      <c r="B14" s="1" t="s">
        <v>72</v>
      </c>
      <c r="C14" s="22">
        <v>-0.33162614239999999</v>
      </c>
      <c r="D14" s="23">
        <v>4.4147400000000003E-2</v>
      </c>
      <c r="E14" s="21">
        <v>-7.5117929999999999</v>
      </c>
      <c r="F14" s="23">
        <v>5.8565029999999995E-14</v>
      </c>
      <c r="G14" t="str">
        <f t="shared" si="0"/>
        <v>***</v>
      </c>
    </row>
    <row r="15" spans="1:7" ht="16">
      <c r="A15" t="s">
        <v>97</v>
      </c>
      <c r="B15" s="1" t="s">
        <v>73</v>
      </c>
      <c r="C15" s="22">
        <v>2.3336583870999998</v>
      </c>
      <c r="D15" s="23">
        <v>0.1159748</v>
      </c>
      <c r="E15" s="21">
        <v>20.122123999999999</v>
      </c>
      <c r="F15" s="23">
        <v>5.8085760000000002E-90</v>
      </c>
      <c r="G15" t="str">
        <f t="shared" si="0"/>
        <v>***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49CA-DE5B-6D46-A719-2906315F111B}">
  <dimension ref="A1:G23"/>
  <sheetViews>
    <sheetView workbookViewId="0">
      <selection activeCell="B3" sqref="B3:G10"/>
    </sheetView>
  </sheetViews>
  <sheetFormatPr baseColWidth="10" defaultRowHeight="15"/>
  <sheetData>
    <row r="1" spans="1:7">
      <c r="A1" t="s">
        <v>97</v>
      </c>
      <c r="B1" t="s">
        <v>148</v>
      </c>
    </row>
    <row r="2" spans="1:7" ht="16">
      <c r="A2" t="s">
        <v>97</v>
      </c>
      <c r="C2" s="21" t="s">
        <v>98</v>
      </c>
      <c r="D2" s="21" t="s">
        <v>101</v>
      </c>
      <c r="E2" s="21" t="s">
        <v>102</v>
      </c>
      <c r="F2" s="21" t="s">
        <v>99</v>
      </c>
    </row>
    <row r="3" spans="1:7" ht="16">
      <c r="A3" t="s">
        <v>97</v>
      </c>
      <c r="B3" s="1" t="s">
        <v>100</v>
      </c>
      <c r="C3" s="22">
        <v>-0.78146135500000002</v>
      </c>
      <c r="D3" s="23">
        <v>0.1181368</v>
      </c>
      <c r="E3" s="21">
        <v>-6.6148850000000001</v>
      </c>
      <c r="F3" s="23">
        <v>3.7184190000000003E-11</v>
      </c>
      <c r="G3" t="str">
        <f>IF(F3&lt;0.001, "***", IF(F3&lt;0.01, "**", IF(F3&lt;0.05, "*", IF(F3&lt;0.1, ".", ""))))</f>
        <v>***</v>
      </c>
    </row>
    <row r="4" spans="1:7" ht="16">
      <c r="A4" t="s">
        <v>97</v>
      </c>
      <c r="B4" s="1" t="s">
        <v>65</v>
      </c>
      <c r="C4" s="22">
        <v>-0.70903172599999997</v>
      </c>
      <c r="D4" s="23">
        <v>6.6108520000000004E-3</v>
      </c>
      <c r="E4" s="21">
        <v>-107.252706</v>
      </c>
      <c r="F4" s="23">
        <v>0</v>
      </c>
      <c r="G4" t="str">
        <f t="shared" ref="G4:G10" si="0">IF(F4&lt;0.001, "***", IF(F4&lt;0.01, "**", IF(F4&lt;0.05, "*", IF(F4&lt;0.1, ".", ""))))</f>
        <v>***</v>
      </c>
    </row>
    <row r="5" spans="1:7" ht="16">
      <c r="A5" t="s">
        <v>97</v>
      </c>
      <c r="B5" s="1" t="s">
        <v>38</v>
      </c>
      <c r="C5" s="22">
        <v>3.6369430000000001E-3</v>
      </c>
      <c r="D5" s="23">
        <v>2.9187749999999998E-5</v>
      </c>
      <c r="E5" s="21">
        <v>124.605116</v>
      </c>
      <c r="F5" s="23">
        <v>0</v>
      </c>
      <c r="G5" t="str">
        <f t="shared" si="0"/>
        <v>***</v>
      </c>
    </row>
    <row r="6" spans="1:7" ht="16">
      <c r="A6" t="s">
        <v>97</v>
      </c>
      <c r="B6" s="1" t="s">
        <v>66</v>
      </c>
      <c r="C6" s="22">
        <v>0.40980815900000001</v>
      </c>
      <c r="D6" s="23">
        <v>1.7211520000000001E-2</v>
      </c>
      <c r="E6" s="21">
        <v>23.810115</v>
      </c>
      <c r="F6" s="23">
        <v>2.6239940000000001E-125</v>
      </c>
      <c r="G6" t="str">
        <f t="shared" si="0"/>
        <v>***</v>
      </c>
    </row>
    <row r="7" spans="1:7" ht="16">
      <c r="A7" t="s">
        <v>97</v>
      </c>
      <c r="B7" s="1" t="s">
        <v>67</v>
      </c>
      <c r="C7" s="22">
        <v>-0.11052643400000001</v>
      </c>
      <c r="D7" s="23">
        <v>9.2591329999999993E-3</v>
      </c>
      <c r="E7" s="21">
        <v>-11.937018</v>
      </c>
      <c r="F7" s="23">
        <v>7.5895429999999994E-33</v>
      </c>
      <c r="G7" t="str">
        <f t="shared" si="0"/>
        <v>***</v>
      </c>
    </row>
    <row r="8" spans="1:7" ht="16">
      <c r="A8" t="s">
        <v>97</v>
      </c>
      <c r="B8" s="1" t="s">
        <v>68</v>
      </c>
      <c r="C8" s="22">
        <v>0.49009760600000002</v>
      </c>
      <c r="D8" s="23">
        <v>1.6559899999999999E-2</v>
      </c>
      <c r="E8" s="21">
        <v>29.595444000000001</v>
      </c>
      <c r="F8" s="23">
        <v>1.7102449999999999E-192</v>
      </c>
      <c r="G8" t="str">
        <f t="shared" si="0"/>
        <v>***</v>
      </c>
    </row>
    <row r="9" spans="1:7" ht="16">
      <c r="A9" t="s">
        <v>97</v>
      </c>
      <c r="B9" s="1" t="s">
        <v>69</v>
      </c>
      <c r="C9" s="22">
        <v>-4.4690553000000001E-2</v>
      </c>
      <c r="D9" s="23">
        <v>8.7195669999999992E-3</v>
      </c>
      <c r="E9" s="21">
        <v>-5.125318</v>
      </c>
      <c r="F9" s="23">
        <v>2.9703600000000001E-7</v>
      </c>
      <c r="G9" t="str">
        <f t="shared" si="0"/>
        <v>***</v>
      </c>
    </row>
    <row r="10" spans="1:7" ht="16">
      <c r="A10" t="s">
        <v>97</v>
      </c>
      <c r="B10" s="1" t="s">
        <v>70</v>
      </c>
      <c r="C10" s="22">
        <v>0.81497339199999996</v>
      </c>
      <c r="D10" s="23">
        <v>8.7335810000000007E-3</v>
      </c>
      <c r="E10" s="21">
        <v>93.314913000000004</v>
      </c>
      <c r="F10" s="23">
        <v>0</v>
      </c>
      <c r="G10" t="str">
        <f t="shared" si="0"/>
        <v>***</v>
      </c>
    </row>
    <row r="11" spans="1:7">
      <c r="A11" t="s">
        <v>97</v>
      </c>
    </row>
    <row r="12" spans="1:7">
      <c r="A12" t="s">
        <v>97</v>
      </c>
      <c r="B12" t="s">
        <v>149</v>
      </c>
    </row>
    <row r="13" spans="1:7" ht="16">
      <c r="A13" t="s">
        <v>97</v>
      </c>
      <c r="C13" s="21" t="s">
        <v>98</v>
      </c>
      <c r="D13" s="21" t="s">
        <v>101</v>
      </c>
      <c r="E13" s="21" t="s">
        <v>102</v>
      </c>
      <c r="F13" s="21" t="s">
        <v>99</v>
      </c>
    </row>
    <row r="14" spans="1:7" ht="16">
      <c r="A14" t="s">
        <v>97</v>
      </c>
      <c r="B14" s="1" t="s">
        <v>100</v>
      </c>
      <c r="C14" s="22">
        <v>-1.469080757</v>
      </c>
      <c r="D14" s="23">
        <v>2.3294343299999999E-2</v>
      </c>
      <c r="E14" s="21">
        <v>-63.065987100000001</v>
      </c>
      <c r="F14" s="23">
        <v>0</v>
      </c>
      <c r="G14" t="str">
        <f>IF(F14&lt;0.001, "***", IF(F14&lt;0.01, "**", IF(F14&lt;0.05, "*", IF(F14&lt;0.1, ".", ""))))</f>
        <v>***</v>
      </c>
    </row>
    <row r="15" spans="1:7" ht="16">
      <c r="A15" t="s">
        <v>97</v>
      </c>
      <c r="B15" s="1" t="s">
        <v>65</v>
      </c>
      <c r="C15" s="22">
        <v>-1.449302699</v>
      </c>
      <c r="D15" s="23">
        <v>1.72225617E-2</v>
      </c>
      <c r="E15" s="21">
        <v>-84.151401100000001</v>
      </c>
      <c r="F15" s="23">
        <v>0</v>
      </c>
      <c r="G15" t="str">
        <f t="shared" ref="G15:G21" si="1">IF(F15&lt;0.001, "***", IF(F15&lt;0.01, "**", IF(F15&lt;0.05, "*", IF(F15&lt;0.1, ".", ""))))</f>
        <v>***</v>
      </c>
    </row>
    <row r="16" spans="1:7" ht="16">
      <c r="A16" t="s">
        <v>97</v>
      </c>
      <c r="B16" s="1" t="s">
        <v>38</v>
      </c>
      <c r="C16" s="22">
        <v>-5.419831E-3</v>
      </c>
      <c r="D16" s="23">
        <v>1.6472829999999999E-4</v>
      </c>
      <c r="E16" s="21">
        <v>-32.901649200000001</v>
      </c>
      <c r="F16" s="23">
        <v>2.08167E-237</v>
      </c>
      <c r="G16" t="str">
        <f t="shared" si="1"/>
        <v>***</v>
      </c>
    </row>
    <row r="17" spans="1:7" ht="16">
      <c r="A17" t="s">
        <v>97</v>
      </c>
      <c r="B17" s="1" t="s">
        <v>66</v>
      </c>
      <c r="C17" s="22">
        <v>7.3596041000000001E-2</v>
      </c>
      <c r="D17" s="23">
        <v>1.8217405400000001E-2</v>
      </c>
      <c r="E17" s="21">
        <v>4.0398750000000003</v>
      </c>
      <c r="F17" s="23">
        <v>5.3479700000000002E-5</v>
      </c>
      <c r="G17" t="str">
        <f t="shared" si="1"/>
        <v>***</v>
      </c>
    </row>
    <row r="18" spans="1:7" ht="16">
      <c r="A18" t="s">
        <v>97</v>
      </c>
      <c r="B18" s="1" t="s">
        <v>67</v>
      </c>
      <c r="C18" s="22">
        <v>9.0968009999999998E-3</v>
      </c>
      <c r="D18" s="23">
        <v>1.23456459E-2</v>
      </c>
      <c r="E18" s="21">
        <v>0.73684289999999997</v>
      </c>
      <c r="F18" s="23">
        <v>0.46121790000000001</v>
      </c>
      <c r="G18" t="str">
        <f t="shared" si="1"/>
        <v/>
      </c>
    </row>
    <row r="19" spans="1:7" ht="16">
      <c r="A19" t="s">
        <v>97</v>
      </c>
      <c r="B19" s="1" t="s">
        <v>68</v>
      </c>
      <c r="C19" s="22">
        <v>-0.31698604600000002</v>
      </c>
      <c r="D19" s="23">
        <v>1.8665673000000001E-2</v>
      </c>
      <c r="E19" s="21">
        <v>-16.982299300000001</v>
      </c>
      <c r="F19" s="23">
        <v>1.110489E-64</v>
      </c>
      <c r="G19" t="str">
        <f t="shared" si="1"/>
        <v>***</v>
      </c>
    </row>
    <row r="20" spans="1:7" ht="16">
      <c r="A20" t="s">
        <v>97</v>
      </c>
      <c r="B20" s="1" t="s">
        <v>69</v>
      </c>
      <c r="C20" s="22">
        <v>-6.6034394999999996E-2</v>
      </c>
      <c r="D20" s="23">
        <v>1.0668841199999999E-2</v>
      </c>
      <c r="E20" s="21">
        <v>-6.1894627</v>
      </c>
      <c r="F20" s="23">
        <v>6.0369629999999995E-10</v>
      </c>
      <c r="G20" t="str">
        <f t="shared" si="1"/>
        <v>***</v>
      </c>
    </row>
    <row r="21" spans="1:7" ht="16">
      <c r="A21" t="s">
        <v>97</v>
      </c>
      <c r="B21" s="1" t="s">
        <v>70</v>
      </c>
      <c r="C21" s="22">
        <v>-0.71734034000000002</v>
      </c>
      <c r="D21" s="23">
        <v>1.85732656E-2</v>
      </c>
      <c r="E21" s="21">
        <v>-38.622197900000003</v>
      </c>
      <c r="F21" s="23">
        <v>0</v>
      </c>
      <c r="G21" t="str">
        <f t="shared" si="1"/>
        <v>***</v>
      </c>
    </row>
    <row r="22" spans="1:7">
      <c r="F22" s="20"/>
    </row>
    <row r="23" spans="1:7">
      <c r="G23" s="20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FC50-A85E-DC43-AC82-8E18B0EF4B4C}">
  <dimension ref="B1:F23"/>
  <sheetViews>
    <sheetView tabSelected="1" zoomScale="138" workbookViewId="0">
      <selection activeCell="C18" sqref="C18:F23"/>
    </sheetView>
  </sheetViews>
  <sheetFormatPr baseColWidth="10" defaultRowHeight="15"/>
  <cols>
    <col min="2" max="2" width="56" bestFit="1" customWidth="1"/>
    <col min="3" max="3" width="15" bestFit="1" customWidth="1"/>
    <col min="4" max="6" width="11" bestFit="1" customWidth="1"/>
  </cols>
  <sheetData>
    <row r="1" spans="2:6" ht="16" thickBot="1">
      <c r="B1" s="25" t="s">
        <v>209</v>
      </c>
      <c r="C1" s="25"/>
      <c r="D1" s="25"/>
      <c r="E1" s="25"/>
      <c r="F1" s="25"/>
    </row>
    <row r="2" spans="2:6" ht="17" thickBot="1">
      <c r="B2" s="24" t="s">
        <v>151</v>
      </c>
      <c r="C2" s="24" t="s">
        <v>153</v>
      </c>
      <c r="D2" s="24" t="s">
        <v>155</v>
      </c>
      <c r="E2" s="24" t="s">
        <v>157</v>
      </c>
      <c r="F2" s="24" t="s">
        <v>159</v>
      </c>
    </row>
    <row r="3" spans="2:6" ht="17" thickTop="1">
      <c r="B3" s="28" t="s">
        <v>161</v>
      </c>
      <c r="C3" s="40">
        <v>2180620</v>
      </c>
      <c r="D3" s="29">
        <v>6.6316470000000001</v>
      </c>
      <c r="E3" s="29">
        <v>1476.692</v>
      </c>
      <c r="F3" s="29">
        <v>25.165109999999999</v>
      </c>
    </row>
    <row r="4" spans="2:6" ht="16">
      <c r="B4" s="30" t="s">
        <v>163</v>
      </c>
      <c r="C4" s="41">
        <v>11461908</v>
      </c>
      <c r="D4" s="31">
        <v>9.3967910000000003</v>
      </c>
      <c r="E4" s="31">
        <v>3385.5439999999999</v>
      </c>
      <c r="F4" s="31">
        <v>33.514949999999999</v>
      </c>
    </row>
    <row r="5" spans="2:6" ht="16">
      <c r="B5" s="30" t="s">
        <v>165</v>
      </c>
      <c r="C5" s="31">
        <v>783.83050000000003</v>
      </c>
      <c r="D5" s="31">
        <v>0.92945999999999995</v>
      </c>
      <c r="E5" s="31">
        <v>27.996970000000001</v>
      </c>
      <c r="F5" s="31">
        <v>5.4563179999999996</v>
      </c>
    </row>
    <row r="6" spans="2:6" ht="16">
      <c r="B6" s="30" t="s">
        <v>167</v>
      </c>
      <c r="C6" s="41">
        <v>492908</v>
      </c>
      <c r="D6" s="31">
        <v>22.940470000000001</v>
      </c>
      <c r="E6" s="31">
        <v>702.07410000000004</v>
      </c>
      <c r="F6" s="31">
        <v>45.7316</v>
      </c>
    </row>
    <row r="7" spans="2:6" ht="16">
      <c r="B7" s="30" t="s">
        <v>169</v>
      </c>
      <c r="C7" s="31">
        <v>1176.3889999999999</v>
      </c>
      <c r="D7" s="31">
        <v>4.3424500000000004</v>
      </c>
      <c r="E7" s="31">
        <v>34.298520000000003</v>
      </c>
      <c r="F7" s="31">
        <v>10.656269999999999</v>
      </c>
    </row>
    <row r="8" spans="2:6" ht="17" thickBot="1">
      <c r="B8" s="26" t="s">
        <v>171</v>
      </c>
      <c r="C8" s="27">
        <v>1255.77</v>
      </c>
      <c r="D8" s="27">
        <v>0.1100737</v>
      </c>
      <c r="E8" s="27">
        <v>35.436839999999997</v>
      </c>
      <c r="F8" s="27">
        <v>5.1407629999999997</v>
      </c>
    </row>
    <row r="16" spans="2:6">
      <c r="B16" t="s">
        <v>210</v>
      </c>
    </row>
    <row r="17" spans="2:6" ht="17" thickBot="1">
      <c r="B17" s="35" t="s">
        <v>150</v>
      </c>
      <c r="C17" s="35" t="s">
        <v>152</v>
      </c>
      <c r="D17" s="35" t="s">
        <v>154</v>
      </c>
      <c r="E17" s="35" t="s">
        <v>156</v>
      </c>
      <c r="F17" s="35" t="s">
        <v>158</v>
      </c>
    </row>
    <row r="18" spans="2:6" ht="17" thickTop="1">
      <c r="B18" s="36" t="s">
        <v>160</v>
      </c>
      <c r="C18" s="37">
        <v>11620.43</v>
      </c>
      <c r="D18" s="37">
        <v>3.6756700000000002</v>
      </c>
      <c r="E18" s="37">
        <v>107.79810000000001</v>
      </c>
      <c r="F18" s="37">
        <v>29.771999999999998</v>
      </c>
    </row>
    <row r="19" spans="2:6" ht="16">
      <c r="B19" s="36" t="s">
        <v>162</v>
      </c>
      <c r="C19" s="37">
        <v>11573.89</v>
      </c>
      <c r="D19" s="37">
        <v>3.619545</v>
      </c>
      <c r="E19" s="37">
        <v>107.58199999999999</v>
      </c>
      <c r="F19" s="37">
        <v>29.465</v>
      </c>
    </row>
    <row r="20" spans="2:6" ht="16">
      <c r="B20" s="36" t="s">
        <v>164</v>
      </c>
      <c r="C20" s="37">
        <v>11656.87</v>
      </c>
      <c r="D20" s="37">
        <v>9.1284119999999996E-2</v>
      </c>
      <c r="E20" s="37">
        <v>107.967</v>
      </c>
      <c r="F20" s="37">
        <v>26.693999999999999</v>
      </c>
    </row>
    <row r="21" spans="2:6" ht="16">
      <c r="B21" s="36" t="s">
        <v>166</v>
      </c>
      <c r="C21" s="37">
        <v>13421180</v>
      </c>
      <c r="D21" s="37">
        <v>9.4259900000000005</v>
      </c>
      <c r="E21" s="37">
        <v>3663.4929999999999</v>
      </c>
      <c r="F21" s="37">
        <v>252.167</v>
      </c>
    </row>
    <row r="22" spans="2:6" ht="16">
      <c r="B22" s="36" t="s">
        <v>168</v>
      </c>
      <c r="C22" s="37">
        <v>11347.33</v>
      </c>
      <c r="D22" s="37">
        <v>2.8123130000000001</v>
      </c>
      <c r="E22" s="37">
        <v>106.5239</v>
      </c>
      <c r="F22" s="37">
        <v>27.347000000000001</v>
      </c>
    </row>
    <row r="23" spans="2:6" ht="17" thickBot="1">
      <c r="B23" s="38" t="s">
        <v>170</v>
      </c>
      <c r="C23" s="39">
        <v>11660.67</v>
      </c>
      <c r="D23" s="39">
        <v>0.46508369999999999</v>
      </c>
      <c r="E23" s="39">
        <v>107.9846</v>
      </c>
      <c r="F23" s="39">
        <v>26.509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工作表2</vt:lpstr>
      <vt:lpstr>工作表3</vt:lpstr>
      <vt:lpstr>Mix eff ZI NB</vt:lpstr>
      <vt:lpstr>ZI NB</vt:lpstr>
      <vt:lpstr>QuasiPoiss</vt:lpstr>
      <vt:lpstr>FS_MEZINB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Denny</dc:creator>
  <cp:lastModifiedBy>Chen, Denny</cp:lastModifiedBy>
  <dcterms:created xsi:type="dcterms:W3CDTF">2023-12-11T20:04:09Z</dcterms:created>
  <dcterms:modified xsi:type="dcterms:W3CDTF">2023-12-13T00:05:22Z</dcterms:modified>
</cp:coreProperties>
</file>