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Bigdata2018\"/>
    </mc:Choice>
  </mc:AlternateContent>
  <bookViews>
    <workbookView xWindow="0" yWindow="600" windowWidth="13580" windowHeight="5920" activeTab="1"/>
  </bookViews>
  <sheets>
    <sheet name="groupby前結果" sheetId="1" r:id="rId1"/>
    <sheet name="groupby後結果" sheetId="2" r:id="rId2"/>
  </sheets>
  <definedNames>
    <definedName name="XX_TEJ1">groupby前結果!$A$1:$D$23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E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F24" i="1"/>
  <c r="E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comments1.xml><?xml version="1.0" encoding="utf-8"?>
<comments xmlns="http://schemas.openxmlformats.org/spreadsheetml/2006/main">
  <authors>
    <author>馬偉凱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tFormatSetting=4###_x000D_
tFormatExcel=1###_x000D_
tRankingField=###_x000D_
tSearchString=2|||0|||waprcd1|||CLOSE,|||DAY###_x000D_
tFieldType=System.String|||System.String|||System.Double|||###_x000D_
tFieldName=證券代碼|||年月日|||收盤價(元)|||###_x000D_
tFieldUOM=-###_x000D_
tLockIDDateCell=###_x000D_
tDescending=Y###_x000D_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>
  <authors>
    <author>馬偉凱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tFormatSetting=4###_x000D_
tFormatExcel=1###_x000D_
tRankingField=###_x000D_
tSearchString=2|||0|||waprcd1|||CLOSE,|||DAY###_x000D_
tFieldType=System.String|||System.String|||System.Double|||###_x000D_
tFieldName=證券代碼|||年月日|||收盤價(元)|||###_x000D_
tFieldUOM=-###_x000D_
tLockIDDateCell=###_x000D_
tDescending=Y###_x000D_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<sst xmlns="http://schemas.openxmlformats.org/spreadsheetml/2006/main" count="64" uniqueCount="46">
  <si>
    <t>證券代碼</t>
  </si>
  <si>
    <t>收盤價(元)</t>
  </si>
  <si>
    <t>2022 聚亨</t>
  </si>
  <si>
    <t>2364 倫飛</t>
  </si>
  <si>
    <t>2417 圓剛</t>
  </si>
  <si>
    <t>2443 新利虹</t>
  </si>
  <si>
    <t>2614 東森</t>
  </si>
  <si>
    <t>3024 憶聲</t>
  </si>
  <si>
    <t>3308 聯德</t>
  </si>
  <si>
    <t>4108 懷特</t>
  </si>
  <si>
    <t>6225 天瀚</t>
  </si>
  <si>
    <t>6289 華上</t>
  </si>
  <si>
    <t>1417 嘉裕</t>
  </si>
  <si>
    <t>1472 三洋紡</t>
  </si>
  <si>
    <t>1529 樂士</t>
  </si>
  <si>
    <t>2342 茂矽</t>
  </si>
  <si>
    <t>2020 美亞</t>
  </si>
  <si>
    <t>2314 台揚</t>
  </si>
  <si>
    <t>2353 宏碁</t>
  </si>
  <si>
    <t>2477 美隆電</t>
  </si>
  <si>
    <t>1617 榮星</t>
  </si>
  <si>
    <t>3008 大立光</t>
  </si>
  <si>
    <t>2363 矽統</t>
  </si>
  <si>
    <t>1439 中和</t>
  </si>
  <si>
    <t>2434 統懋</t>
  </si>
  <si>
    <t>1324 地球</t>
  </si>
  <si>
    <t>1475 本盟</t>
  </si>
  <si>
    <t>2009 第一銅</t>
  </si>
  <si>
    <t>2354 鴻準</t>
  </si>
  <si>
    <t>2419 仲琦</t>
  </si>
  <si>
    <t>2429 銘旺科</t>
  </si>
  <si>
    <t>3046 建碁</t>
  </si>
  <si>
    <t>6165 捷泰</t>
  </si>
  <si>
    <t>6243 迅杰</t>
  </si>
  <si>
    <t>8201 無敵</t>
  </si>
  <si>
    <t>1605 華新</t>
  </si>
  <si>
    <t>1735 日勝化</t>
  </si>
  <si>
    <t>2104 中橡</t>
  </si>
  <si>
    <t>3450 聯鈞</t>
  </si>
  <si>
    <t>1310 台苯</t>
  </si>
  <si>
    <t>持有一年報酬</t>
    <phoneticPr fontId="4" type="noConversion"/>
  </si>
  <si>
    <t>持有二年報酬</t>
    <phoneticPr fontId="4" type="noConversion"/>
  </si>
  <si>
    <t>等權重投組報酬率</t>
    <phoneticPr fontId="4" type="noConversion"/>
  </si>
  <si>
    <t>等權重投組報酬率</t>
    <phoneticPr fontId="4" type="noConversion"/>
  </si>
  <si>
    <t>持有一年報酬</t>
    <phoneticPr fontId="4" type="noConversion"/>
  </si>
  <si>
    <t>持有二年報酬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</si>
</sst>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9" fontId="0" fillId="0" borderId="0" xfId="1" applyFont="1">
      <alignment vertical="center"/>
    </xf>
    <xf numFmtId="9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A24" sqref="A24"/>
    </sheetView>
  </sheetViews>
  <sheetFormatPr defaultRowHeight="17" x14ac:dyDescent="0.4"/>
  <cols>
    <col min="1" max="1" width="17.08984375" bestFit="1" customWidth="1"/>
    <col min="2" max="4" width="11.54296875" bestFit="1" customWidth="1"/>
    <col min="5" max="6" width="14.7265625" bestFit="1" customWidth="1"/>
  </cols>
  <sheetData>
    <row r="1" spans="1:6" s="1" customFormat="1" x14ac:dyDescent="0.4">
      <c r="A1" s="8"/>
      <c r="B1" s="9">
        <v>43098</v>
      </c>
      <c r="C1" s="9">
        <v>42734</v>
      </c>
      <c r="D1" s="9">
        <v>42369</v>
      </c>
      <c r="E1" s="1" t="s">
        <v>40</v>
      </c>
      <c r="F1" s="1" t="s">
        <v>41</v>
      </c>
    </row>
    <row r="2" spans="1:6" s="1" customFormat="1" x14ac:dyDescent="0.4">
      <c r="A2" s="2" t="s">
        <v>0</v>
      </c>
      <c r="B2" s="2" t="s">
        <v>1</v>
      </c>
      <c r="C2" s="2" t="s">
        <v>1</v>
      </c>
      <c r="D2" s="2" t="s">
        <v>1</v>
      </c>
    </row>
    <row r="3" spans="1:6" x14ac:dyDescent="0.4">
      <c r="A3" s="3" t="s">
        <v>2</v>
      </c>
      <c r="B3" s="2">
        <v>6.43</v>
      </c>
      <c r="C3" s="2">
        <v>4.84</v>
      </c>
      <c r="D3" s="2">
        <v>3.97</v>
      </c>
      <c r="E3" s="10">
        <f>(C3-D3)/D3</f>
        <v>0.21914357682619637</v>
      </c>
      <c r="F3" s="10">
        <f>(B3-D3)/D3</f>
        <v>0.61964735516372782</v>
      </c>
    </row>
    <row r="4" spans="1:6" x14ac:dyDescent="0.4">
      <c r="A4" s="3" t="s">
        <v>3</v>
      </c>
      <c r="B4" s="2">
        <v>2.4</v>
      </c>
      <c r="C4" s="2">
        <v>2.5</v>
      </c>
      <c r="D4" s="2">
        <v>4.8899999999999997</v>
      </c>
      <c r="E4" s="10">
        <f t="shared" ref="E4:E23" si="0">(C4-D4)/D4</f>
        <v>-0.4887525562372188</v>
      </c>
      <c r="F4" s="10">
        <f t="shared" ref="F4:F23" si="1">(B4-D4)/D4</f>
        <v>-0.50920245398773001</v>
      </c>
    </row>
    <row r="5" spans="1:6" x14ac:dyDescent="0.4">
      <c r="A5" s="3" t="s">
        <v>4</v>
      </c>
      <c r="B5" s="2">
        <v>13.6</v>
      </c>
      <c r="C5" s="2">
        <v>10.6</v>
      </c>
      <c r="D5" s="2">
        <v>9.14</v>
      </c>
      <c r="E5" s="10">
        <f t="shared" si="0"/>
        <v>0.15973741794310711</v>
      </c>
      <c r="F5" s="10">
        <f t="shared" si="1"/>
        <v>0.48796498905908081</v>
      </c>
    </row>
    <row r="6" spans="1:6" x14ac:dyDescent="0.4">
      <c r="A6" s="3" t="s">
        <v>5</v>
      </c>
      <c r="B6" s="2">
        <v>6.2</v>
      </c>
      <c r="C6" s="2">
        <v>6.17</v>
      </c>
      <c r="D6" s="2">
        <v>7.05</v>
      </c>
      <c r="E6" s="10">
        <f t="shared" si="0"/>
        <v>-0.12482269503546098</v>
      </c>
      <c r="F6" s="10">
        <f t="shared" si="1"/>
        <v>-0.12056737588652477</v>
      </c>
    </row>
    <row r="7" spans="1:6" x14ac:dyDescent="0.4">
      <c r="A7" s="3" t="s">
        <v>6</v>
      </c>
      <c r="B7" s="2">
        <v>10.85</v>
      </c>
      <c r="C7" s="2">
        <v>7.15</v>
      </c>
      <c r="D7" s="2">
        <v>6.81</v>
      </c>
      <c r="E7" s="10">
        <f t="shared" si="0"/>
        <v>4.9926578560939905E-2</v>
      </c>
      <c r="F7" s="10">
        <f t="shared" si="1"/>
        <v>0.59324522760646115</v>
      </c>
    </row>
    <row r="8" spans="1:6" x14ac:dyDescent="0.4">
      <c r="A8" s="3" t="s">
        <v>7</v>
      </c>
      <c r="B8" s="2">
        <v>6.43</v>
      </c>
      <c r="C8" s="2">
        <v>7.12</v>
      </c>
      <c r="D8" s="2">
        <v>4</v>
      </c>
      <c r="E8" s="10">
        <f t="shared" si="0"/>
        <v>0.78</v>
      </c>
      <c r="F8" s="10">
        <f t="shared" si="1"/>
        <v>0.60749999999999993</v>
      </c>
    </row>
    <row r="9" spans="1:6" x14ac:dyDescent="0.4">
      <c r="A9" s="3" t="s">
        <v>8</v>
      </c>
      <c r="B9" s="2">
        <v>8.44</v>
      </c>
      <c r="C9" s="2">
        <v>7.77</v>
      </c>
      <c r="D9" s="2">
        <v>7.68</v>
      </c>
      <c r="E9" s="10">
        <f t="shared" si="0"/>
        <v>1.1718749999999983E-2</v>
      </c>
      <c r="F9" s="10">
        <f t="shared" si="1"/>
        <v>9.8958333333333315E-2</v>
      </c>
    </row>
    <row r="10" spans="1:6" x14ac:dyDescent="0.4">
      <c r="A10" s="3" t="s">
        <v>9</v>
      </c>
      <c r="B10" s="2">
        <v>23.25</v>
      </c>
      <c r="C10" s="2">
        <v>30.55</v>
      </c>
      <c r="D10" s="2">
        <v>27.85</v>
      </c>
      <c r="E10" s="10">
        <f t="shared" si="0"/>
        <v>9.6947935368043053E-2</v>
      </c>
      <c r="F10" s="10">
        <f t="shared" si="1"/>
        <v>-0.16517055655296234</v>
      </c>
    </row>
    <row r="11" spans="1:6" x14ac:dyDescent="0.4">
      <c r="A11" s="3" t="s">
        <v>10</v>
      </c>
      <c r="B11" s="2">
        <v>3.32</v>
      </c>
      <c r="C11" s="2">
        <v>3.55</v>
      </c>
      <c r="D11" s="2">
        <v>3</v>
      </c>
      <c r="E11" s="10">
        <f t="shared" si="0"/>
        <v>0.18333333333333326</v>
      </c>
      <c r="F11" s="10">
        <f t="shared" si="1"/>
        <v>0.10666666666666662</v>
      </c>
    </row>
    <row r="12" spans="1:6" x14ac:dyDescent="0.4">
      <c r="A12" s="3" t="s">
        <v>11</v>
      </c>
      <c r="B12" s="2">
        <v>2.14</v>
      </c>
      <c r="C12" s="2">
        <v>2</v>
      </c>
      <c r="D12" s="2">
        <v>1.1299999999999999</v>
      </c>
      <c r="E12" s="10">
        <f t="shared" si="0"/>
        <v>0.76991150442477896</v>
      </c>
      <c r="F12" s="10">
        <f t="shared" si="1"/>
        <v>0.89380530973451355</v>
      </c>
    </row>
    <row r="13" spans="1:6" x14ac:dyDescent="0.4">
      <c r="A13" s="3" t="s">
        <v>12</v>
      </c>
      <c r="B13" s="2">
        <v>4.71</v>
      </c>
      <c r="C13" s="2">
        <v>5.13</v>
      </c>
      <c r="D13" s="2">
        <v>5.2</v>
      </c>
      <c r="E13" s="10">
        <f t="shared" si="0"/>
        <v>-1.3461538461538516E-2</v>
      </c>
      <c r="F13" s="10">
        <f t="shared" si="1"/>
        <v>-9.4230769230769271E-2</v>
      </c>
    </row>
    <row r="14" spans="1:6" x14ac:dyDescent="0.4">
      <c r="A14" s="3" t="s">
        <v>13</v>
      </c>
      <c r="B14" s="2">
        <v>42.4</v>
      </c>
      <c r="C14" s="2">
        <v>21.3</v>
      </c>
      <c r="D14" s="2">
        <v>25.05</v>
      </c>
      <c r="E14" s="10">
        <f t="shared" si="0"/>
        <v>-0.1497005988023952</v>
      </c>
      <c r="F14" s="10">
        <f t="shared" si="1"/>
        <v>0.69261477045908171</v>
      </c>
    </row>
    <row r="15" spans="1:6" x14ac:dyDescent="0.4">
      <c r="A15" s="3" t="s">
        <v>14</v>
      </c>
      <c r="B15" s="2">
        <v>3.27</v>
      </c>
      <c r="C15" s="2">
        <v>3.37</v>
      </c>
      <c r="D15" s="2">
        <v>4.49</v>
      </c>
      <c r="E15" s="10">
        <f t="shared" si="0"/>
        <v>-0.24944320712694878</v>
      </c>
      <c r="F15" s="10">
        <f t="shared" si="1"/>
        <v>-0.27171492204899783</v>
      </c>
    </row>
    <row r="16" spans="1:6" x14ac:dyDescent="0.4">
      <c r="A16" s="3" t="s">
        <v>15</v>
      </c>
      <c r="B16" s="2">
        <v>17.95</v>
      </c>
      <c r="C16" s="2">
        <v>14.37</v>
      </c>
      <c r="D16" s="2">
        <v>12.39</v>
      </c>
      <c r="E16" s="10">
        <f t="shared" si="0"/>
        <v>0.15980629539951563</v>
      </c>
      <c r="F16" s="10">
        <f t="shared" si="1"/>
        <v>0.44874899112187233</v>
      </c>
    </row>
    <row r="17" spans="1:6" x14ac:dyDescent="0.4">
      <c r="A17" s="3" t="s">
        <v>16</v>
      </c>
      <c r="B17" s="2">
        <v>14</v>
      </c>
      <c r="C17" s="2">
        <v>12.86</v>
      </c>
      <c r="D17" s="2">
        <v>11.64</v>
      </c>
      <c r="E17" s="10">
        <f t="shared" si="0"/>
        <v>0.10481099656357377</v>
      </c>
      <c r="F17" s="10">
        <f t="shared" si="1"/>
        <v>0.20274914089347074</v>
      </c>
    </row>
    <row r="18" spans="1:6" x14ac:dyDescent="0.4">
      <c r="A18" s="3" t="s">
        <v>17</v>
      </c>
      <c r="B18" s="2">
        <v>30.05</v>
      </c>
      <c r="C18" s="2">
        <v>24.71</v>
      </c>
      <c r="D18" s="2">
        <v>22.73</v>
      </c>
      <c r="E18" s="10">
        <f t="shared" si="0"/>
        <v>8.7109546854377495E-2</v>
      </c>
      <c r="F18" s="10">
        <f t="shared" si="1"/>
        <v>0.3220413550373955</v>
      </c>
    </row>
    <row r="19" spans="1:6" x14ac:dyDescent="0.4">
      <c r="A19" s="3" t="s">
        <v>18</v>
      </c>
      <c r="B19" s="2">
        <v>24.15</v>
      </c>
      <c r="C19" s="2">
        <v>12.69</v>
      </c>
      <c r="D19" s="2">
        <v>11.34</v>
      </c>
      <c r="E19" s="10">
        <f t="shared" si="0"/>
        <v>0.11904761904761901</v>
      </c>
      <c r="F19" s="10">
        <f t="shared" si="1"/>
        <v>1.1296296296296295</v>
      </c>
    </row>
    <row r="20" spans="1:6" x14ac:dyDescent="0.4">
      <c r="A20" s="3" t="s">
        <v>19</v>
      </c>
      <c r="B20" s="2">
        <v>26.4</v>
      </c>
      <c r="C20" s="2">
        <v>19.27</v>
      </c>
      <c r="D20" s="2">
        <v>12.53</v>
      </c>
      <c r="E20" s="10">
        <f t="shared" si="0"/>
        <v>0.53790901835594573</v>
      </c>
      <c r="F20" s="10">
        <f t="shared" si="1"/>
        <v>1.1069433359936154</v>
      </c>
    </row>
    <row r="21" spans="1:6" x14ac:dyDescent="0.4">
      <c r="A21" s="3" t="s">
        <v>20</v>
      </c>
      <c r="B21" s="2">
        <v>15.8</v>
      </c>
      <c r="C21" s="2">
        <v>7.33</v>
      </c>
      <c r="D21" s="2">
        <v>6.08</v>
      </c>
      <c r="E21" s="10">
        <f t="shared" si="0"/>
        <v>0.20559210526315788</v>
      </c>
      <c r="F21" s="10">
        <f t="shared" si="1"/>
        <v>1.5986842105263159</v>
      </c>
    </row>
    <row r="22" spans="1:6" x14ac:dyDescent="0.4">
      <c r="A22" s="3" t="s">
        <v>21</v>
      </c>
      <c r="B22" s="4">
        <v>4020</v>
      </c>
      <c r="C22" s="5">
        <v>3746.75</v>
      </c>
      <c r="D22" s="5">
        <v>2206.35</v>
      </c>
      <c r="E22" s="10">
        <f t="shared" si="0"/>
        <v>0.69816665533573552</v>
      </c>
      <c r="F22" s="10">
        <f t="shared" si="1"/>
        <v>0.82201373308858527</v>
      </c>
    </row>
    <row r="23" spans="1:6" ht="17.5" thickBot="1" x14ac:dyDescent="0.45">
      <c r="A23" s="6" t="s">
        <v>22</v>
      </c>
      <c r="B23" s="7">
        <v>8.9499999999999993</v>
      </c>
      <c r="C23" s="7">
        <v>6.49</v>
      </c>
      <c r="D23" s="7">
        <v>7.59</v>
      </c>
      <c r="E23" s="10">
        <f t="shared" si="0"/>
        <v>-0.14492753623188401</v>
      </c>
      <c r="F23" s="10">
        <f t="shared" si="1"/>
        <v>0.17918313570487476</v>
      </c>
    </row>
    <row r="24" spans="1:6" x14ac:dyDescent="0.4">
      <c r="A24" s="12" t="s">
        <v>42</v>
      </c>
      <c r="E24" s="11">
        <f>AVERAGE(E3:E23)</f>
        <v>0.14343110482766083</v>
      </c>
      <c r="F24" s="11">
        <f>AVERAGE(F3:F23)</f>
        <v>0.41664333839579237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I6" sqref="I6"/>
    </sheetView>
  </sheetViews>
  <sheetFormatPr defaultRowHeight="17" x14ac:dyDescent="0.4"/>
  <cols>
    <col min="1" max="1" width="12.54296875" bestFit="1" customWidth="1"/>
    <col min="2" max="4" width="11.54296875" bestFit="1" customWidth="1"/>
    <col min="5" max="6" width="14.7265625" bestFit="1" customWidth="1"/>
  </cols>
  <sheetData>
    <row r="1" spans="1:6" x14ac:dyDescent="0.4">
      <c r="A1" s="8"/>
      <c r="B1" s="9">
        <v>43098</v>
      </c>
      <c r="C1" s="9">
        <v>42734</v>
      </c>
      <c r="D1" s="9">
        <v>42369</v>
      </c>
      <c r="E1" s="1" t="s">
        <v>44</v>
      </c>
      <c r="F1" s="1" t="s">
        <v>45</v>
      </c>
    </row>
    <row r="2" spans="1:6" x14ac:dyDescent="0.4">
      <c r="A2" s="2" t="s">
        <v>0</v>
      </c>
      <c r="B2" s="2" t="s">
        <v>1</v>
      </c>
      <c r="C2" s="2" t="s">
        <v>1</v>
      </c>
      <c r="D2" s="2" t="s">
        <v>1</v>
      </c>
    </row>
    <row r="3" spans="1:6" x14ac:dyDescent="0.4">
      <c r="A3" s="3" t="s">
        <v>23</v>
      </c>
      <c r="B3" s="2">
        <v>20.65</v>
      </c>
      <c r="C3" s="2">
        <v>15.4</v>
      </c>
      <c r="D3" s="2">
        <v>12.67</v>
      </c>
      <c r="E3" s="10">
        <f>(C3-D3)/D3</f>
        <v>0.21546961325966854</v>
      </c>
      <c r="F3" s="10">
        <f>(B3-D3)/D3</f>
        <v>0.62983425414364635</v>
      </c>
    </row>
    <row r="4" spans="1:6" x14ac:dyDescent="0.4">
      <c r="A4" s="3" t="s">
        <v>24</v>
      </c>
      <c r="B4" s="2">
        <v>9.2899999999999991</v>
      </c>
      <c r="C4" s="2">
        <v>8.3000000000000007</v>
      </c>
      <c r="D4" s="2">
        <v>9.09</v>
      </c>
      <c r="E4" s="10">
        <f t="shared" ref="E4:E31" si="0">(C4-D4)/D4</f>
        <v>-8.6908690869086813E-2</v>
      </c>
      <c r="F4" s="10">
        <f t="shared" ref="F4:F31" si="1">(B4-D4)/D4</f>
        <v>2.2002200220021924E-2</v>
      </c>
    </row>
    <row r="5" spans="1:6" x14ac:dyDescent="0.4">
      <c r="A5" s="3" t="s">
        <v>8</v>
      </c>
      <c r="B5" s="2">
        <v>8.44</v>
      </c>
      <c r="C5" s="2">
        <v>7.77</v>
      </c>
      <c r="D5" s="2">
        <v>7.68</v>
      </c>
      <c r="E5" s="10">
        <f t="shared" si="0"/>
        <v>1.1718749999999983E-2</v>
      </c>
      <c r="F5" s="10">
        <f t="shared" si="1"/>
        <v>9.8958333333333315E-2</v>
      </c>
    </row>
    <row r="6" spans="1:6" x14ac:dyDescent="0.4">
      <c r="A6" s="3" t="s">
        <v>9</v>
      </c>
      <c r="B6" s="2">
        <v>23.25</v>
      </c>
      <c r="C6" s="2">
        <v>30.55</v>
      </c>
      <c r="D6" s="2">
        <v>27.85</v>
      </c>
      <c r="E6" s="10">
        <f t="shared" si="0"/>
        <v>9.6947935368043053E-2</v>
      </c>
      <c r="F6" s="10">
        <f t="shared" si="1"/>
        <v>-0.16517055655296234</v>
      </c>
    </row>
    <row r="7" spans="1:6" x14ac:dyDescent="0.4">
      <c r="A7" s="3" t="s">
        <v>25</v>
      </c>
      <c r="B7" s="2">
        <v>12.21</v>
      </c>
      <c r="C7" s="2">
        <v>12.36</v>
      </c>
      <c r="D7" s="2">
        <v>10.18</v>
      </c>
      <c r="E7" s="10">
        <f t="shared" si="0"/>
        <v>0.2141453831041257</v>
      </c>
      <c r="F7" s="10">
        <f t="shared" si="1"/>
        <v>0.19941060903732821</v>
      </c>
    </row>
    <row r="8" spans="1:6" x14ac:dyDescent="0.4">
      <c r="A8" s="3" t="s">
        <v>26</v>
      </c>
      <c r="B8" s="2">
        <v>50</v>
      </c>
      <c r="C8" s="2">
        <v>25.25</v>
      </c>
      <c r="D8" s="2">
        <v>29.61</v>
      </c>
      <c r="E8" s="10">
        <f t="shared" si="0"/>
        <v>-0.14724755150287064</v>
      </c>
      <c r="F8" s="10">
        <f t="shared" si="1"/>
        <v>0.68861870989530571</v>
      </c>
    </row>
    <row r="9" spans="1:6" x14ac:dyDescent="0.4">
      <c r="A9" s="3" t="s">
        <v>14</v>
      </c>
      <c r="B9" s="2">
        <v>3.27</v>
      </c>
      <c r="C9" s="2">
        <v>3.37</v>
      </c>
      <c r="D9" s="2">
        <v>4.49</v>
      </c>
      <c r="E9" s="10">
        <f t="shared" si="0"/>
        <v>-0.24944320712694878</v>
      </c>
      <c r="F9" s="10">
        <f t="shared" si="1"/>
        <v>-0.27171492204899783</v>
      </c>
    </row>
    <row r="10" spans="1:6" x14ac:dyDescent="0.4">
      <c r="A10" s="3" t="s">
        <v>27</v>
      </c>
      <c r="B10" s="2">
        <v>13.85</v>
      </c>
      <c r="C10" s="2">
        <v>7.33</v>
      </c>
      <c r="D10" s="2">
        <v>6.75</v>
      </c>
      <c r="E10" s="10">
        <f t="shared" si="0"/>
        <v>8.5925925925925933E-2</v>
      </c>
      <c r="F10" s="10">
        <f t="shared" si="1"/>
        <v>1.0518518518518518</v>
      </c>
    </row>
    <row r="11" spans="1:6" x14ac:dyDescent="0.4">
      <c r="A11" s="3" t="s">
        <v>16</v>
      </c>
      <c r="B11" s="2">
        <v>14</v>
      </c>
      <c r="C11" s="2">
        <v>12.86</v>
      </c>
      <c r="D11" s="2">
        <v>11.64</v>
      </c>
      <c r="E11" s="10">
        <f t="shared" si="0"/>
        <v>0.10481099656357377</v>
      </c>
      <c r="F11" s="10">
        <f t="shared" si="1"/>
        <v>0.20274914089347074</v>
      </c>
    </row>
    <row r="12" spans="1:6" x14ac:dyDescent="0.4">
      <c r="A12" s="3" t="s">
        <v>17</v>
      </c>
      <c r="B12" s="2">
        <v>30.05</v>
      </c>
      <c r="C12" s="2">
        <v>24.71</v>
      </c>
      <c r="D12" s="2">
        <v>22.73</v>
      </c>
      <c r="E12" s="10">
        <f t="shared" si="0"/>
        <v>8.7109546854377495E-2</v>
      </c>
      <c r="F12" s="10">
        <f t="shared" si="1"/>
        <v>0.3220413550373955</v>
      </c>
    </row>
    <row r="13" spans="1:6" x14ac:dyDescent="0.4">
      <c r="A13" s="3" t="s">
        <v>28</v>
      </c>
      <c r="B13" s="2">
        <v>85.2</v>
      </c>
      <c r="C13" s="2">
        <v>81.91</v>
      </c>
      <c r="D13" s="2">
        <v>63.88</v>
      </c>
      <c r="E13" s="10">
        <f t="shared" si="0"/>
        <v>0.28224796493425164</v>
      </c>
      <c r="F13" s="10">
        <f t="shared" si="1"/>
        <v>0.33375078271759551</v>
      </c>
    </row>
    <row r="14" spans="1:6" x14ac:dyDescent="0.4">
      <c r="A14" s="3" t="s">
        <v>4</v>
      </c>
      <c r="B14" s="2">
        <v>13.6</v>
      </c>
      <c r="C14" s="2">
        <v>10.6</v>
      </c>
      <c r="D14" s="2">
        <v>9.14</v>
      </c>
      <c r="E14" s="10">
        <f t="shared" si="0"/>
        <v>0.15973741794310711</v>
      </c>
      <c r="F14" s="10">
        <f t="shared" si="1"/>
        <v>0.48796498905908081</v>
      </c>
    </row>
    <row r="15" spans="1:6" x14ac:dyDescent="0.4">
      <c r="A15" s="3" t="s">
        <v>29</v>
      </c>
      <c r="B15" s="2">
        <v>21.5</v>
      </c>
      <c r="C15" s="2">
        <v>18.64</v>
      </c>
      <c r="D15" s="2">
        <v>14.19</v>
      </c>
      <c r="E15" s="10">
        <f t="shared" si="0"/>
        <v>0.313601127554616</v>
      </c>
      <c r="F15" s="10">
        <f t="shared" si="1"/>
        <v>0.51515151515151525</v>
      </c>
    </row>
    <row r="16" spans="1:6" x14ac:dyDescent="0.4">
      <c r="A16" s="3" t="s">
        <v>30</v>
      </c>
      <c r="B16" s="2">
        <v>10.8</v>
      </c>
      <c r="C16" s="2">
        <v>16.149999999999999</v>
      </c>
      <c r="D16" s="2">
        <v>11.8</v>
      </c>
      <c r="E16" s="10">
        <f t="shared" si="0"/>
        <v>0.36864406779660996</v>
      </c>
      <c r="F16" s="10">
        <f t="shared" si="1"/>
        <v>-8.4745762711864403E-2</v>
      </c>
    </row>
    <row r="17" spans="1:6" x14ac:dyDescent="0.4">
      <c r="A17" s="3" t="s">
        <v>31</v>
      </c>
      <c r="B17" s="2">
        <v>16.5</v>
      </c>
      <c r="C17" s="2">
        <v>16.27</v>
      </c>
      <c r="D17" s="2">
        <v>30</v>
      </c>
      <c r="E17" s="10">
        <f t="shared" si="0"/>
        <v>-0.45766666666666667</v>
      </c>
      <c r="F17" s="10">
        <f t="shared" si="1"/>
        <v>-0.45</v>
      </c>
    </row>
    <row r="18" spans="1:6" x14ac:dyDescent="0.4">
      <c r="A18" s="3" t="s">
        <v>32</v>
      </c>
      <c r="B18" s="2">
        <v>34</v>
      </c>
      <c r="C18" s="2">
        <v>15.4</v>
      </c>
      <c r="D18" s="2">
        <v>11.5</v>
      </c>
      <c r="E18" s="10">
        <f t="shared" si="0"/>
        <v>0.33913043478260874</v>
      </c>
      <c r="F18" s="10">
        <f t="shared" si="1"/>
        <v>1.9565217391304348</v>
      </c>
    </row>
    <row r="19" spans="1:6" x14ac:dyDescent="0.4">
      <c r="A19" s="3" t="s">
        <v>33</v>
      </c>
      <c r="B19" s="2">
        <v>18.399999999999999</v>
      </c>
      <c r="C19" s="2">
        <v>14.05</v>
      </c>
      <c r="D19" s="2">
        <v>17</v>
      </c>
      <c r="E19" s="10">
        <f t="shared" si="0"/>
        <v>-0.17352941176470585</v>
      </c>
      <c r="F19" s="10">
        <f t="shared" si="1"/>
        <v>8.2352941176470504E-2</v>
      </c>
    </row>
    <row r="20" spans="1:6" x14ac:dyDescent="0.4">
      <c r="A20" s="3" t="s">
        <v>11</v>
      </c>
      <c r="B20" s="2">
        <v>2.14</v>
      </c>
      <c r="C20" s="2">
        <v>2</v>
      </c>
      <c r="D20" s="2">
        <v>1.1299999999999999</v>
      </c>
      <c r="E20" s="10">
        <f t="shared" si="0"/>
        <v>0.76991150442477896</v>
      </c>
      <c r="F20" s="10">
        <f t="shared" si="1"/>
        <v>0.89380530973451355</v>
      </c>
    </row>
    <row r="21" spans="1:6" x14ac:dyDescent="0.4">
      <c r="A21" s="3" t="s">
        <v>34</v>
      </c>
      <c r="B21" s="2">
        <v>13.3</v>
      </c>
      <c r="C21" s="2">
        <v>8.19</v>
      </c>
      <c r="D21" s="2">
        <v>8.83</v>
      </c>
      <c r="E21" s="10">
        <f t="shared" si="0"/>
        <v>-7.2480181200453062E-2</v>
      </c>
      <c r="F21" s="10">
        <f t="shared" si="1"/>
        <v>0.50622876557191399</v>
      </c>
    </row>
    <row r="22" spans="1:6" x14ac:dyDescent="0.4">
      <c r="A22" s="3" t="s">
        <v>35</v>
      </c>
      <c r="B22" s="2">
        <v>16.87</v>
      </c>
      <c r="C22" s="2">
        <v>10.75</v>
      </c>
      <c r="D22" s="2">
        <v>6.52</v>
      </c>
      <c r="E22" s="10">
        <f t="shared" si="0"/>
        <v>0.64877300613496947</v>
      </c>
      <c r="F22" s="10">
        <f t="shared" si="1"/>
        <v>1.5874233128834359</v>
      </c>
    </row>
    <row r="23" spans="1:6" x14ac:dyDescent="0.4">
      <c r="A23" s="3" t="s">
        <v>36</v>
      </c>
      <c r="B23" s="2">
        <v>19.25</v>
      </c>
      <c r="C23" s="2">
        <v>11.86</v>
      </c>
      <c r="D23" s="2">
        <v>10.61</v>
      </c>
      <c r="E23" s="10">
        <f t="shared" si="0"/>
        <v>0.11781338360037701</v>
      </c>
      <c r="F23" s="10">
        <f t="shared" si="1"/>
        <v>0.81432610744580591</v>
      </c>
    </row>
    <row r="24" spans="1:6" x14ac:dyDescent="0.4">
      <c r="A24" s="3" t="s">
        <v>37</v>
      </c>
      <c r="B24" s="2">
        <v>43.85</v>
      </c>
      <c r="C24" s="2">
        <v>26.11</v>
      </c>
      <c r="D24" s="2">
        <v>20.12</v>
      </c>
      <c r="E24" s="10">
        <f t="shared" si="0"/>
        <v>0.29771371769383687</v>
      </c>
      <c r="F24" s="10">
        <f t="shared" si="1"/>
        <v>1.1794234592445327</v>
      </c>
    </row>
    <row r="25" spans="1:6" x14ac:dyDescent="0.4">
      <c r="A25" s="3" t="s">
        <v>18</v>
      </c>
      <c r="B25" s="2">
        <v>24.15</v>
      </c>
      <c r="C25" s="2">
        <v>12.69</v>
      </c>
      <c r="D25" s="2">
        <v>11.34</v>
      </c>
      <c r="E25" s="10">
        <f t="shared" si="0"/>
        <v>0.11904761904761901</v>
      </c>
      <c r="F25" s="10">
        <f t="shared" si="1"/>
        <v>1.1296296296296295</v>
      </c>
    </row>
    <row r="26" spans="1:6" x14ac:dyDescent="0.4">
      <c r="A26" s="3" t="s">
        <v>6</v>
      </c>
      <c r="B26" s="2">
        <v>10.85</v>
      </c>
      <c r="C26" s="2">
        <v>7.15</v>
      </c>
      <c r="D26" s="2">
        <v>6.81</v>
      </c>
      <c r="E26" s="10">
        <f t="shared" si="0"/>
        <v>4.9926578560939905E-2</v>
      </c>
      <c r="F26" s="10">
        <f t="shared" si="1"/>
        <v>0.59324522760646115</v>
      </c>
    </row>
    <row r="27" spans="1:6" x14ac:dyDescent="0.4">
      <c r="A27" s="3" t="s">
        <v>38</v>
      </c>
      <c r="B27" s="2">
        <v>129.5</v>
      </c>
      <c r="C27" s="2">
        <v>102.64</v>
      </c>
      <c r="D27" s="2">
        <v>81.92</v>
      </c>
      <c r="E27" s="10">
        <f t="shared" si="0"/>
        <v>0.2529296875</v>
      </c>
      <c r="F27" s="10">
        <f t="shared" si="1"/>
        <v>0.580810546875</v>
      </c>
    </row>
    <row r="28" spans="1:6" x14ac:dyDescent="0.4">
      <c r="A28" s="3" t="s">
        <v>20</v>
      </c>
      <c r="B28" s="2">
        <v>15.8</v>
      </c>
      <c r="C28" s="2">
        <v>7.33</v>
      </c>
      <c r="D28" s="2">
        <v>6.08</v>
      </c>
      <c r="E28" s="10">
        <f t="shared" si="0"/>
        <v>0.20559210526315788</v>
      </c>
      <c r="F28" s="10">
        <f t="shared" si="1"/>
        <v>1.5986842105263159</v>
      </c>
    </row>
    <row r="29" spans="1:6" x14ac:dyDescent="0.4">
      <c r="A29" s="3" t="s">
        <v>39</v>
      </c>
      <c r="B29" s="2">
        <v>22.7</v>
      </c>
      <c r="C29" s="2">
        <v>18.13</v>
      </c>
      <c r="D29" s="2">
        <v>14.58</v>
      </c>
      <c r="E29" s="10">
        <f t="shared" si="0"/>
        <v>0.24348422496570638</v>
      </c>
      <c r="F29" s="10">
        <f t="shared" si="1"/>
        <v>0.55692729766803839</v>
      </c>
    </row>
    <row r="30" spans="1:6" x14ac:dyDescent="0.4">
      <c r="A30" s="3" t="s">
        <v>22</v>
      </c>
      <c r="B30" s="2">
        <v>8.9499999999999993</v>
      </c>
      <c r="C30" s="2">
        <v>6.49</v>
      </c>
      <c r="D30" s="2">
        <v>7.59</v>
      </c>
      <c r="E30" s="10">
        <f t="shared" si="0"/>
        <v>-0.14492753623188401</v>
      </c>
      <c r="F30" s="10">
        <f t="shared" si="1"/>
        <v>0.17918313570487476</v>
      </c>
    </row>
    <row r="31" spans="1:6" ht="17.5" thickBot="1" x14ac:dyDescent="0.45">
      <c r="A31" s="6" t="s">
        <v>10</v>
      </c>
      <c r="B31" s="7">
        <v>3.32</v>
      </c>
      <c r="C31" s="7">
        <v>3.55</v>
      </c>
      <c r="D31" s="7">
        <v>3</v>
      </c>
      <c r="E31" s="10">
        <f t="shared" si="0"/>
        <v>0.18333333333333326</v>
      </c>
      <c r="F31" s="10">
        <f t="shared" si="1"/>
        <v>0.10666666666666662</v>
      </c>
    </row>
    <row r="32" spans="1:6" x14ac:dyDescent="0.4">
      <c r="A32" s="12" t="s">
        <v>43</v>
      </c>
      <c r="E32" s="11">
        <f>AVERAGE(E3:E31)</f>
        <v>0.13226934756031075</v>
      </c>
      <c r="F32" s="11">
        <f>AVERAGE(F3:F31)</f>
        <v>0.52917002930657975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groupby前結果</vt:lpstr>
      <vt:lpstr>groupby後結果</vt:lpstr>
      <vt:lpstr>XX_TEJ1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馬偉凱</dc:creator>
  <cp:lastModifiedBy>馬偉凱</cp:lastModifiedBy>
  <dcterms:created xsi:type="dcterms:W3CDTF">2018-06-27T04:42:18Z</dcterms:created>
  <dcterms:modified xsi:type="dcterms:W3CDTF">2018-06-27T09:15:07Z</dcterms:modified>
</cp:coreProperties>
</file>