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_sy21\common\便利グッズ\自動化スクリプト\Matlab\膜厚計測自動変換\shirai-makuatsu\"/>
    </mc:Choice>
  </mc:AlternateContent>
  <xr:revisionPtr revIDLastSave="0" documentId="8_{DE3389C3-1B8C-4BA4-BF8F-E183202D6C90}" xr6:coauthVersionLast="47" xr6:coauthVersionMax="47" xr10:uidLastSave="{00000000-0000-0000-0000-000000000000}"/>
  <bookViews>
    <workbookView xWindow="29070" yWindow="2085" windowWidth="15645" windowHeight="11355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<sst xmlns="http://schemas.openxmlformats.org/spreadsheetml/2006/main" count="1141" uniqueCount="93">
  <si>
    <t>部材名</t>
    <phoneticPr fontId="3"/>
  </si>
  <si>
    <t>計測箇所</t>
    <phoneticPr fontId="3"/>
  </si>
  <si>
    <t>測定平均</t>
    <rPh sb="0" eb="2">
      <t>ソクテイ</t>
    </rPh>
    <rPh sb="2" eb="4">
      <t>ヘイキン</t>
    </rPh>
    <phoneticPr fontId="4"/>
  </si>
  <si>
    <t>試験体名</t>
    <rPh sb="0" eb="4">
      <t>シケンタイメイ</t>
    </rPh>
    <phoneticPr fontId="2"/>
  </si>
  <si>
    <t>計測結果</t>
    <rPh sb="0" eb="4">
      <t>ケイソクケッカ</t>
    </rPh>
    <phoneticPr fontId="2"/>
  </si>
  <si>
    <t>試験体名称</t>
    <rPh sb="0" eb="3">
      <t>シケンタイ</t>
    </rPh>
    <rPh sb="3" eb="5">
      <t>メイショウ</t>
    </rPh>
    <phoneticPr fontId="2"/>
  </si>
  <si>
    <t>部材名</t>
    <rPh sb="0" eb="3">
      <t>ブザイメイ</t>
    </rPh>
    <phoneticPr fontId="2"/>
  </si>
  <si>
    <t>計測ボルト孔</t>
    <rPh sb="0" eb="2">
      <t>ケイソク</t>
    </rPh>
    <rPh sb="5" eb="6">
      <t>アナ</t>
    </rPh>
    <phoneticPr fontId="4"/>
  </si>
  <si>
    <t>計測ボルト孔</t>
    <rPh sb="0" eb="2">
      <t>ケイソク</t>
    </rPh>
    <rPh sb="5" eb="6">
      <t>アナ</t>
    </rPh>
    <phoneticPr fontId="2"/>
  </si>
  <si>
    <t>n</t>
    <phoneticPr fontId="2"/>
  </si>
  <si>
    <t>部材名</t>
    <rPh sb="0" eb="3">
      <t>ブザイメイ</t>
    </rPh>
    <phoneticPr fontId="3"/>
  </si>
  <si>
    <t>支持部L</t>
    <rPh sb="0" eb="2">
      <t>シジ</t>
    </rPh>
    <rPh sb="2" eb="3">
      <t>ブ</t>
    </rPh>
    <phoneticPr fontId="2"/>
  </si>
  <si>
    <t>拡大孔L－L前</t>
    <rPh sb="0" eb="3">
      <t>カクダイコウ</t>
    </rPh>
    <rPh sb="6" eb="7">
      <t>マエ</t>
    </rPh>
    <phoneticPr fontId="2"/>
  </si>
  <si>
    <t>A</t>
    <phoneticPr fontId="2"/>
  </si>
  <si>
    <t>D</t>
    <phoneticPr fontId="2"/>
  </si>
  <si>
    <t>拡大孔L－L後</t>
    <rPh sb="0" eb="3">
      <t>カクダイコウ</t>
    </rPh>
    <rPh sb="6" eb="7">
      <t>ウシ</t>
    </rPh>
    <phoneticPr fontId="2"/>
  </si>
  <si>
    <t>拡大孔L－R前</t>
    <rPh sb="0" eb="3">
      <t>カクダイコウ</t>
    </rPh>
    <rPh sb="6" eb="7">
      <t>マエ</t>
    </rPh>
    <phoneticPr fontId="2"/>
  </si>
  <si>
    <t>拡大孔L－R後</t>
    <rPh sb="0" eb="3">
      <t>カクダイコウ</t>
    </rPh>
    <rPh sb="6" eb="7">
      <t>アト</t>
    </rPh>
    <phoneticPr fontId="2"/>
  </si>
  <si>
    <t>拡大孔L－R後</t>
    <rPh sb="0" eb="3">
      <t>カクダイコウ</t>
    </rPh>
    <phoneticPr fontId="2"/>
  </si>
  <si>
    <t>計測ボルト孔</t>
    <phoneticPr fontId="4"/>
  </si>
  <si>
    <t>長孔―平―L―L前</t>
    <rPh sb="0" eb="2">
      <t>ナガアナ</t>
    </rPh>
    <rPh sb="3" eb="4">
      <t>タイラ</t>
    </rPh>
    <rPh sb="8" eb="9">
      <t>マエ</t>
    </rPh>
    <phoneticPr fontId="2"/>
  </si>
  <si>
    <t>長孔―平―L―L後</t>
    <rPh sb="0" eb="2">
      <t>ナガアナ</t>
    </rPh>
    <rPh sb="3" eb="4">
      <t>タイラ</t>
    </rPh>
    <rPh sb="8" eb="9">
      <t>アト</t>
    </rPh>
    <phoneticPr fontId="2"/>
  </si>
  <si>
    <t>長孔―平―L―L後</t>
    <rPh sb="0" eb="2">
      <t>ナガアナ</t>
    </rPh>
    <rPh sb="3" eb="4">
      <t>タイラ</t>
    </rPh>
    <rPh sb="8" eb="9">
      <t>ゴ</t>
    </rPh>
    <phoneticPr fontId="2"/>
  </si>
  <si>
    <t>長孔―平―L―Rー前</t>
    <rPh sb="9" eb="10">
      <t>マエ</t>
    </rPh>
    <phoneticPr fontId="2"/>
  </si>
  <si>
    <t>長孔―平―L―Rー後</t>
    <rPh sb="9" eb="10">
      <t>アト</t>
    </rPh>
    <phoneticPr fontId="2"/>
  </si>
  <si>
    <t>長孔―テーパー―L―Lー前</t>
    <rPh sb="12" eb="13">
      <t>マエ</t>
    </rPh>
    <phoneticPr fontId="2"/>
  </si>
  <si>
    <t>長孔―テーパー―L―Lー後</t>
    <rPh sb="12" eb="13">
      <t>アト</t>
    </rPh>
    <phoneticPr fontId="2"/>
  </si>
  <si>
    <t>長孔―テーパー―L―Rー前</t>
    <rPh sb="12" eb="13">
      <t>マエ</t>
    </rPh>
    <phoneticPr fontId="2"/>
  </si>
  <si>
    <t>連結板</t>
    <rPh sb="0" eb="3">
      <t>レンケツバン</t>
    </rPh>
    <phoneticPr fontId="2"/>
  </si>
  <si>
    <t>長孔ーテーパーーAー前</t>
    <rPh sb="0" eb="2">
      <t>ナガアナ</t>
    </rPh>
    <rPh sb="10" eb="11">
      <t>マエ</t>
    </rPh>
    <phoneticPr fontId="2"/>
  </si>
  <si>
    <t>長孔ーテーパーーAー後</t>
    <rPh sb="0" eb="2">
      <t>ナガアナ</t>
    </rPh>
    <rPh sb="10" eb="11">
      <t>アト</t>
    </rPh>
    <phoneticPr fontId="2"/>
  </si>
  <si>
    <t>長孔ーテーパーーB-前</t>
    <rPh sb="0" eb="2">
      <t>ナガアナ</t>
    </rPh>
    <rPh sb="10" eb="11">
      <t>マエ</t>
    </rPh>
    <phoneticPr fontId="2"/>
  </si>
  <si>
    <t>長孔ーテーパーーB-後</t>
    <rPh sb="0" eb="2">
      <t>ナガアナ</t>
    </rPh>
    <rPh sb="10" eb="11">
      <t>アト</t>
    </rPh>
    <phoneticPr fontId="2"/>
  </si>
  <si>
    <t>長孔ーテーパーーC-前</t>
    <rPh sb="0" eb="2">
      <t>ナガアナ</t>
    </rPh>
    <rPh sb="10" eb="11">
      <t>マエ</t>
    </rPh>
    <phoneticPr fontId="2"/>
  </si>
  <si>
    <t>長孔ーテーパーーC-後</t>
    <rPh sb="0" eb="2">
      <t>ナガアナ</t>
    </rPh>
    <rPh sb="10" eb="11">
      <t>アト</t>
    </rPh>
    <phoneticPr fontId="2"/>
  </si>
  <si>
    <t>長孔ーテーパーーD-前</t>
    <rPh sb="0" eb="2">
      <t>ナガアナ</t>
    </rPh>
    <rPh sb="10" eb="11">
      <t>マエ</t>
    </rPh>
    <phoneticPr fontId="2"/>
  </si>
  <si>
    <t>長孔ーテーパーーD-後</t>
    <rPh sb="0" eb="2">
      <t>ナガアナ</t>
    </rPh>
    <rPh sb="10" eb="11">
      <t>ウシ</t>
    </rPh>
    <phoneticPr fontId="2"/>
  </si>
  <si>
    <t>長孔ー平ーAー前</t>
    <rPh sb="0" eb="2">
      <t>ナガアナ</t>
    </rPh>
    <rPh sb="3" eb="4">
      <t>タイラ</t>
    </rPh>
    <rPh sb="7" eb="8">
      <t>マエ</t>
    </rPh>
    <phoneticPr fontId="2"/>
  </si>
  <si>
    <t>長孔ー平ーAー後</t>
    <rPh sb="0" eb="2">
      <t>ナガアナ</t>
    </rPh>
    <rPh sb="3" eb="4">
      <t>タイラ</t>
    </rPh>
    <rPh sb="7" eb="8">
      <t>アト</t>
    </rPh>
    <phoneticPr fontId="2"/>
  </si>
  <si>
    <t>長孔ー平ーB-前</t>
    <rPh sb="0" eb="2">
      <t>ナガアナ</t>
    </rPh>
    <rPh sb="3" eb="4">
      <t>タイラ</t>
    </rPh>
    <rPh sb="7" eb="8">
      <t>マエ</t>
    </rPh>
    <phoneticPr fontId="2"/>
  </si>
  <si>
    <t>長孔ー平ーB-後</t>
    <rPh sb="0" eb="2">
      <t>ナガアナ</t>
    </rPh>
    <rPh sb="3" eb="4">
      <t>タイラ</t>
    </rPh>
    <rPh sb="7" eb="8">
      <t>アト</t>
    </rPh>
    <phoneticPr fontId="2"/>
  </si>
  <si>
    <t>長孔ー平ーC-前</t>
    <rPh sb="0" eb="2">
      <t>ナガアナ</t>
    </rPh>
    <rPh sb="3" eb="4">
      <t>タイラ</t>
    </rPh>
    <rPh sb="7" eb="8">
      <t>マエ</t>
    </rPh>
    <phoneticPr fontId="2"/>
  </si>
  <si>
    <t>長孔ー平ーC-後</t>
    <rPh sb="0" eb="2">
      <t>ナガアナ</t>
    </rPh>
    <rPh sb="3" eb="4">
      <t>タイラ</t>
    </rPh>
    <rPh sb="7" eb="8">
      <t>アト</t>
    </rPh>
    <phoneticPr fontId="2"/>
  </si>
  <si>
    <t>長孔ー平ーD-前</t>
    <rPh sb="0" eb="2">
      <t>ナガアナ</t>
    </rPh>
    <rPh sb="3" eb="4">
      <t>タイラ</t>
    </rPh>
    <rPh sb="7" eb="8">
      <t>マエ</t>
    </rPh>
    <phoneticPr fontId="2"/>
  </si>
  <si>
    <t>長孔ー平ーD-後</t>
    <rPh sb="0" eb="2">
      <t>ナガアナ</t>
    </rPh>
    <rPh sb="3" eb="4">
      <t>タイラ</t>
    </rPh>
    <rPh sb="7" eb="8">
      <t>アト</t>
    </rPh>
    <phoneticPr fontId="2"/>
  </si>
  <si>
    <t>拡大孔ーAー前</t>
    <rPh sb="0" eb="3">
      <t>カクダイコウ</t>
    </rPh>
    <rPh sb="6" eb="7">
      <t>マエ</t>
    </rPh>
    <phoneticPr fontId="2"/>
  </si>
  <si>
    <t>拡大孔ーAー後</t>
    <rPh sb="0" eb="3">
      <t>カクダイコウ</t>
    </rPh>
    <rPh sb="6" eb="7">
      <t>アト</t>
    </rPh>
    <phoneticPr fontId="2"/>
  </si>
  <si>
    <t>拡大孔ーB-前</t>
    <rPh sb="0" eb="3">
      <t>カクダイコウ</t>
    </rPh>
    <rPh sb="6" eb="7">
      <t>マエ</t>
    </rPh>
    <phoneticPr fontId="2"/>
  </si>
  <si>
    <t>拡大孔ーB-後</t>
    <rPh sb="0" eb="3">
      <t>カクダイコウ</t>
    </rPh>
    <rPh sb="6" eb="7">
      <t>アト</t>
    </rPh>
    <phoneticPr fontId="2"/>
  </si>
  <si>
    <t>拡大孔ーC-前</t>
    <rPh sb="0" eb="3">
      <t>カクダイコウ</t>
    </rPh>
    <rPh sb="6" eb="7">
      <t>マエ</t>
    </rPh>
    <phoneticPr fontId="2"/>
  </si>
  <si>
    <t>拡大孔ーC-後</t>
    <rPh sb="0" eb="3">
      <t>カクダイコウ</t>
    </rPh>
    <rPh sb="6" eb="7">
      <t>アト</t>
    </rPh>
    <phoneticPr fontId="2"/>
  </si>
  <si>
    <t>拡大孔ーD-前</t>
    <rPh sb="0" eb="3">
      <t>カクダイコウ</t>
    </rPh>
    <rPh sb="6" eb="7">
      <t>マエ</t>
    </rPh>
    <phoneticPr fontId="2"/>
  </si>
  <si>
    <t>拡大孔ーD-後</t>
    <rPh sb="0" eb="3">
      <t>カクダイコウ</t>
    </rPh>
    <rPh sb="6" eb="7">
      <t>アト</t>
    </rPh>
    <phoneticPr fontId="2"/>
  </si>
  <si>
    <t>支持部T</t>
    <rPh sb="0" eb="2">
      <t>シジ</t>
    </rPh>
    <rPh sb="2" eb="3">
      <t>ブ</t>
    </rPh>
    <phoneticPr fontId="2"/>
  </si>
  <si>
    <t>拡大孔ーLー前</t>
    <rPh sb="0" eb="3">
      <t>カクダイコウ</t>
    </rPh>
    <rPh sb="6" eb="7">
      <t>マエ</t>
    </rPh>
    <phoneticPr fontId="2"/>
  </si>
  <si>
    <t>拡大孔ーLー後</t>
    <rPh sb="0" eb="3">
      <t>カクダイコウ</t>
    </rPh>
    <rPh sb="6" eb="7">
      <t>アト</t>
    </rPh>
    <phoneticPr fontId="2"/>
  </si>
  <si>
    <t>拡大孔ーRー前</t>
    <rPh sb="0" eb="3">
      <t>カクダイコウ</t>
    </rPh>
    <rPh sb="6" eb="7">
      <t>マエ</t>
    </rPh>
    <phoneticPr fontId="2"/>
  </si>
  <si>
    <t>拡大孔ーRー後</t>
    <rPh sb="0" eb="3">
      <t>カクダイコウ</t>
    </rPh>
    <rPh sb="6" eb="7">
      <t>アト</t>
    </rPh>
    <phoneticPr fontId="2"/>
  </si>
  <si>
    <t>長孔ー平ーLー前</t>
    <rPh sb="0" eb="2">
      <t>ナガアナ</t>
    </rPh>
    <rPh sb="3" eb="4">
      <t>タイラ</t>
    </rPh>
    <rPh sb="7" eb="8">
      <t>マエ</t>
    </rPh>
    <phoneticPr fontId="2"/>
  </si>
  <si>
    <t>長孔ー平ーLー後</t>
    <rPh sb="0" eb="2">
      <t>ナガアナ</t>
    </rPh>
    <rPh sb="3" eb="4">
      <t>タイラ</t>
    </rPh>
    <rPh sb="7" eb="8">
      <t>アト</t>
    </rPh>
    <phoneticPr fontId="2"/>
  </si>
  <si>
    <t>長孔ー平ーR-前</t>
    <rPh sb="0" eb="2">
      <t>ナガアナ</t>
    </rPh>
    <rPh sb="3" eb="4">
      <t>タイラ</t>
    </rPh>
    <rPh sb="7" eb="8">
      <t>マエ</t>
    </rPh>
    <phoneticPr fontId="2"/>
  </si>
  <si>
    <t>長孔ー平ーR-後</t>
    <rPh sb="0" eb="2">
      <t>ナガアナ</t>
    </rPh>
    <rPh sb="3" eb="4">
      <t>タイラ</t>
    </rPh>
    <rPh sb="7" eb="8">
      <t>アト</t>
    </rPh>
    <phoneticPr fontId="2"/>
  </si>
  <si>
    <t>長孔ーテーパーーLー前</t>
    <rPh sb="0" eb="2">
      <t>ナガアナ</t>
    </rPh>
    <rPh sb="10" eb="11">
      <t>マエ</t>
    </rPh>
    <phoneticPr fontId="2"/>
  </si>
  <si>
    <t>長孔ーテーパーーLー後</t>
    <rPh sb="0" eb="2">
      <t>ナガアナ</t>
    </rPh>
    <rPh sb="10" eb="11">
      <t>アト</t>
    </rPh>
    <phoneticPr fontId="2"/>
  </si>
  <si>
    <t>長孔ーテーパーーRー前</t>
    <rPh sb="0" eb="2">
      <t>ナガアナ</t>
    </rPh>
    <rPh sb="10" eb="11">
      <t>マエ</t>
    </rPh>
    <phoneticPr fontId="2"/>
  </si>
  <si>
    <t>長孔ーテーパーーRー後</t>
    <rPh sb="0" eb="2">
      <t>ナガアナ</t>
    </rPh>
    <rPh sb="10" eb="11">
      <t>アト</t>
    </rPh>
    <phoneticPr fontId="2"/>
  </si>
  <si>
    <t>床版</t>
    <rPh sb="0" eb="2">
      <t>ショウバン</t>
    </rPh>
    <phoneticPr fontId="2"/>
  </si>
  <si>
    <t>長孔ーTーテーパーRー前</t>
    <rPh sb="0" eb="2">
      <t>ナガアナ</t>
    </rPh>
    <rPh sb="11" eb="12">
      <t>マエ</t>
    </rPh>
    <phoneticPr fontId="2"/>
  </si>
  <si>
    <t>F</t>
    <phoneticPr fontId="2"/>
  </si>
  <si>
    <t>長孔ーTーテーパーRー後</t>
    <rPh sb="0" eb="2">
      <t>ナガアナ</t>
    </rPh>
    <rPh sb="11" eb="12">
      <t>アト</t>
    </rPh>
    <phoneticPr fontId="2"/>
  </si>
  <si>
    <t>長孔ーTーテーパーLー前</t>
    <rPh sb="0" eb="2">
      <t>ナガアナ</t>
    </rPh>
    <rPh sb="11" eb="12">
      <t>マエ</t>
    </rPh>
    <phoneticPr fontId="2"/>
  </si>
  <si>
    <t>長孔ーTーテーパーLー後</t>
    <rPh sb="0" eb="2">
      <t>ナガアナ</t>
    </rPh>
    <rPh sb="11" eb="12">
      <t>アト</t>
    </rPh>
    <phoneticPr fontId="2"/>
  </si>
  <si>
    <t>長孔ーLーテーパーRー前</t>
    <rPh sb="0" eb="2">
      <t>ナガアナ</t>
    </rPh>
    <rPh sb="11" eb="12">
      <t>マエ</t>
    </rPh>
    <phoneticPr fontId="2"/>
  </si>
  <si>
    <t>長孔ーLーテーパーRー後</t>
    <rPh sb="0" eb="2">
      <t>ナガアナ</t>
    </rPh>
    <rPh sb="11" eb="12">
      <t>アト</t>
    </rPh>
    <phoneticPr fontId="2"/>
  </si>
  <si>
    <t>長孔ーLーテーパーLー前</t>
    <rPh sb="0" eb="2">
      <t>ナガアナ</t>
    </rPh>
    <rPh sb="11" eb="12">
      <t>マエ</t>
    </rPh>
    <phoneticPr fontId="2"/>
  </si>
  <si>
    <t>長孔ーLーテーパーLー後</t>
    <rPh sb="0" eb="2">
      <t>ナガアナ</t>
    </rPh>
    <rPh sb="11" eb="12">
      <t>アト</t>
    </rPh>
    <phoneticPr fontId="2"/>
  </si>
  <si>
    <t>長孔ーLーテーパーLー後</t>
    <rPh sb="0" eb="2">
      <t>ナガアナ</t>
    </rPh>
    <phoneticPr fontId="2"/>
  </si>
  <si>
    <t>長孔ーTー平ーLー前</t>
    <rPh sb="0" eb="2">
      <t>ナガアナ</t>
    </rPh>
    <rPh sb="5" eb="6">
      <t>タイラ</t>
    </rPh>
    <rPh sb="9" eb="10">
      <t>マエ</t>
    </rPh>
    <phoneticPr fontId="2"/>
  </si>
  <si>
    <t>長孔ーTー平ーLー後</t>
    <rPh sb="0" eb="2">
      <t>ナガアナ</t>
    </rPh>
    <rPh sb="5" eb="6">
      <t>タイラ</t>
    </rPh>
    <rPh sb="9" eb="10">
      <t>アト</t>
    </rPh>
    <phoneticPr fontId="2"/>
  </si>
  <si>
    <t>長孔ーLー平ーLー前</t>
    <rPh sb="0" eb="2">
      <t>ナガアナ</t>
    </rPh>
    <rPh sb="5" eb="6">
      <t>タイラ</t>
    </rPh>
    <rPh sb="9" eb="10">
      <t>マエ</t>
    </rPh>
    <phoneticPr fontId="2"/>
  </si>
  <si>
    <t>長孔ーLー平ーLー後</t>
    <rPh sb="0" eb="2">
      <t>ナガアナ</t>
    </rPh>
    <rPh sb="5" eb="6">
      <t>タイラ</t>
    </rPh>
    <rPh sb="9" eb="10">
      <t>アト</t>
    </rPh>
    <phoneticPr fontId="2"/>
  </si>
  <si>
    <t>長孔ーTー平ーRー前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</si>
  <si>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長孔ーTー平ーRー後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</si>
  <si>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</si>
  <si>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</si>
  <si>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拡大孔ーTーLー前</t>
    <rPh sb="0" eb="3">
      <t>カクダイコウ</t>
    </rPh>
    <rPh sb="8" eb="9">
      <t>マエ</t>
    </rPh>
    <phoneticPr fontId="2"/>
  </si>
  <si>
    <t>拡大孔ーTーLー後</t>
    <rPh sb="0" eb="3">
      <t>カクダイコウ</t>
    </rPh>
    <rPh sb="8" eb="9">
      <t>アト</t>
    </rPh>
    <phoneticPr fontId="2"/>
  </si>
  <si>
    <t>拡大孔ーLーRー前</t>
    <rPh sb="0" eb="3">
      <t>カクダイコウ</t>
    </rPh>
    <rPh sb="8" eb="9">
      <t>マエ</t>
    </rPh>
    <phoneticPr fontId="2"/>
  </si>
  <si>
    <t>拡大孔ーLーRー後</t>
    <rPh sb="0" eb="3">
      <t>カクダイコウ</t>
    </rPh>
    <rPh sb="8" eb="9">
      <t>アト</t>
    </rPh>
    <phoneticPr fontId="2"/>
  </si>
  <si>
    <t>拡大孔ーTーRー前</t>
    <rPh sb="0" eb="3">
      <t>カクダイコウ</t>
    </rPh>
    <rPh sb="8" eb="9">
      <t>マエ</t>
    </rPh>
    <phoneticPr fontId="2"/>
  </si>
  <si>
    <t>拡大孔ーTーRー後</t>
    <rPh sb="0" eb="3">
      <t>カクダイコウ</t>
    </rPh>
    <rPh sb="8" eb="9">
      <t>アト</t>
    </rPh>
    <phoneticPr fontId="2"/>
  </si>
  <si>
    <t>拡大孔ーLーLー前</t>
    <rPh sb="0" eb="3">
      <t>カクダイコウ</t>
    </rPh>
    <rPh sb="8" eb="9">
      <t>マエ</t>
    </rPh>
    <phoneticPr fontId="2"/>
  </si>
  <si>
    <t>拡大孔ーLーLー後</t>
    <rPh sb="0" eb="3">
      <t>カクダイコウ</t>
    </rPh>
    <rPh sb="8" eb="9">
      <t>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</si>
</sst>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ＭＳ ゴシック"/>
      <family val="2"/>
      <charset val="128"/>
    </font>
    <font>
      <sz val="11"/>
      <color theme="1"/>
      <name val="Arial Unicode MS"/>
      <family val="3"/>
      <charset val="128"/>
    </font>
    <font>
      <sz val="6"/>
      <name val="ＭＳ ゴシック"/>
      <family val="2"/>
      <charset val="128"/>
    </font>
    <font>
      <sz val="6"/>
      <name val="ＭＳ 明朝"/>
      <family val="2"/>
      <charset val="128"/>
    </font>
    <font>
      <b/>
      <sz val="15"/>
      <color theme="3"/>
      <name val="ＭＳ 明朝"/>
      <family val="2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6">
    <border>
      <left/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indexed="64"/>
      </left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thin">
        <color auto="true"/>
      </left>
      <right style="medium">
        <color indexed="64"/>
      </right>
      <top style="thin">
        <color auto="true"/>
      </top>
      <bottom style="medium">
        <color indexed="64"/>
      </bottom>
      <diagonal/>
    </border>
    <border>
      <left/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medium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medium">
        <color indexed="64"/>
      </left>
      <right style="thin">
        <color auto="true"/>
      </right>
      <top style="medium">
        <color indexed="64"/>
      </top>
      <bottom style="medium">
        <color indexed="64"/>
      </bottom>
      <diagonal/>
    </border>
    <border>
      <left style="thin">
        <color auto="true"/>
      </left>
      <right style="thin">
        <color auto="true"/>
      </right>
      <top style="medium">
        <color indexed="64"/>
      </top>
      <bottom style="medium">
        <color indexed="64"/>
      </bottom>
      <diagonal/>
    </border>
    <border>
      <left style="thin">
        <color auto="true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true"/>
      </right>
      <top/>
      <bottom style="medium">
        <color indexed="64"/>
      </bottom>
      <diagonal/>
    </border>
    <border>
      <left style="thin">
        <color auto="true"/>
      </left>
      <right style="thin">
        <color auto="true"/>
      </right>
      <top/>
      <bottom style="medium">
        <color indexed="64"/>
      </bottom>
      <diagonal/>
    </border>
    <border>
      <left style="thin">
        <color auto="true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true"/>
      </right>
      <top style="medium">
        <color indexed="64"/>
      </top>
      <bottom style="medium">
        <color indexed="64"/>
      </bottom>
      <diagonal/>
    </border>
    <border>
      <left/>
      <right style="thin">
        <color auto="true"/>
      </right>
      <top/>
      <bottom style="medium">
        <color indexed="64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2" xfId="0" applyFont="true" applyFill="true" applyBorder="true">
      <alignment vertical="center"/>
    </xf>
    <xf numFmtId="0" fontId="1" fillId="2" borderId="3" xfId="0" applyFont="true" applyFill="true" applyBorder="true">
      <alignment vertical="center"/>
    </xf>
    <xf numFmtId="0" fontId="1" fillId="0" borderId="6" xfId="0" applyFont="true" applyBorder="true">
      <alignment vertical="center"/>
    </xf>
    <xf numFmtId="0" fontId="1" fillId="0" borderId="3" xfId="0" applyFont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15" xfId="0" applyFont="true" applyBorder="true">
      <alignment vertical="center"/>
    </xf>
    <xf numFmtId="0" fontId="1" fillId="0" borderId="16" xfId="0" applyFont="true" applyBorder="true">
      <alignment vertical="center"/>
    </xf>
    <xf numFmtId="0" fontId="1" fillId="2" borderId="5" xfId="0" applyFont="true" applyFill="true" applyBorder="true">
      <alignment vertical="center"/>
    </xf>
    <xf numFmtId="0" fontId="1" fillId="2" borderId="6" xfId="0" applyFont="true" applyFill="true" applyBorder="true">
      <alignment vertical="center"/>
    </xf>
    <xf numFmtId="0" fontId="1" fillId="0" borderId="18" xfId="0" applyFont="true" applyBorder="true">
      <alignment vertical="center"/>
    </xf>
    <xf numFmtId="0" fontId="1" fillId="2" borderId="19" xfId="0" applyFont="true" applyFill="true" applyBorder="true">
      <alignment vertical="center"/>
    </xf>
    <xf numFmtId="0" fontId="1" fillId="2" borderId="20" xfId="0" applyFont="true" applyFill="true" applyBorder="true">
      <alignment vertical="center"/>
    </xf>
    <xf numFmtId="0" fontId="1" fillId="2" borderId="7" xfId="0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0" fillId="0" borderId="0" xfId="0" applyAlignment="true">
      <alignment horizontal="center" vertical="center"/>
    </xf>
    <xf numFmtId="0" fontId="0" fillId="0" borderId="21" xfId="0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0" fontId="1" fillId="0" borderId="15" xfId="0" applyFont="true" applyBorder="true" applyAlignment="true">
      <alignment horizontal="center" vertical="center"/>
    </xf>
    <xf numFmtId="0" fontId="1" fillId="0" borderId="16" xfId="0" applyFont="true" applyBorder="true" applyAlignment="true">
      <alignment horizontal="center" vertical="center"/>
    </xf>
    <xf numFmtId="0" fontId="5" fillId="0" borderId="11" xfId="0" applyFont="true" applyBorder="true" applyAlignment="true">
      <alignment horizontal="center" vertical="center"/>
    </xf>
    <xf numFmtId="0" fontId="5" fillId="0" borderId="12" xfId="0" applyFont="true" applyBorder="true" applyAlignment="true">
      <alignment horizontal="center" vertical="center"/>
    </xf>
    <xf numFmtId="0" fontId="5" fillId="0" borderId="13" xfId="0" applyFont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0" borderId="11" xfId="0" applyFont="true" applyFill="true" applyBorder="true" applyAlignment="true">
      <alignment horizontal="center" vertical="center"/>
    </xf>
    <xf numFmtId="0" fontId="1" fillId="0" borderId="12" xfId="0" applyFont="true" applyFill="true" applyBorder="true" applyAlignment="true">
      <alignment horizontal="center" vertical="center"/>
    </xf>
    <xf numFmtId="0" fontId="1" fillId="0" borderId="13" xfId="0" applyFont="true" applyFill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0" fontId="1" fillId="2" borderId="15" xfId="0" applyFont="true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 wrapText="true"/>
    </xf>
    <xf numFmtId="0" fontId="0" fillId="2" borderId="17" xfId="0" applyFill="true" applyBorder="true" applyAlignment="true">
      <alignment horizontal="center" vertical="center"/>
    </xf>
    <xf numFmtId="0" fontId="0" fillId="2" borderId="12" xfId="0" applyFill="true" applyBorder="true" applyAlignment="true">
      <alignment horizontal="center" vertical="center"/>
    </xf>
    <xf numFmtId="0" fontId="0" fillId="2" borderId="13" xfId="0" applyFill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88D-FAAF-4569-9B1A-40B7607D3E05}">
  <dimension ref="B2:R1439"/>
  <sheetViews>
    <sheetView tabSelected="true" zoomScale="130" zoomScaleNormal="130" workbookViewId="0">
      <selection activeCell="E15" sqref="E15:H19"/>
    </sheetView>
  </sheetViews>
  <sheetFormatPr defaultRowHeight="11.25" x14ac:dyDescent="0.15"/>
  <cols>
    <col min="2" max="2" width="22.1640625" bestFit="true" customWidth="true"/>
    <col min="3" max="3" width="13.1640625" customWidth="true"/>
    <col min="4" max="4" width="3.33203125" bestFit="true" customWidth="true"/>
    <col min="5" max="5" width="6.83203125" customWidth="true"/>
    <col min="10" max="11" width="9.33203125" style="16"/>
    <col min="12" max="12" width="14.33203125" style="16" customWidth="true"/>
    <col min="13" max="13" width="24.33203125" style="16" customWidth="true"/>
    <col min="14" max="14" width="14.5" style="16" bestFit="true" customWidth="true"/>
    <col min="15" max="18" width="9.33203125" style="16"/>
    <col min="6" max="6" width="6.83203125" customWidth="true"/>
    <col min="7" max="7" width="6.83203125" customWidth="true"/>
    <col min="8" max="8" width="6.83203125" customWidth="true"/>
  </cols>
  <sheetData>
    <row r="1" ht="12" thickBot="true" x14ac:dyDescent="0.2">
      <c r="J1"/>
      <c r="K1"/>
      <c r="L1"/>
      <c r="M1"/>
      <c r="N1"/>
      <c r="O1"/>
      <c r="P1"/>
      <c r="Q1"/>
      <c r="R1"/>
    </row>
    <row r="2" ht="14.25" thickBot="true" x14ac:dyDescent="0.2">
      <c r="B2" s="21" t="s">
        <v>3</v>
      </c>
      <c r="C2" s="22"/>
      <c r="D2" s="23"/>
      <c r="E2" s="36" t="s">
        <v>11</v>
      </c>
      <c r="F2" s="37"/>
      <c r="G2" s="37"/>
      <c r="H2" s="38"/>
      <c r="J2" s="17" t="s">
        <v>4</v>
      </c>
      <c r="K2" s="17" t="s">
        <v>9</v>
      </c>
      <c r="L2" s="17" t="s">
        <v>5</v>
      </c>
      <c r="M2" s="17" t="s">
        <v>6</v>
      </c>
      <c r="N2" s="17" t="s">
        <v>8</v>
      </c>
      <c r="O2" s="17">
        <v>1</v>
      </c>
      <c r="P2" s="17">
        <v>2</v>
      </c>
      <c r="Q2" s="17">
        <v>3</v>
      </c>
      <c r="R2" s="17">
        <v>4</v>
      </c>
    </row>
    <row r="3" ht="17.25" thickBot="true" x14ac:dyDescent="0.2">
      <c r="B3" s="27" t="s">
        <v>10</v>
      </c>
      <c r="C3" s="28"/>
      <c r="D3" s="29"/>
      <c r="E3" s="39" t="s">
        <v>1</v>
      </c>
      <c r="F3" s="40"/>
      <c r="G3" s="40"/>
      <c r="H3" s="41"/>
      <c r="K3" s="16">
        <v>1</v>
      </c>
      <c r="L3" s="16" t="str">
        <f t="shared" ref="L3:L34" si="0">INDEX($E$2:$H$1990,10*K3-9,1)</f>
        <v>支持部L</v>
      </c>
      <c r="M3" s="16" t="str">
        <f t="shared" ref="M3:M34" si="1">INDEX($B$2:$D$1990,10*K3-7,1)</f>
        <v>拡大孔L－L前</v>
      </c>
      <c r="N3" s="16" t="str">
        <f t="shared" ref="N3:N34" si="2">INDEX($B$2:$D$2690,10*K3-6,2)</f>
        <v>A</v>
      </c>
      <c r="O3" s="16" t="e">
        <f t="shared" ref="O3:O34" si="3">INDEX($E$2:$H$2690,10*K3-1,1)</f>
        <v>#DIV/0!</v>
      </c>
      <c r="P3" s="16" t="e">
        <f t="shared" ref="P3:P34" si="4">INDEX($E$2:$H$2690,10*K3-1,2)</f>
        <v>#DIV/0!</v>
      </c>
      <c r="Q3" s="16" t="e">
        <f t="shared" ref="Q3:Q34" si="5">INDEX($E$2:$H$2690,10*K3-1,3)</f>
        <v>#DIV/0!</v>
      </c>
      <c r="R3" s="16" t="e">
        <f t="shared" ref="R3:R34" si="6">INDEX($E$2:$H$2690,10*K3-1,4)</f>
        <v>#DIV/0!</v>
      </c>
    </row>
    <row r="4" ht="17.25" thickBot="true" x14ac:dyDescent="0.2">
      <c r="B4" s="30" t="s">
        <v>12</v>
      </c>
      <c r="C4" s="31"/>
      <c r="D4" s="32"/>
      <c r="E4" s="11">
        <v>1</v>
      </c>
      <c r="F4" s="7">
        <v>2</v>
      </c>
      <c r="G4" s="7">
        <v>3</v>
      </c>
      <c r="H4" s="8">
        <v>4</v>
      </c>
      <c r="K4" s="16">
        <v>2</v>
      </c>
      <c r="L4" s="16" t="str">
        <f t="shared" si="0"/>
        <v>支持部L</v>
      </c>
      <c r="M4" s="16" t="str">
        <f t="shared" si="1"/>
        <v>拡大孔L－L前</v>
      </c>
      <c r="N4" s="16" t="str">
        <f t="shared" si="2"/>
        <v>D</v>
      </c>
      <c r="O4" s="16" t="e">
        <f t="shared" si="3"/>
        <v>#DIV/0!</v>
      </c>
      <c r="P4" s="16" t="e">
        <f t="shared" si="4"/>
        <v>#DIV/0!</v>
      </c>
      <c r="Q4" s="16" t="e">
        <f t="shared" si="5"/>
        <v>#DIV/0!</v>
      </c>
      <c r="R4" s="16" t="e">
        <f t="shared" si="6"/>
        <v>#DIV/0!</v>
      </c>
    </row>
    <row r="5" ht="16.5" x14ac:dyDescent="0.15">
      <c r="B5" s="33" t="s">
        <v>7</v>
      </c>
      <c r="C5" s="24" t="s">
        <v>13</v>
      </c>
      <c r="D5" s="15">
        <v>1</v>
      </c>
      <c r="E5" s="12">
        <v>170.09999999999999</v>
      </c>
      <c r="F5" s="5">
        <v>169.69999999999999</v>
      </c>
      <c r="G5" s="5">
        <v>136.80000000000001</v>
      </c>
      <c r="H5" s="6">
        <v>153.90000000000001</v>
      </c>
      <c r="K5" s="16">
        <v>3</v>
      </c>
      <c r="L5" s="16" t="str">
        <f t="shared" si="0"/>
        <v>支持部L</v>
      </c>
      <c r="M5" s="16" t="str">
        <f t="shared" si="1"/>
        <v>拡大孔L－L後</v>
      </c>
      <c r="N5" s="16" t="str">
        <f t="shared" si="2"/>
        <v>A</v>
      </c>
      <c r="O5" s="16" t="e">
        <f t="shared" si="3"/>
        <v>#DIV/0!</v>
      </c>
      <c r="P5" s="16" t="e">
        <f t="shared" si="4"/>
        <v>#DIV/0!</v>
      </c>
      <c r="Q5" s="16" t="e">
        <f t="shared" si="5"/>
        <v>#DIV/0!</v>
      </c>
      <c r="R5" s="16" t="e">
        <f t="shared" si="6"/>
        <v>#DIV/0!</v>
      </c>
    </row>
    <row r="6" ht="16.5" x14ac:dyDescent="0.15">
      <c r="B6" s="34"/>
      <c r="C6" s="25"/>
      <c r="D6" s="4">
        <v>2</v>
      </c>
      <c r="E6" s="13">
        <v>158</v>
      </c>
      <c r="F6" s="1">
        <v>182.59999999999999</v>
      </c>
      <c r="G6" s="1">
        <v>153.90000000000001</v>
      </c>
      <c r="H6" s="2">
        <v>151.40000000000001</v>
      </c>
      <c r="K6" s="16">
        <v>4</v>
      </c>
      <c r="L6" s="16" t="str">
        <f t="shared" si="0"/>
        <v>支持部L</v>
      </c>
      <c r="M6" s="16" t="str">
        <f t="shared" si="1"/>
        <v>拡大孔L－L後</v>
      </c>
      <c r="N6" s="16" t="str">
        <f t="shared" si="2"/>
        <v>D</v>
      </c>
      <c r="O6" s="16" t="e">
        <f t="shared" si="3"/>
        <v>#DIV/0!</v>
      </c>
      <c r="P6" s="16" t="e">
        <f t="shared" si="4"/>
        <v>#DIV/0!</v>
      </c>
      <c r="Q6" s="16" t="e">
        <f t="shared" si="5"/>
        <v>#DIV/0!</v>
      </c>
      <c r="R6" s="16" t="e">
        <f t="shared" si="6"/>
        <v>#DIV/0!</v>
      </c>
    </row>
    <row r="7" ht="16.5" x14ac:dyDescent="0.15">
      <c r="B7" s="34"/>
      <c r="C7" s="25"/>
      <c r="D7" s="4">
        <v>3</v>
      </c>
      <c r="E7" s="13">
        <v>161.40000000000001</v>
      </c>
      <c r="F7" s="1">
        <v>176.5</v>
      </c>
      <c r="G7" s="1">
        <v>143.59999999999999</v>
      </c>
      <c r="H7" s="2">
        <v>166.5</v>
      </c>
      <c r="K7" s="16">
        <v>5</v>
      </c>
      <c r="L7" s="16" t="str">
        <f t="shared" si="0"/>
        <v>支持部L</v>
      </c>
      <c r="M7" s="16" t="str">
        <f t="shared" si="1"/>
        <v>拡大孔L－R前</v>
      </c>
      <c r="N7" s="16" t="str">
        <f t="shared" si="2"/>
        <v>A</v>
      </c>
      <c r="O7" s="16" t="e">
        <f t="shared" si="3"/>
        <v>#DIV/0!</v>
      </c>
      <c r="P7" s="16" t="e">
        <f t="shared" si="4"/>
        <v>#DIV/0!</v>
      </c>
      <c r="Q7" s="16" t="e">
        <f t="shared" si="5"/>
        <v>#DIV/0!</v>
      </c>
      <c r="R7" s="16" t="e">
        <f t="shared" si="6"/>
        <v>#DIV/0!</v>
      </c>
    </row>
    <row r="8" ht="16.5" x14ac:dyDescent="0.15">
      <c r="B8" s="34"/>
      <c r="C8" s="25"/>
      <c r="D8" s="4">
        <v>4</v>
      </c>
      <c r="E8" s="13">
        <v>163.5</v>
      </c>
      <c r="F8" s="1">
        <v>168.40000000000001</v>
      </c>
      <c r="G8" s="1">
        <v>166</v>
      </c>
      <c r="H8" s="2">
        <v>160.69999999999999</v>
      </c>
      <c r="K8" s="16">
        <v>6</v>
      </c>
      <c r="L8" s="16" t="str">
        <f t="shared" si="0"/>
        <v>支持部L</v>
      </c>
      <c r="M8" s="16" t="str">
        <f t="shared" si="1"/>
        <v>拡大孔L－R前</v>
      </c>
      <c r="N8" s="16" t="str">
        <f t="shared" si="2"/>
        <v>D</v>
      </c>
      <c r="O8" s="16" t="e">
        <f t="shared" si="3"/>
        <v>#DIV/0!</v>
      </c>
      <c r="P8" s="16" t="e">
        <f t="shared" si="4"/>
        <v>#DIV/0!</v>
      </c>
      <c r="Q8" s="16" t="e">
        <f t="shared" si="5"/>
        <v>#DIV/0!</v>
      </c>
      <c r="R8" s="16" t="e">
        <f t="shared" si="6"/>
        <v>#DIV/0!</v>
      </c>
    </row>
    <row r="9" ht="17.25" thickBot="true" x14ac:dyDescent="0.2">
      <c r="B9" s="35"/>
      <c r="C9" s="26"/>
      <c r="D9" s="3">
        <v>5</v>
      </c>
      <c r="E9" s="14">
        <v>152.40000000000001</v>
      </c>
      <c r="F9" s="9">
        <v>154.5</v>
      </c>
      <c r="G9" s="9">
        <v>166.30000000000001</v>
      </c>
      <c r="H9" s="10">
        <v>161.19999999999999</v>
      </c>
      <c r="K9" s="16">
        <v>7</v>
      </c>
      <c r="L9" s="16" t="str">
        <f t="shared" si="0"/>
        <v>支持部L</v>
      </c>
      <c r="M9" s="16" t="str">
        <f t="shared" si="1"/>
        <v>拡大孔L－R後</v>
      </c>
      <c r="N9" s="16" t="str">
        <f t="shared" si="2"/>
        <v>A</v>
      </c>
      <c r="O9" s="16" t="e">
        <f t="shared" si="3"/>
        <v>#DIV/0!</v>
      </c>
      <c r="P9" s="16" t="e">
        <f t="shared" si="4"/>
        <v>#DIV/0!</v>
      </c>
      <c r="Q9" s="16" t="e">
        <f t="shared" si="5"/>
        <v>#DIV/0!</v>
      </c>
      <c r="R9" s="16" t="e">
        <f t="shared" si="6"/>
        <v>#DIV/0!</v>
      </c>
    </row>
    <row r="10" ht="17.25" thickBot="true" x14ac:dyDescent="0.2">
      <c r="B10" s="18" t="s">
        <v>2</v>
      </c>
      <c r="C10" s="19"/>
      <c r="D10" s="20"/>
      <c r="E10" s="11" t="e">
        <f>AVERAGE(E5:E9)</f>
        <v>#DIV/0!</v>
      </c>
      <c r="F10" s="7" t="e">
        <f t="shared" ref="F10:H10" si="7">AVERAGE(F5:F9)</f>
        <v>#DIV/0!</v>
      </c>
      <c r="G10" s="7" t="e">
        <f t="shared" si="7"/>
        <v>#DIV/0!</v>
      </c>
      <c r="H10" s="8" t="e">
        <f t="shared" si="7"/>
        <v>#DIV/0!</v>
      </c>
      <c r="K10" s="16">
        <v>8</v>
      </c>
      <c r="L10" s="16" t="str">
        <f t="shared" si="0"/>
        <v>支持部L</v>
      </c>
      <c r="M10" s="16" t="str">
        <f t="shared" si="1"/>
        <v>拡大孔L－R後</v>
      </c>
      <c r="N10" s="16" t="str">
        <f t="shared" si="2"/>
        <v>D</v>
      </c>
      <c r="O10" s="16" t="e">
        <f t="shared" si="3"/>
        <v>#DIV/0!</v>
      </c>
      <c r="P10" s="16" t="e">
        <f t="shared" si="4"/>
        <v>#DIV/0!</v>
      </c>
      <c r="Q10" s="16" t="e">
        <f t="shared" si="5"/>
        <v>#DIV/0!</v>
      </c>
      <c r="R10" s="16" t="e">
        <f t="shared" si="6"/>
        <v>#DIV/0!</v>
      </c>
    </row>
    <row r="11" ht="12" thickBot="true" x14ac:dyDescent="0.2">
      <c r="K11" s="16">
        <v>9</v>
      </c>
      <c r="L11" s="16" t="str">
        <f t="shared" si="0"/>
        <v>支持部L</v>
      </c>
      <c r="M11" s="16" t="str">
        <f t="shared" si="1"/>
        <v>長孔―平―L―L前</v>
      </c>
      <c r="N11" s="16" t="str">
        <f t="shared" si="2"/>
        <v>A</v>
      </c>
      <c r="O11" s="16" t="e">
        <f t="shared" si="3"/>
        <v>#DIV/0!</v>
      </c>
      <c r="P11" s="16" t="e">
        <f t="shared" si="4"/>
        <v>#DIV/0!</v>
      </c>
      <c r="Q11" s="16" t="e">
        <f t="shared" si="5"/>
        <v>#DIV/0!</v>
      </c>
      <c r="R11" s="16" t="e">
        <f t="shared" si="6"/>
        <v>#DIV/0!</v>
      </c>
    </row>
    <row r="12" ht="14.25" thickBot="true" x14ac:dyDescent="0.2">
      <c r="B12" s="21" t="s">
        <v>3</v>
      </c>
      <c r="C12" s="22"/>
      <c r="D12" s="23"/>
      <c r="E12" s="36" t="s">
        <v>11</v>
      </c>
      <c r="F12" s="37"/>
      <c r="G12" s="37"/>
      <c r="H12" s="38"/>
      <c r="K12" s="16">
        <v>10</v>
      </c>
      <c r="L12" s="16" t="str">
        <f t="shared" si="0"/>
        <v>支持部L</v>
      </c>
      <c r="M12" s="16" t="str">
        <f t="shared" si="1"/>
        <v>長孔―平―L―L前</v>
      </c>
      <c r="N12" s="16" t="str">
        <f t="shared" si="2"/>
        <v>D</v>
      </c>
      <c r="O12" s="16" t="e">
        <f t="shared" si="3"/>
        <v>#DIV/0!</v>
      </c>
      <c r="P12" s="16" t="e">
        <f t="shared" si="4"/>
        <v>#DIV/0!</v>
      </c>
      <c r="Q12" s="16" t="e">
        <f t="shared" si="5"/>
        <v>#DIV/0!</v>
      </c>
      <c r="R12" s="16" t="e">
        <f t="shared" si="6"/>
        <v>#DIV/0!</v>
      </c>
    </row>
    <row r="13" ht="17.25" thickBot="true" x14ac:dyDescent="0.2">
      <c r="B13" s="27" t="s">
        <v>0</v>
      </c>
      <c r="C13" s="28"/>
      <c r="D13" s="29"/>
      <c r="E13" s="39" t="s">
        <v>1</v>
      </c>
      <c r="F13" s="40"/>
      <c r="G13" s="40"/>
      <c r="H13" s="41"/>
      <c r="K13" s="16">
        <v>11</v>
      </c>
      <c r="L13" s="16" t="str">
        <f t="shared" si="0"/>
        <v>支持部L</v>
      </c>
      <c r="M13" s="16" t="str">
        <f t="shared" si="1"/>
        <v>長孔―平―L―L後</v>
      </c>
      <c r="N13" s="16" t="str">
        <f t="shared" si="2"/>
        <v>A</v>
      </c>
      <c r="O13" s="16" t="e">
        <f t="shared" si="3"/>
        <v>#DIV/0!</v>
      </c>
      <c r="P13" s="16" t="e">
        <f t="shared" si="4"/>
        <v>#DIV/0!</v>
      </c>
      <c r="Q13" s="16" t="e">
        <f t="shared" si="5"/>
        <v>#DIV/0!</v>
      </c>
      <c r="R13" s="16" t="e">
        <f t="shared" si="6"/>
        <v>#DIV/0!</v>
      </c>
    </row>
    <row r="14" ht="17.25" thickBot="true" x14ac:dyDescent="0.2">
      <c r="B14" s="30" t="s">
        <v>12</v>
      </c>
      <c r="C14" s="31"/>
      <c r="D14" s="32"/>
      <c r="E14" s="11">
        <v>1</v>
      </c>
      <c r="F14" s="7">
        <v>2</v>
      </c>
      <c r="G14" s="7">
        <v>3</v>
      </c>
      <c r="H14" s="8">
        <v>4</v>
      </c>
      <c r="K14" s="16">
        <v>12</v>
      </c>
      <c r="L14" s="16" t="str">
        <f t="shared" si="0"/>
        <v>支持部L</v>
      </c>
      <c r="M14" s="16" t="str">
        <f t="shared" si="1"/>
        <v>長孔―平―L―L後</v>
      </c>
      <c r="N14" s="16" t="str">
        <f t="shared" si="2"/>
        <v>D</v>
      </c>
      <c r="O14" s="16" t="e">
        <f t="shared" si="3"/>
        <v>#DIV/0!</v>
      </c>
      <c r="P14" s="16" t="e">
        <f t="shared" si="4"/>
        <v>#DIV/0!</v>
      </c>
      <c r="Q14" s="16" t="e">
        <f t="shared" si="5"/>
        <v>#DIV/0!</v>
      </c>
      <c r="R14" s="16" t="e">
        <f t="shared" si="6"/>
        <v>#DIV/0!</v>
      </c>
    </row>
    <row r="15" ht="16.5" x14ac:dyDescent="0.15">
      <c r="B15" s="33" t="s">
        <v>7</v>
      </c>
      <c r="C15" s="24" t="s">
        <v>14</v>
      </c>
      <c r="D15" s="15">
        <v>1</v>
      </c>
      <c r="E15" s="12">
        <v>187.69999999999999</v>
      </c>
      <c r="F15" s="5">
        <v>168.5</v>
      </c>
      <c r="G15" s="5">
        <v>177.5</v>
      </c>
      <c r="H15" s="6">
        <v>188.30000000000001</v>
      </c>
      <c r="K15" s="16">
        <v>13</v>
      </c>
      <c r="L15" s="16" t="str">
        <f t="shared" si="0"/>
        <v>支持部L</v>
      </c>
      <c r="M15" s="16" t="str">
        <f t="shared" si="1"/>
        <v>長孔―平―L―Rー前</v>
      </c>
      <c r="N15" s="16" t="str">
        <f t="shared" si="2"/>
        <v>A</v>
      </c>
      <c r="O15" s="16" t="e">
        <f t="shared" si="3"/>
        <v>#DIV/0!</v>
      </c>
      <c r="P15" s="16" t="e">
        <f t="shared" si="4"/>
        <v>#DIV/0!</v>
      </c>
      <c r="Q15" s="16" t="e">
        <f t="shared" si="5"/>
        <v>#DIV/0!</v>
      </c>
      <c r="R15" s="16" t="e">
        <f t="shared" si="6"/>
        <v>#DIV/0!</v>
      </c>
    </row>
    <row r="16" ht="16.5" x14ac:dyDescent="0.15">
      <c r="B16" s="34"/>
      <c r="C16" s="25"/>
      <c r="D16" s="4">
        <v>2</v>
      </c>
      <c r="E16" s="13">
        <v>167.69999999999999</v>
      </c>
      <c r="F16" s="1">
        <v>167.90000000000001</v>
      </c>
      <c r="G16" s="1">
        <v>168</v>
      </c>
      <c r="H16" s="2">
        <v>176.80000000000001</v>
      </c>
      <c r="K16" s="16">
        <v>14</v>
      </c>
      <c r="L16" s="16" t="str">
        <f t="shared" si="0"/>
        <v>支持部L</v>
      </c>
      <c r="M16" s="16" t="str">
        <f t="shared" si="1"/>
        <v>長孔―平―L―Rー前</v>
      </c>
      <c r="N16" s="16" t="str">
        <f t="shared" si="2"/>
        <v>D</v>
      </c>
      <c r="O16" s="16" t="e">
        <f t="shared" si="3"/>
        <v>#DIV/0!</v>
      </c>
      <c r="P16" s="16" t="e">
        <f t="shared" si="4"/>
        <v>#DIV/0!</v>
      </c>
      <c r="Q16" s="16" t="e">
        <f t="shared" si="5"/>
        <v>#DIV/0!</v>
      </c>
      <c r="R16" s="16" t="e">
        <f t="shared" si="6"/>
        <v>#DIV/0!</v>
      </c>
    </row>
    <row r="17" ht="16.5" x14ac:dyDescent="0.15">
      <c r="B17" s="34"/>
      <c r="C17" s="25"/>
      <c r="D17" s="4">
        <v>3</v>
      </c>
      <c r="E17" s="13">
        <v>174.59999999999999</v>
      </c>
      <c r="F17" s="1">
        <v>162.19999999999999</v>
      </c>
      <c r="G17" s="1">
        <v>167.80000000000001</v>
      </c>
      <c r="H17" s="2">
        <v>179.69999999999999</v>
      </c>
      <c r="K17" s="16">
        <v>15</v>
      </c>
      <c r="L17" s="16" t="str">
        <f t="shared" si="0"/>
        <v>支持部L</v>
      </c>
      <c r="M17" s="16" t="str">
        <f t="shared" si="1"/>
        <v>長孔―平―L―Rー後</v>
      </c>
      <c r="N17" s="16" t="str">
        <f t="shared" si="2"/>
        <v>A</v>
      </c>
      <c r="O17" s="16" t="e">
        <f t="shared" si="3"/>
        <v>#DIV/0!</v>
      </c>
      <c r="P17" s="16" t="e">
        <f t="shared" si="4"/>
        <v>#DIV/0!</v>
      </c>
      <c r="Q17" s="16" t="e">
        <f t="shared" si="5"/>
        <v>#DIV/0!</v>
      </c>
      <c r="R17" s="16" t="e">
        <f t="shared" si="6"/>
        <v>#DIV/0!</v>
      </c>
    </row>
    <row r="18" ht="16.5" x14ac:dyDescent="0.15">
      <c r="B18" s="34"/>
      <c r="C18" s="25"/>
      <c r="D18" s="4">
        <v>4</v>
      </c>
      <c r="E18" s="13">
        <v>153</v>
      </c>
      <c r="F18" s="1">
        <v>154.40000000000001</v>
      </c>
      <c r="G18" s="1">
        <v>181.5</v>
      </c>
      <c r="H18" s="2">
        <v>175.19999999999999</v>
      </c>
      <c r="K18" s="16">
        <v>16</v>
      </c>
      <c r="L18" s="16" t="str">
        <f t="shared" si="0"/>
        <v>支持部L</v>
      </c>
      <c r="M18" s="16" t="str">
        <f t="shared" si="1"/>
        <v>長孔―平―L―Rー後</v>
      </c>
      <c r="N18" s="16" t="str">
        <f t="shared" si="2"/>
        <v>D</v>
      </c>
      <c r="O18" s="16" t="e">
        <f t="shared" si="3"/>
        <v>#DIV/0!</v>
      </c>
      <c r="P18" s="16" t="e">
        <f t="shared" si="4"/>
        <v>#DIV/0!</v>
      </c>
      <c r="Q18" s="16" t="e">
        <f t="shared" si="5"/>
        <v>#DIV/0!</v>
      </c>
      <c r="R18" s="16" t="e">
        <f t="shared" si="6"/>
        <v>#DIV/0!</v>
      </c>
    </row>
    <row r="19" ht="17.25" thickBot="true" x14ac:dyDescent="0.2">
      <c r="B19" s="35"/>
      <c r="C19" s="26"/>
      <c r="D19" s="3">
        <v>5</v>
      </c>
      <c r="E19" s="14">
        <v>163.30000000000001</v>
      </c>
      <c r="F19" s="9">
        <v>164.09999999999999</v>
      </c>
      <c r="G19" s="9">
        <v>170.5</v>
      </c>
      <c r="H19" s="10">
        <v>160.90000000000001</v>
      </c>
      <c r="K19" s="16">
        <v>17</v>
      </c>
      <c r="L19" s="16" t="str">
        <f t="shared" si="0"/>
        <v>支持部L</v>
      </c>
      <c r="M19" s="16" t="str">
        <f t="shared" si="1"/>
        <v>長孔―テーパー―L―Lー前</v>
      </c>
      <c r="N19" s="16" t="str">
        <f t="shared" si="2"/>
        <v>A</v>
      </c>
      <c r="O19" s="16" t="e">
        <f t="shared" si="3"/>
        <v>#DIV/0!</v>
      </c>
      <c r="P19" s="16" t="e">
        <f t="shared" si="4"/>
        <v>#DIV/0!</v>
      </c>
      <c r="Q19" s="16" t="e">
        <f t="shared" si="5"/>
        <v>#DIV/0!</v>
      </c>
      <c r="R19" s="16" t="e">
        <f t="shared" si="6"/>
        <v>#DIV/0!</v>
      </c>
    </row>
    <row r="20" ht="17.25" thickBot="true" x14ac:dyDescent="0.2">
      <c r="B20" s="18" t="s">
        <v>2</v>
      </c>
      <c r="C20" s="19"/>
      <c r="D20" s="20"/>
      <c r="E20" s="11" t="e">
        <f>AVERAGE(E15:E19)</f>
        <v>#DIV/0!</v>
      </c>
      <c r="F20" s="7" t="e">
        <f t="shared" ref="F20:H20" si="8">AVERAGE(F15:F19)</f>
        <v>#DIV/0!</v>
      </c>
      <c r="G20" s="7" t="e">
        <f t="shared" si="8"/>
        <v>#DIV/0!</v>
      </c>
      <c r="H20" s="8" t="e">
        <f t="shared" si="8"/>
        <v>#DIV/0!</v>
      </c>
      <c r="K20" s="16">
        <v>18</v>
      </c>
      <c r="L20" s="16" t="str">
        <f t="shared" si="0"/>
        <v>支持部L</v>
      </c>
      <c r="M20" s="16" t="str">
        <f t="shared" si="1"/>
        <v>長孔―テーパー―L―Lー前</v>
      </c>
      <c r="N20" s="16" t="str">
        <f t="shared" si="2"/>
        <v>D</v>
      </c>
      <c r="O20" s="16" t="e">
        <f t="shared" si="3"/>
        <v>#DIV/0!</v>
      </c>
      <c r="P20" s="16" t="e">
        <f t="shared" si="4"/>
        <v>#DIV/0!</v>
      </c>
      <c r="Q20" s="16" t="e">
        <f t="shared" si="5"/>
        <v>#DIV/0!</v>
      </c>
      <c r="R20" s="16" t="e">
        <f t="shared" si="6"/>
        <v>#DIV/0!</v>
      </c>
    </row>
    <row r="21" ht="12" thickBot="true" x14ac:dyDescent="0.2">
      <c r="K21" s="16">
        <v>19</v>
      </c>
      <c r="L21" s="16" t="str">
        <f t="shared" si="0"/>
        <v>支持部L</v>
      </c>
      <c r="M21" s="16" t="str">
        <f t="shared" si="1"/>
        <v>長孔―テーパー―L―Lー後</v>
      </c>
      <c r="N21" s="16" t="str">
        <f t="shared" si="2"/>
        <v>A</v>
      </c>
      <c r="O21" s="16" t="e">
        <f t="shared" si="3"/>
        <v>#DIV/0!</v>
      </c>
      <c r="P21" s="16" t="e">
        <f t="shared" si="4"/>
        <v>#DIV/0!</v>
      </c>
      <c r="Q21" s="16" t="e">
        <f t="shared" si="5"/>
        <v>#DIV/0!</v>
      </c>
      <c r="R21" s="16" t="e">
        <f t="shared" si="6"/>
        <v>#DIV/0!</v>
      </c>
    </row>
    <row r="22" ht="14.25" thickBot="true" x14ac:dyDescent="0.2">
      <c r="B22" s="21" t="s">
        <v>3</v>
      </c>
      <c r="C22" s="22"/>
      <c r="D22" s="23"/>
      <c r="E22" s="36" t="s">
        <v>11</v>
      </c>
      <c r="F22" s="37"/>
      <c r="G22" s="37"/>
      <c r="H22" s="38"/>
      <c r="K22" s="16">
        <v>20</v>
      </c>
      <c r="L22" s="16" t="str">
        <f t="shared" si="0"/>
        <v>支持部L</v>
      </c>
      <c r="M22" s="16" t="str">
        <f t="shared" si="1"/>
        <v>長孔―テーパー―L―Lー後</v>
      </c>
      <c r="N22" s="16" t="str">
        <f t="shared" si="2"/>
        <v>D</v>
      </c>
      <c r="O22" s="16" t="e">
        <f t="shared" si="3"/>
        <v>#DIV/0!</v>
      </c>
      <c r="P22" s="16" t="e">
        <f t="shared" si="4"/>
        <v>#DIV/0!</v>
      </c>
      <c r="Q22" s="16" t="e">
        <f t="shared" si="5"/>
        <v>#DIV/0!</v>
      </c>
      <c r="R22" s="16" t="e">
        <f t="shared" si="6"/>
        <v>#DIV/0!</v>
      </c>
    </row>
    <row r="23" ht="17.25" thickBot="true" x14ac:dyDescent="0.2">
      <c r="B23" s="27" t="s">
        <v>0</v>
      </c>
      <c r="C23" s="28"/>
      <c r="D23" s="29"/>
      <c r="E23" s="39" t="s">
        <v>1</v>
      </c>
      <c r="F23" s="40"/>
      <c r="G23" s="40"/>
      <c r="H23" s="41"/>
      <c r="K23" s="16">
        <v>21</v>
      </c>
      <c r="L23" s="16" t="str">
        <f t="shared" si="0"/>
        <v>支持部L</v>
      </c>
      <c r="M23" s="16" t="str">
        <f t="shared" si="1"/>
        <v>長孔―テーパー―L―Rー前</v>
      </c>
      <c r="N23" s="16" t="str">
        <f t="shared" si="2"/>
        <v>A</v>
      </c>
      <c r="O23" s="16" t="e">
        <f t="shared" si="3"/>
        <v>#DIV/0!</v>
      </c>
      <c r="P23" s="16" t="e">
        <f t="shared" si="4"/>
        <v>#DIV/0!</v>
      </c>
      <c r="Q23" s="16" t="e">
        <f t="shared" si="5"/>
        <v>#DIV/0!</v>
      </c>
      <c r="R23" s="16" t="e">
        <f t="shared" si="6"/>
        <v>#DIV/0!</v>
      </c>
    </row>
    <row r="24" ht="17.25" thickBot="true" x14ac:dyDescent="0.2">
      <c r="B24" s="30" t="s">
        <v>15</v>
      </c>
      <c r="C24" s="31"/>
      <c r="D24" s="32"/>
      <c r="E24" s="11">
        <v>1</v>
      </c>
      <c r="F24" s="7">
        <v>2</v>
      </c>
      <c r="G24" s="7">
        <v>3</v>
      </c>
      <c r="H24" s="8">
        <v>4</v>
      </c>
      <c r="K24" s="16">
        <v>22</v>
      </c>
      <c r="L24" s="16" t="str">
        <f t="shared" si="0"/>
        <v>支持部L</v>
      </c>
      <c r="M24" s="16" t="str">
        <f t="shared" si="1"/>
        <v>長孔―テーパー―L―Rー前</v>
      </c>
      <c r="N24" s="16" t="str">
        <f t="shared" si="2"/>
        <v>D</v>
      </c>
      <c r="O24" s="16" t="e">
        <f t="shared" si="3"/>
        <v>#DIV/0!</v>
      </c>
      <c r="P24" s="16" t="e">
        <f t="shared" si="4"/>
        <v>#DIV/0!</v>
      </c>
      <c r="Q24" s="16" t="e">
        <f t="shared" si="5"/>
        <v>#DIV/0!</v>
      </c>
      <c r="R24" s="16" t="e">
        <f t="shared" si="6"/>
        <v>#DIV/0!</v>
      </c>
    </row>
    <row r="25" ht="16.5" x14ac:dyDescent="0.15">
      <c r="B25" s="33" t="s">
        <v>7</v>
      </c>
      <c r="C25" s="24" t="s">
        <v>13</v>
      </c>
      <c r="D25" s="15">
        <v>1</v>
      </c>
      <c r="E25" s="12">
        <v>151.40000000000001</v>
      </c>
      <c r="F25" s="5">
        <v>169.59999999999999</v>
      </c>
      <c r="G25" s="5">
        <v>161.80000000000001</v>
      </c>
      <c r="H25" s="6">
        <v>155.40000000000001</v>
      </c>
      <c r="K25" s="16">
        <v>23</v>
      </c>
      <c r="L25" s="16" t="str">
        <f t="shared" si="0"/>
        <v>連結板</v>
      </c>
      <c r="M25" s="16" t="str">
        <f t="shared" si="1"/>
        <v>長孔ーテーパーーAー前</v>
      </c>
      <c r="N25" s="16" t="str">
        <f t="shared" si="2"/>
        <v>A</v>
      </c>
      <c r="O25" s="16" t="e">
        <f t="shared" si="3"/>
        <v>#DIV/0!</v>
      </c>
      <c r="P25" s="16" t="e">
        <f t="shared" si="4"/>
        <v>#DIV/0!</v>
      </c>
      <c r="Q25" s="16" t="e">
        <f t="shared" si="5"/>
        <v>#DIV/0!</v>
      </c>
      <c r="R25" s="16" t="e">
        <f t="shared" si="6"/>
        <v>#DIV/0!</v>
      </c>
    </row>
    <row r="26" ht="16.5" x14ac:dyDescent="0.15">
      <c r="B26" s="34"/>
      <c r="C26" s="25"/>
      <c r="D26" s="4">
        <v>2</v>
      </c>
      <c r="E26" s="13">
        <v>161.69999999999999</v>
      </c>
      <c r="F26" s="1">
        <v>150.80000000000001</v>
      </c>
      <c r="G26" s="1">
        <v>165.80000000000001</v>
      </c>
      <c r="H26" s="2">
        <v>178.59999999999999</v>
      </c>
      <c r="K26" s="16">
        <v>24</v>
      </c>
      <c r="L26" s="16" t="str">
        <f t="shared" si="0"/>
        <v>連結板</v>
      </c>
      <c r="M26" s="16" t="str">
        <f t="shared" si="1"/>
        <v>長孔ーテーパーーAー前</v>
      </c>
      <c r="N26" s="16" t="str">
        <f t="shared" si="2"/>
        <v>D</v>
      </c>
      <c r="O26" s="16" t="e">
        <f t="shared" si="3"/>
        <v>#DIV/0!</v>
      </c>
      <c r="P26" s="16" t="e">
        <f t="shared" si="4"/>
        <v>#DIV/0!</v>
      </c>
      <c r="Q26" s="16" t="e">
        <f t="shared" si="5"/>
        <v>#DIV/0!</v>
      </c>
      <c r="R26" s="16" t="e">
        <f t="shared" si="6"/>
        <v>#DIV/0!</v>
      </c>
    </row>
    <row r="27" ht="16.5" x14ac:dyDescent="0.15">
      <c r="B27" s="34"/>
      <c r="C27" s="25"/>
      <c r="D27" s="4">
        <v>3</v>
      </c>
      <c r="E27" s="13">
        <v>155.40000000000001</v>
      </c>
      <c r="F27" s="1">
        <v>169.90000000000001</v>
      </c>
      <c r="G27" s="1">
        <v>163.19999999999999</v>
      </c>
      <c r="H27" s="2">
        <v>163.80000000000001</v>
      </c>
      <c r="K27" s="16">
        <v>25</v>
      </c>
      <c r="L27" s="16" t="str">
        <f t="shared" si="0"/>
        <v>連結板</v>
      </c>
      <c r="M27" s="16" t="str">
        <f t="shared" si="1"/>
        <v>長孔ーテーパーーAー後</v>
      </c>
      <c r="N27" s="16" t="str">
        <f t="shared" si="2"/>
        <v>A</v>
      </c>
      <c r="O27" s="16" t="e">
        <f t="shared" si="3"/>
        <v>#DIV/0!</v>
      </c>
      <c r="P27" s="16" t="e">
        <f t="shared" si="4"/>
        <v>#DIV/0!</v>
      </c>
      <c r="Q27" s="16" t="e">
        <f t="shared" si="5"/>
        <v>#DIV/0!</v>
      </c>
      <c r="R27" s="16" t="e">
        <f t="shared" si="6"/>
        <v>#DIV/0!</v>
      </c>
    </row>
    <row r="28" ht="16.5" x14ac:dyDescent="0.15">
      <c r="B28" s="34"/>
      <c r="C28" s="25"/>
      <c r="D28" s="4">
        <v>4</v>
      </c>
      <c r="E28" s="13">
        <v>168.59999999999999</v>
      </c>
      <c r="F28" s="1">
        <v>151.5</v>
      </c>
      <c r="G28" s="1">
        <v>160</v>
      </c>
      <c r="H28" s="2">
        <v>155.90000000000001</v>
      </c>
      <c r="K28" s="16">
        <v>26</v>
      </c>
      <c r="L28" s="16" t="str">
        <f t="shared" si="0"/>
        <v>連結板</v>
      </c>
      <c r="M28" s="16" t="str">
        <f t="shared" si="1"/>
        <v>長孔ーテーパーーAー後</v>
      </c>
      <c r="N28" s="16" t="str">
        <f t="shared" si="2"/>
        <v>D</v>
      </c>
      <c r="O28" s="16" t="e">
        <f t="shared" si="3"/>
        <v>#DIV/0!</v>
      </c>
      <c r="P28" s="16" t="e">
        <f t="shared" si="4"/>
        <v>#DIV/0!</v>
      </c>
      <c r="Q28" s="16" t="e">
        <f t="shared" si="5"/>
        <v>#DIV/0!</v>
      </c>
      <c r="R28" s="16" t="e">
        <f t="shared" si="6"/>
        <v>#DIV/0!</v>
      </c>
    </row>
    <row r="29" ht="17.25" thickBot="true" x14ac:dyDescent="0.2">
      <c r="B29" s="35"/>
      <c r="C29" s="26"/>
      <c r="D29" s="3">
        <v>5</v>
      </c>
      <c r="E29" s="14">
        <v>169.30000000000001</v>
      </c>
      <c r="F29" s="9">
        <v>165.19999999999999</v>
      </c>
      <c r="G29" s="9">
        <v>162.09999999999999</v>
      </c>
      <c r="H29" s="10">
        <v>158</v>
      </c>
      <c r="K29" s="16">
        <v>27</v>
      </c>
      <c r="L29" s="16" t="str">
        <f t="shared" si="0"/>
        <v>連結板</v>
      </c>
      <c r="M29" s="16" t="str">
        <f t="shared" si="1"/>
        <v>長孔ーテーパーーB-前</v>
      </c>
      <c r="N29" s="16" t="str">
        <f t="shared" si="2"/>
        <v>A</v>
      </c>
      <c r="O29" s="16" t="e">
        <f t="shared" si="3"/>
        <v>#DIV/0!</v>
      </c>
      <c r="P29" s="16" t="e">
        <f t="shared" si="4"/>
        <v>#DIV/0!</v>
      </c>
      <c r="Q29" s="16" t="e">
        <f t="shared" si="5"/>
        <v>#DIV/0!</v>
      </c>
      <c r="R29" s="16" t="e">
        <f t="shared" si="6"/>
        <v>#DIV/0!</v>
      </c>
    </row>
    <row r="30" ht="17.25" thickBot="true" x14ac:dyDescent="0.2">
      <c r="B30" s="18" t="s">
        <v>2</v>
      </c>
      <c r="C30" s="19"/>
      <c r="D30" s="20"/>
      <c r="E30" s="11" t="e">
        <f>AVERAGE(E25:E29)</f>
        <v>#DIV/0!</v>
      </c>
      <c r="F30" s="7" t="e">
        <f t="shared" ref="F30:H30" si="9">AVERAGE(F25:F29)</f>
        <v>#DIV/0!</v>
      </c>
      <c r="G30" s="7" t="e">
        <f t="shared" si="9"/>
        <v>#DIV/0!</v>
      </c>
      <c r="H30" s="8" t="e">
        <f t="shared" si="9"/>
        <v>#DIV/0!</v>
      </c>
      <c r="K30" s="16">
        <v>28</v>
      </c>
      <c r="L30" s="16" t="str">
        <f t="shared" si="0"/>
        <v>連結板</v>
      </c>
      <c r="M30" s="16" t="str">
        <f t="shared" si="1"/>
        <v>長孔ーテーパーーB-前</v>
      </c>
      <c r="N30" s="16" t="str">
        <f t="shared" si="2"/>
        <v>D</v>
      </c>
      <c r="O30" s="16" t="e">
        <f t="shared" si="3"/>
        <v>#DIV/0!</v>
      </c>
      <c r="P30" s="16" t="e">
        <f t="shared" si="4"/>
        <v>#DIV/0!</v>
      </c>
      <c r="Q30" s="16" t="e">
        <f t="shared" si="5"/>
        <v>#DIV/0!</v>
      </c>
      <c r="R30" s="16" t="e">
        <f t="shared" si="6"/>
        <v>#DIV/0!</v>
      </c>
    </row>
    <row r="31" ht="12" thickBot="true" x14ac:dyDescent="0.2">
      <c r="K31" s="16">
        <v>29</v>
      </c>
      <c r="L31" s="16" t="str">
        <f t="shared" si="0"/>
        <v>連結板</v>
      </c>
      <c r="M31" s="16" t="str">
        <f t="shared" si="1"/>
        <v>長孔ーテーパーーB-後</v>
      </c>
      <c r="N31" s="16" t="str">
        <f t="shared" si="2"/>
        <v>A</v>
      </c>
      <c r="O31" s="16" t="e">
        <f t="shared" si="3"/>
        <v>#DIV/0!</v>
      </c>
      <c r="P31" s="16" t="e">
        <f t="shared" si="4"/>
        <v>#DIV/0!</v>
      </c>
      <c r="Q31" s="16" t="e">
        <f t="shared" si="5"/>
        <v>#DIV/0!</v>
      </c>
      <c r="R31" s="16" t="e">
        <f t="shared" si="6"/>
        <v>#DIV/0!</v>
      </c>
    </row>
    <row r="32" ht="14.25" thickBot="true" x14ac:dyDescent="0.2">
      <c r="B32" s="21" t="s">
        <v>3</v>
      </c>
      <c r="C32" s="22"/>
      <c r="D32" s="23"/>
      <c r="E32" s="36" t="s">
        <v>11</v>
      </c>
      <c r="F32" s="37"/>
      <c r="G32" s="37"/>
      <c r="H32" s="38"/>
      <c r="K32" s="16">
        <v>30</v>
      </c>
      <c r="L32" s="16" t="str">
        <f t="shared" si="0"/>
        <v>連結板</v>
      </c>
      <c r="M32" s="16" t="str">
        <f t="shared" si="1"/>
        <v>長孔ーテーパーーB-後</v>
      </c>
      <c r="N32" s="16" t="str">
        <f t="shared" si="2"/>
        <v>D</v>
      </c>
      <c r="O32" s="16" t="e">
        <f t="shared" si="3"/>
        <v>#DIV/0!</v>
      </c>
      <c r="P32" s="16" t="e">
        <f t="shared" si="4"/>
        <v>#DIV/0!</v>
      </c>
      <c r="Q32" s="16" t="e">
        <f t="shared" si="5"/>
        <v>#DIV/0!</v>
      </c>
      <c r="R32" s="16" t="e">
        <f t="shared" si="6"/>
        <v>#DIV/0!</v>
      </c>
    </row>
    <row r="33" ht="17.25" thickBot="true" x14ac:dyDescent="0.2">
      <c r="B33" s="27" t="s">
        <v>0</v>
      </c>
      <c r="C33" s="28"/>
      <c r="D33" s="29"/>
      <c r="E33" s="39" t="s">
        <v>1</v>
      </c>
      <c r="F33" s="40"/>
      <c r="G33" s="40"/>
      <c r="H33" s="41"/>
      <c r="K33" s="16">
        <v>31</v>
      </c>
      <c r="L33" s="16" t="str">
        <f t="shared" si="0"/>
        <v>連結板</v>
      </c>
      <c r="M33" s="16" t="str">
        <f t="shared" si="1"/>
        <v>長孔ーテーパーーC-前</v>
      </c>
      <c r="N33" s="16" t="str">
        <f t="shared" si="2"/>
        <v>A</v>
      </c>
      <c r="O33" s="16" t="e">
        <f t="shared" si="3"/>
        <v>#DIV/0!</v>
      </c>
      <c r="P33" s="16" t="e">
        <f t="shared" si="4"/>
        <v>#DIV/0!</v>
      </c>
      <c r="Q33" s="16" t="e">
        <f t="shared" si="5"/>
        <v>#DIV/0!</v>
      </c>
      <c r="R33" s="16" t="e">
        <f t="shared" si="6"/>
        <v>#DIV/0!</v>
      </c>
    </row>
    <row r="34" ht="17.25" thickBot="true" x14ac:dyDescent="0.2">
      <c r="B34" s="30" t="s">
        <v>15</v>
      </c>
      <c r="C34" s="31"/>
      <c r="D34" s="32"/>
      <c r="E34" s="11">
        <v>1</v>
      </c>
      <c r="F34" s="7">
        <v>2</v>
      </c>
      <c r="G34" s="7">
        <v>3</v>
      </c>
      <c r="H34" s="8">
        <v>4</v>
      </c>
      <c r="K34" s="16">
        <v>32</v>
      </c>
      <c r="L34" s="16" t="str">
        <f t="shared" si="0"/>
        <v>連結板</v>
      </c>
      <c r="M34" s="16" t="str">
        <f t="shared" si="1"/>
        <v>長孔ーテーパーーC-前</v>
      </c>
      <c r="N34" s="16" t="str">
        <f t="shared" si="2"/>
        <v>D</v>
      </c>
      <c r="O34" s="16" t="e">
        <f t="shared" si="3"/>
        <v>#DIV/0!</v>
      </c>
      <c r="P34" s="16" t="e">
        <f t="shared" si="4"/>
        <v>#DIV/0!</v>
      </c>
      <c r="Q34" s="16" t="e">
        <f t="shared" si="5"/>
        <v>#DIV/0!</v>
      </c>
      <c r="R34" s="16" t="e">
        <f t="shared" si="6"/>
        <v>#DIV/0!</v>
      </c>
    </row>
    <row r="35" ht="16.5" x14ac:dyDescent="0.15">
      <c r="B35" s="33" t="s">
        <v>7</v>
      </c>
      <c r="C35" s="24" t="s">
        <v>14</v>
      </c>
      <c r="D35" s="15">
        <v>1</v>
      </c>
      <c r="E35" s="12">
        <v>130.69999999999999</v>
      </c>
      <c r="F35" s="5">
        <v>124.2</v>
      </c>
      <c r="G35" s="5">
        <v>126</v>
      </c>
      <c r="H35" s="6">
        <v>117.7</v>
      </c>
      <c r="K35" s="16">
        <v>33</v>
      </c>
      <c r="L35" s="16" t="str">
        <f t="shared" ref="L35:L66" si="10">INDEX($E$2:$H$1990,10*K35-9,1)</f>
        <v>連結板</v>
      </c>
      <c r="M35" s="16" t="str">
        <f t="shared" ref="M35:M66" si="11">INDEX($B$2:$D$1990,10*K35-7,1)</f>
        <v>長孔ーテーパーーC-後</v>
      </c>
      <c r="N35" s="16" t="str">
        <f t="shared" ref="N35:N66" si="12">INDEX($B$2:$D$2690,10*K35-6,2)</f>
        <v>A</v>
      </c>
      <c r="O35" s="16" t="e">
        <f t="shared" ref="O35:O66" si="13">INDEX($E$2:$H$2690,10*K35-1,1)</f>
        <v>#DIV/0!</v>
      </c>
      <c r="P35" s="16" t="e">
        <f t="shared" ref="P35:P66" si="14">INDEX($E$2:$H$2690,10*K35-1,2)</f>
        <v>#DIV/0!</v>
      </c>
      <c r="Q35" s="16" t="e">
        <f t="shared" ref="Q35:Q66" si="15">INDEX($E$2:$H$2690,10*K35-1,3)</f>
        <v>#DIV/0!</v>
      </c>
      <c r="R35" s="16" t="e">
        <f t="shared" ref="R35:R66" si="16">INDEX($E$2:$H$2690,10*K35-1,4)</f>
        <v>#DIV/0!</v>
      </c>
    </row>
    <row r="36" ht="16.5" x14ac:dyDescent="0.15">
      <c r="B36" s="34"/>
      <c r="C36" s="25"/>
      <c r="D36" s="4">
        <v>2</v>
      </c>
      <c r="E36" s="13">
        <v>120.3</v>
      </c>
      <c r="F36" s="1">
        <v>125.3</v>
      </c>
      <c r="G36" s="1">
        <v>132.09999999999999</v>
      </c>
      <c r="H36" s="2">
        <v>125.8</v>
      </c>
      <c r="K36" s="16">
        <v>34</v>
      </c>
      <c r="L36" s="16" t="str">
        <f t="shared" si="10"/>
        <v>連結板</v>
      </c>
      <c r="M36" s="16" t="str">
        <f t="shared" si="11"/>
        <v>長孔ーテーパーーC-後</v>
      </c>
      <c r="N36" s="16" t="str">
        <f t="shared" si="12"/>
        <v>D</v>
      </c>
      <c r="O36" s="16" t="e">
        <f t="shared" si="13"/>
        <v>#DIV/0!</v>
      </c>
      <c r="P36" s="16" t="e">
        <f t="shared" si="14"/>
        <v>#DIV/0!</v>
      </c>
      <c r="Q36" s="16" t="e">
        <f t="shared" si="15"/>
        <v>#DIV/0!</v>
      </c>
      <c r="R36" s="16" t="e">
        <f t="shared" si="16"/>
        <v>#DIV/0!</v>
      </c>
    </row>
    <row r="37" ht="16.5" x14ac:dyDescent="0.15">
      <c r="B37" s="34"/>
      <c r="C37" s="25"/>
      <c r="D37" s="4">
        <v>3</v>
      </c>
      <c r="E37" s="13">
        <v>122.2</v>
      </c>
      <c r="F37" s="1">
        <v>107</v>
      </c>
      <c r="G37" s="1">
        <v>197.19999999999999</v>
      </c>
      <c r="H37" s="2">
        <v>96.900000000000006</v>
      </c>
      <c r="K37" s="16">
        <v>35</v>
      </c>
      <c r="L37" s="16" t="str">
        <f t="shared" si="10"/>
        <v>連結板</v>
      </c>
      <c r="M37" s="16" t="str">
        <f t="shared" si="11"/>
        <v>長孔ーテーパーーD-前</v>
      </c>
      <c r="N37" s="16" t="str">
        <f t="shared" si="12"/>
        <v>A</v>
      </c>
      <c r="O37" s="16" t="e">
        <f t="shared" si="13"/>
        <v>#DIV/0!</v>
      </c>
      <c r="P37" s="16" t="e">
        <f t="shared" si="14"/>
        <v>#DIV/0!</v>
      </c>
      <c r="Q37" s="16" t="e">
        <f t="shared" si="15"/>
        <v>#DIV/0!</v>
      </c>
      <c r="R37" s="16" t="e">
        <f t="shared" si="16"/>
        <v>#DIV/0!</v>
      </c>
    </row>
    <row r="38" ht="16.5" x14ac:dyDescent="0.15">
      <c r="B38" s="34"/>
      <c r="C38" s="25"/>
      <c r="D38" s="4">
        <v>4</v>
      </c>
      <c r="E38" s="13">
        <v>121</v>
      </c>
      <c r="F38" s="1">
        <v>118.8</v>
      </c>
      <c r="G38" s="1">
        <v>135.19999999999999</v>
      </c>
      <c r="H38" s="2">
        <v>108.09999999999999</v>
      </c>
      <c r="K38" s="16">
        <v>36</v>
      </c>
      <c r="L38" s="16" t="str">
        <f t="shared" si="10"/>
        <v>連結板</v>
      </c>
      <c r="M38" s="16" t="str">
        <f t="shared" si="11"/>
        <v>長孔ーテーパーーD-前</v>
      </c>
      <c r="N38" s="16" t="str">
        <f t="shared" si="12"/>
        <v>D</v>
      </c>
      <c r="O38" s="16" t="e">
        <f t="shared" si="13"/>
        <v>#DIV/0!</v>
      </c>
      <c r="P38" s="16" t="e">
        <f t="shared" si="14"/>
        <v>#DIV/0!</v>
      </c>
      <c r="Q38" s="16" t="e">
        <f t="shared" si="15"/>
        <v>#DIV/0!</v>
      </c>
      <c r="R38" s="16" t="e">
        <f t="shared" si="16"/>
        <v>#DIV/0!</v>
      </c>
    </row>
    <row r="39" ht="17.25" thickBot="true" x14ac:dyDescent="0.2">
      <c r="B39" s="35"/>
      <c r="C39" s="26"/>
      <c r="D39" s="3">
        <v>5</v>
      </c>
      <c r="E39" s="14">
        <v>115.40000000000001</v>
      </c>
      <c r="F39" s="9">
        <v>129</v>
      </c>
      <c r="G39" s="9">
        <v>338.69999999999999</v>
      </c>
      <c r="H39" s="10">
        <v>137.19999999999999</v>
      </c>
      <c r="K39" s="16">
        <v>37</v>
      </c>
      <c r="L39" s="16" t="str">
        <f t="shared" si="10"/>
        <v>連結板</v>
      </c>
      <c r="M39" s="16" t="str">
        <f t="shared" si="11"/>
        <v>長孔ーテーパーーD-後</v>
      </c>
      <c r="N39" s="16" t="str">
        <f t="shared" si="12"/>
        <v>A</v>
      </c>
      <c r="O39" s="16" t="e">
        <f t="shared" si="13"/>
        <v>#DIV/0!</v>
      </c>
      <c r="P39" s="16" t="e">
        <f t="shared" si="14"/>
        <v>#DIV/0!</v>
      </c>
      <c r="Q39" s="16" t="e">
        <f t="shared" si="15"/>
        <v>#DIV/0!</v>
      </c>
      <c r="R39" s="16" t="e">
        <f t="shared" si="16"/>
        <v>#DIV/0!</v>
      </c>
    </row>
    <row r="40" ht="17.25" thickBot="true" x14ac:dyDescent="0.2">
      <c r="B40" s="18" t="s">
        <v>2</v>
      </c>
      <c r="C40" s="19"/>
      <c r="D40" s="20"/>
      <c r="E40" s="11" t="e">
        <f>AVERAGE(E35:E39)</f>
        <v>#DIV/0!</v>
      </c>
      <c r="F40" s="7" t="e">
        <f t="shared" ref="F40:H40" si="17">AVERAGE(F35:F39)</f>
        <v>#DIV/0!</v>
      </c>
      <c r="G40" s="7" t="e">
        <f t="shared" si="17"/>
        <v>#DIV/0!</v>
      </c>
      <c r="H40" s="8" t="e">
        <f t="shared" si="17"/>
        <v>#DIV/0!</v>
      </c>
      <c r="K40" s="16">
        <v>38</v>
      </c>
      <c r="L40" s="16" t="str">
        <f t="shared" si="10"/>
        <v>連結板</v>
      </c>
      <c r="M40" s="16" t="str">
        <f t="shared" si="11"/>
        <v>長孔ーテーパーーD-後</v>
      </c>
      <c r="N40" s="16" t="str">
        <f t="shared" si="12"/>
        <v>D</v>
      </c>
      <c r="O40" s="16" t="e">
        <f t="shared" si="13"/>
        <v>#DIV/0!</v>
      </c>
      <c r="P40" s="16" t="e">
        <f t="shared" si="14"/>
        <v>#DIV/0!</v>
      </c>
      <c r="Q40" s="16" t="e">
        <f t="shared" si="15"/>
        <v>#DIV/0!</v>
      </c>
      <c r="R40" s="16" t="e">
        <f t="shared" si="16"/>
        <v>#DIV/0!</v>
      </c>
    </row>
    <row r="41" ht="12" thickBot="true" x14ac:dyDescent="0.2">
      <c r="K41" s="16">
        <v>39</v>
      </c>
      <c r="L41" s="16" t="str">
        <f t="shared" si="10"/>
        <v>連結板</v>
      </c>
      <c r="M41" s="16" t="str">
        <f t="shared" si="11"/>
        <v>長孔ー平ーAー前</v>
      </c>
      <c r="N41" s="16" t="str">
        <f t="shared" si="12"/>
        <v>A</v>
      </c>
      <c r="O41" s="16" t="e">
        <f t="shared" si="13"/>
        <v>#DIV/0!</v>
      </c>
      <c r="P41" s="16" t="e">
        <f t="shared" si="14"/>
        <v>#DIV/0!</v>
      </c>
      <c r="Q41" s="16" t="e">
        <f t="shared" si="15"/>
        <v>#DIV/0!</v>
      </c>
      <c r="R41" s="16" t="e">
        <f t="shared" si="16"/>
        <v>#DIV/0!</v>
      </c>
    </row>
    <row r="42" ht="14.25" thickBot="true" x14ac:dyDescent="0.2">
      <c r="B42" s="21" t="s">
        <v>3</v>
      </c>
      <c r="C42" s="22"/>
      <c r="D42" s="23"/>
      <c r="E42" s="36" t="s">
        <v>11</v>
      </c>
      <c r="F42" s="37"/>
      <c r="G42" s="37"/>
      <c r="H42" s="38"/>
      <c r="K42" s="16">
        <v>40</v>
      </c>
      <c r="L42" s="16" t="str">
        <f t="shared" si="10"/>
        <v>連結板</v>
      </c>
      <c r="M42" s="16" t="str">
        <f t="shared" si="11"/>
        <v>長孔ー平ーAー前</v>
      </c>
      <c r="N42" s="16" t="str">
        <f t="shared" si="12"/>
        <v>D</v>
      </c>
      <c r="O42" s="16" t="e">
        <f t="shared" si="13"/>
        <v>#DIV/0!</v>
      </c>
      <c r="P42" s="16" t="e">
        <f t="shared" si="14"/>
        <v>#DIV/0!</v>
      </c>
      <c r="Q42" s="16" t="e">
        <f t="shared" si="15"/>
        <v>#DIV/0!</v>
      </c>
      <c r="R42" s="16" t="e">
        <f t="shared" si="16"/>
        <v>#DIV/0!</v>
      </c>
    </row>
    <row r="43" ht="17.25" thickBot="true" x14ac:dyDescent="0.2">
      <c r="B43" s="27" t="s">
        <v>0</v>
      </c>
      <c r="C43" s="28"/>
      <c r="D43" s="29"/>
      <c r="E43" s="39" t="s">
        <v>1</v>
      </c>
      <c r="F43" s="40"/>
      <c r="G43" s="40"/>
      <c r="H43" s="41"/>
      <c r="K43" s="16">
        <v>41</v>
      </c>
      <c r="L43" s="16" t="str">
        <f t="shared" si="10"/>
        <v>連結板</v>
      </c>
      <c r="M43" s="16" t="str">
        <f t="shared" si="11"/>
        <v>長孔ー平ーAー後</v>
      </c>
      <c r="N43" s="16" t="str">
        <f t="shared" si="12"/>
        <v>A</v>
      </c>
      <c r="O43" s="16" t="e">
        <f t="shared" si="13"/>
        <v>#DIV/0!</v>
      </c>
      <c r="P43" s="16" t="e">
        <f t="shared" si="14"/>
        <v>#DIV/0!</v>
      </c>
      <c r="Q43" s="16" t="e">
        <f t="shared" si="15"/>
        <v>#DIV/0!</v>
      </c>
      <c r="R43" s="16" t="e">
        <f t="shared" si="16"/>
        <v>#DIV/0!</v>
      </c>
    </row>
    <row r="44" ht="17.25" thickBot="true" x14ac:dyDescent="0.2">
      <c r="B44" s="30" t="s">
        <v>16</v>
      </c>
      <c r="C44" s="31"/>
      <c r="D44" s="32"/>
      <c r="E44" s="11">
        <v>1</v>
      </c>
      <c r="F44" s="7">
        <v>2</v>
      </c>
      <c r="G44" s="7">
        <v>3</v>
      </c>
      <c r="H44" s="8">
        <v>4</v>
      </c>
      <c r="K44" s="16">
        <v>42</v>
      </c>
      <c r="L44" s="16" t="str">
        <f t="shared" si="10"/>
        <v>連結板</v>
      </c>
      <c r="M44" s="16" t="str">
        <f t="shared" si="11"/>
        <v>長孔ー平ーAー後</v>
      </c>
      <c r="N44" s="16" t="str">
        <f t="shared" si="12"/>
        <v>D</v>
      </c>
      <c r="O44" s="16" t="e">
        <f t="shared" si="13"/>
        <v>#DIV/0!</v>
      </c>
      <c r="P44" s="16" t="e">
        <f t="shared" si="14"/>
        <v>#DIV/0!</v>
      </c>
      <c r="Q44" s="16" t="e">
        <f t="shared" si="15"/>
        <v>#DIV/0!</v>
      </c>
      <c r="R44" s="16" t="e">
        <f t="shared" si="16"/>
        <v>#DIV/0!</v>
      </c>
    </row>
    <row r="45" ht="16.5" x14ac:dyDescent="0.15">
      <c r="B45" s="33" t="s">
        <v>7</v>
      </c>
      <c r="C45" s="24" t="s">
        <v>13</v>
      </c>
      <c r="D45" s="15">
        <v>1</v>
      </c>
      <c r="E45" s="12">
        <v>195.5</v>
      </c>
      <c r="F45" s="5">
        <v>182.30000000000001</v>
      </c>
      <c r="G45" s="5">
        <v>148.90000000000001</v>
      </c>
      <c r="H45" s="6">
        <v>151.19999999999999</v>
      </c>
      <c r="K45" s="16">
        <v>43</v>
      </c>
      <c r="L45" s="16" t="str">
        <f t="shared" si="10"/>
        <v>連結板</v>
      </c>
      <c r="M45" s="16" t="str">
        <f t="shared" si="11"/>
        <v>長孔ー平ーB-前</v>
      </c>
      <c r="N45" s="16" t="str">
        <f t="shared" si="12"/>
        <v>A</v>
      </c>
      <c r="O45" s="16" t="e">
        <f t="shared" si="13"/>
        <v>#DIV/0!</v>
      </c>
      <c r="P45" s="16" t="e">
        <f t="shared" si="14"/>
        <v>#DIV/0!</v>
      </c>
      <c r="Q45" s="16" t="e">
        <f t="shared" si="15"/>
        <v>#DIV/0!</v>
      </c>
      <c r="R45" s="16" t="e">
        <f t="shared" si="16"/>
        <v>#DIV/0!</v>
      </c>
    </row>
    <row r="46" ht="16.5" x14ac:dyDescent="0.15">
      <c r="B46" s="34"/>
      <c r="C46" s="25"/>
      <c r="D46" s="4">
        <v>2</v>
      </c>
      <c r="E46" s="13">
        <v>171.40000000000001</v>
      </c>
      <c r="F46" s="1">
        <v>186.59999999999999</v>
      </c>
      <c r="G46" s="1">
        <v>165.90000000000001</v>
      </c>
      <c r="H46" s="2">
        <v>156.69999999999999</v>
      </c>
      <c r="K46" s="16">
        <v>44</v>
      </c>
      <c r="L46" s="16" t="str">
        <f t="shared" si="10"/>
        <v>連結板</v>
      </c>
      <c r="M46" s="16" t="str">
        <f t="shared" si="11"/>
        <v>長孔ー平ーB-前</v>
      </c>
      <c r="N46" s="16" t="str">
        <f t="shared" si="12"/>
        <v>D</v>
      </c>
      <c r="O46" s="16" t="e">
        <f t="shared" si="13"/>
        <v>#DIV/0!</v>
      </c>
      <c r="P46" s="16" t="e">
        <f t="shared" si="14"/>
        <v>#DIV/0!</v>
      </c>
      <c r="Q46" s="16" t="e">
        <f t="shared" si="15"/>
        <v>#DIV/0!</v>
      </c>
      <c r="R46" s="16" t="e">
        <f t="shared" si="16"/>
        <v>#DIV/0!</v>
      </c>
    </row>
    <row r="47" ht="16.5" x14ac:dyDescent="0.15">
      <c r="B47" s="34"/>
      <c r="C47" s="25"/>
      <c r="D47" s="4">
        <v>3</v>
      </c>
      <c r="E47" s="13">
        <v>167.90000000000001</v>
      </c>
      <c r="F47" s="1">
        <v>183.69999999999999</v>
      </c>
      <c r="G47" s="1">
        <v>170.59999999999999</v>
      </c>
      <c r="H47" s="2">
        <v>154.5</v>
      </c>
      <c r="K47" s="16">
        <v>45</v>
      </c>
      <c r="L47" s="16" t="str">
        <f t="shared" si="10"/>
        <v>連結板</v>
      </c>
      <c r="M47" s="16" t="str">
        <f t="shared" si="11"/>
        <v>長孔ー平ーB-後</v>
      </c>
      <c r="N47" s="16" t="str">
        <f t="shared" si="12"/>
        <v>A</v>
      </c>
      <c r="O47" s="16" t="e">
        <f t="shared" si="13"/>
        <v>#DIV/0!</v>
      </c>
      <c r="P47" s="16" t="e">
        <f t="shared" si="14"/>
        <v>#DIV/0!</v>
      </c>
      <c r="Q47" s="16" t="e">
        <f t="shared" si="15"/>
        <v>#DIV/0!</v>
      </c>
      <c r="R47" s="16" t="e">
        <f t="shared" si="16"/>
        <v>#DIV/0!</v>
      </c>
    </row>
    <row r="48" ht="16.5" x14ac:dyDescent="0.15">
      <c r="B48" s="34"/>
      <c r="C48" s="25"/>
      <c r="D48" s="4">
        <v>4</v>
      </c>
      <c r="E48" s="13">
        <v>177</v>
      </c>
      <c r="F48" s="1">
        <v>176</v>
      </c>
      <c r="G48" s="1">
        <v>155.69999999999999</v>
      </c>
      <c r="H48" s="2">
        <v>155.5</v>
      </c>
      <c r="K48" s="16">
        <v>46</v>
      </c>
      <c r="L48" s="16" t="str">
        <f t="shared" si="10"/>
        <v>連結板</v>
      </c>
      <c r="M48" s="16" t="str">
        <f t="shared" si="11"/>
        <v>長孔ー平ーB-後</v>
      </c>
      <c r="N48" s="16" t="str">
        <f t="shared" si="12"/>
        <v>D</v>
      </c>
      <c r="O48" s="16" t="e">
        <f t="shared" si="13"/>
        <v>#DIV/0!</v>
      </c>
      <c r="P48" s="16" t="e">
        <f t="shared" si="14"/>
        <v>#DIV/0!</v>
      </c>
      <c r="Q48" s="16" t="e">
        <f t="shared" si="15"/>
        <v>#DIV/0!</v>
      </c>
      <c r="R48" s="16" t="e">
        <f t="shared" si="16"/>
        <v>#DIV/0!</v>
      </c>
    </row>
    <row r="49" ht="17.25" thickBot="true" x14ac:dyDescent="0.2">
      <c r="B49" s="35"/>
      <c r="C49" s="26"/>
      <c r="D49" s="3">
        <v>5</v>
      </c>
      <c r="E49" s="14">
        <v>168.40000000000001</v>
      </c>
      <c r="F49" s="9">
        <v>171</v>
      </c>
      <c r="G49" s="9">
        <v>168.5</v>
      </c>
      <c r="H49" s="10">
        <v>166.40000000000001</v>
      </c>
      <c r="K49" s="16">
        <v>47</v>
      </c>
      <c r="L49" s="16" t="str">
        <f t="shared" si="10"/>
        <v>連結板</v>
      </c>
      <c r="M49" s="16" t="str">
        <f t="shared" si="11"/>
        <v>長孔ー平ーC-前</v>
      </c>
      <c r="N49" s="16" t="str">
        <f t="shared" si="12"/>
        <v>A</v>
      </c>
      <c r="O49" s="16" t="e">
        <f t="shared" si="13"/>
        <v>#DIV/0!</v>
      </c>
      <c r="P49" s="16" t="e">
        <f t="shared" si="14"/>
        <v>#DIV/0!</v>
      </c>
      <c r="Q49" s="16" t="e">
        <f t="shared" si="15"/>
        <v>#DIV/0!</v>
      </c>
      <c r="R49" s="16" t="e">
        <f t="shared" si="16"/>
        <v>#DIV/0!</v>
      </c>
    </row>
    <row r="50" ht="17.25" thickBot="true" x14ac:dyDescent="0.2">
      <c r="B50" s="18" t="s">
        <v>2</v>
      </c>
      <c r="C50" s="19"/>
      <c r="D50" s="20"/>
      <c r="E50" s="11" t="e">
        <f>AVERAGE(E45:E49)</f>
        <v>#DIV/0!</v>
      </c>
      <c r="F50" s="7" t="e">
        <f t="shared" ref="F50:H50" si="18">AVERAGE(F45:F49)</f>
        <v>#DIV/0!</v>
      </c>
      <c r="G50" s="7" t="e">
        <f t="shared" si="18"/>
        <v>#DIV/0!</v>
      </c>
      <c r="H50" s="8" t="e">
        <f t="shared" si="18"/>
        <v>#DIV/0!</v>
      </c>
      <c r="K50" s="16">
        <v>48</v>
      </c>
      <c r="L50" s="16" t="str">
        <f t="shared" si="10"/>
        <v>連結板</v>
      </c>
      <c r="M50" s="16" t="str">
        <f t="shared" si="11"/>
        <v>長孔ー平ーC-前</v>
      </c>
      <c r="N50" s="16" t="str">
        <f t="shared" si="12"/>
        <v>D</v>
      </c>
      <c r="O50" s="16" t="e">
        <f t="shared" si="13"/>
        <v>#DIV/0!</v>
      </c>
      <c r="P50" s="16" t="e">
        <f t="shared" si="14"/>
        <v>#DIV/0!</v>
      </c>
      <c r="Q50" s="16" t="e">
        <f t="shared" si="15"/>
        <v>#DIV/0!</v>
      </c>
      <c r="R50" s="16" t="e">
        <f t="shared" si="16"/>
        <v>#DIV/0!</v>
      </c>
    </row>
    <row r="51" ht="12" thickBot="true" x14ac:dyDescent="0.2">
      <c r="K51" s="16">
        <v>49</v>
      </c>
      <c r="L51" s="16" t="str">
        <f t="shared" si="10"/>
        <v>連結板</v>
      </c>
      <c r="M51" s="16" t="str">
        <f t="shared" si="11"/>
        <v>長孔ー平ーC-後</v>
      </c>
      <c r="N51" s="16" t="str">
        <f t="shared" si="12"/>
        <v>A</v>
      </c>
      <c r="O51" s="16" t="e">
        <f t="shared" si="13"/>
        <v>#DIV/0!</v>
      </c>
      <c r="P51" s="16" t="e">
        <f t="shared" si="14"/>
        <v>#DIV/0!</v>
      </c>
      <c r="Q51" s="16" t="e">
        <f t="shared" si="15"/>
        <v>#DIV/0!</v>
      </c>
      <c r="R51" s="16" t="e">
        <f t="shared" si="16"/>
        <v>#DIV/0!</v>
      </c>
    </row>
    <row r="52" ht="14.25" thickBot="true" x14ac:dyDescent="0.2">
      <c r="B52" s="21" t="s">
        <v>3</v>
      </c>
      <c r="C52" s="22"/>
      <c r="D52" s="23"/>
      <c r="E52" s="36" t="s">
        <v>11</v>
      </c>
      <c r="F52" s="37"/>
      <c r="G52" s="37"/>
      <c r="H52" s="38"/>
      <c r="K52" s="16">
        <v>50</v>
      </c>
      <c r="L52" s="16" t="str">
        <f t="shared" si="10"/>
        <v>連結板</v>
      </c>
      <c r="M52" s="16" t="str">
        <f t="shared" si="11"/>
        <v>長孔ー平ーC-後</v>
      </c>
      <c r="N52" s="16" t="str">
        <f t="shared" si="12"/>
        <v>D</v>
      </c>
      <c r="O52" s="16" t="e">
        <f t="shared" si="13"/>
        <v>#DIV/0!</v>
      </c>
      <c r="P52" s="16" t="e">
        <f t="shared" si="14"/>
        <v>#DIV/0!</v>
      </c>
      <c r="Q52" s="16" t="e">
        <f t="shared" si="15"/>
        <v>#DIV/0!</v>
      </c>
      <c r="R52" s="16" t="e">
        <f t="shared" si="16"/>
        <v>#DIV/0!</v>
      </c>
    </row>
    <row r="53" ht="17.25" thickBot="true" x14ac:dyDescent="0.2">
      <c r="B53" s="27" t="s">
        <v>0</v>
      </c>
      <c r="C53" s="28"/>
      <c r="D53" s="29"/>
      <c r="E53" s="39" t="s">
        <v>1</v>
      </c>
      <c r="F53" s="40"/>
      <c r="G53" s="40"/>
      <c r="H53" s="41"/>
      <c r="K53" s="16">
        <v>51</v>
      </c>
      <c r="L53" s="16" t="str">
        <f t="shared" si="10"/>
        <v>連結板</v>
      </c>
      <c r="M53" s="16" t="str">
        <f t="shared" si="11"/>
        <v>長孔ー平ーD-前</v>
      </c>
      <c r="N53" s="16" t="str">
        <f t="shared" si="12"/>
        <v>A</v>
      </c>
      <c r="O53" s="16" t="e">
        <f t="shared" si="13"/>
        <v>#DIV/0!</v>
      </c>
      <c r="P53" s="16" t="e">
        <f t="shared" si="14"/>
        <v>#DIV/0!</v>
      </c>
      <c r="Q53" s="16" t="e">
        <f t="shared" si="15"/>
        <v>#DIV/0!</v>
      </c>
      <c r="R53" s="16" t="e">
        <f t="shared" si="16"/>
        <v>#DIV/0!</v>
      </c>
    </row>
    <row r="54" ht="17.25" thickBot="true" x14ac:dyDescent="0.2">
      <c r="B54" s="30" t="s">
        <v>16</v>
      </c>
      <c r="C54" s="31"/>
      <c r="D54" s="32"/>
      <c r="E54" s="11">
        <v>1</v>
      </c>
      <c r="F54" s="7">
        <v>2</v>
      </c>
      <c r="G54" s="7">
        <v>3</v>
      </c>
      <c r="H54" s="8">
        <v>4</v>
      </c>
      <c r="K54" s="16">
        <v>52</v>
      </c>
      <c r="L54" s="16" t="str">
        <f t="shared" si="10"/>
        <v>連結板</v>
      </c>
      <c r="M54" s="16" t="str">
        <f t="shared" si="11"/>
        <v>長孔ー平ーD-前</v>
      </c>
      <c r="N54" s="16" t="str">
        <f t="shared" si="12"/>
        <v>D</v>
      </c>
      <c r="O54" s="16" t="e">
        <f t="shared" si="13"/>
        <v>#DIV/0!</v>
      </c>
      <c r="P54" s="16" t="e">
        <f t="shared" si="14"/>
        <v>#DIV/0!</v>
      </c>
      <c r="Q54" s="16" t="e">
        <f t="shared" si="15"/>
        <v>#DIV/0!</v>
      </c>
      <c r="R54" s="16" t="e">
        <f t="shared" si="16"/>
        <v>#DIV/0!</v>
      </c>
    </row>
    <row r="55" ht="16.5" x14ac:dyDescent="0.15">
      <c r="B55" s="33" t="s">
        <v>7</v>
      </c>
      <c r="C55" s="24" t="s">
        <v>14</v>
      </c>
      <c r="D55" s="15">
        <v>1</v>
      </c>
      <c r="E55" s="12">
        <v>129.09999999999999</v>
      </c>
      <c r="F55" s="5">
        <v>144</v>
      </c>
      <c r="G55" s="5">
        <v>129.80000000000001</v>
      </c>
      <c r="H55" s="6">
        <v>162.69999999999999</v>
      </c>
      <c r="K55" s="16">
        <v>53</v>
      </c>
      <c r="L55" s="16" t="str">
        <f t="shared" si="10"/>
        <v>連結板</v>
      </c>
      <c r="M55" s="16" t="str">
        <f t="shared" si="11"/>
        <v>長孔ー平ーD-後</v>
      </c>
      <c r="N55" s="16" t="str">
        <f t="shared" si="12"/>
        <v>A</v>
      </c>
      <c r="O55" s="16" t="e">
        <f t="shared" si="13"/>
        <v>#DIV/0!</v>
      </c>
      <c r="P55" s="16" t="e">
        <f t="shared" si="14"/>
        <v>#DIV/0!</v>
      </c>
      <c r="Q55" s="16" t="e">
        <f t="shared" si="15"/>
        <v>#DIV/0!</v>
      </c>
      <c r="R55" s="16" t="e">
        <f t="shared" si="16"/>
        <v>#DIV/0!</v>
      </c>
    </row>
    <row r="56" ht="16.5" x14ac:dyDescent="0.15">
      <c r="B56" s="34"/>
      <c r="C56" s="25"/>
      <c r="D56" s="4">
        <v>2</v>
      </c>
      <c r="E56" s="13">
        <v>123.3</v>
      </c>
      <c r="F56" s="1">
        <v>117</v>
      </c>
      <c r="G56" s="1">
        <v>113.40000000000001</v>
      </c>
      <c r="H56" s="2">
        <v>135.90000000000001</v>
      </c>
      <c r="K56" s="16">
        <v>54</v>
      </c>
      <c r="L56" s="16" t="str">
        <f t="shared" si="10"/>
        <v>連結板</v>
      </c>
      <c r="M56" s="16" t="str">
        <f t="shared" si="11"/>
        <v>長孔ー平ーD-後</v>
      </c>
      <c r="N56" s="16" t="str">
        <f t="shared" si="12"/>
        <v>D</v>
      </c>
      <c r="O56" s="16" t="e">
        <f t="shared" si="13"/>
        <v>#DIV/0!</v>
      </c>
      <c r="P56" s="16" t="e">
        <f t="shared" si="14"/>
        <v>#DIV/0!</v>
      </c>
      <c r="Q56" s="16" t="e">
        <f t="shared" si="15"/>
        <v>#DIV/0!</v>
      </c>
      <c r="R56" s="16" t="e">
        <f t="shared" si="16"/>
        <v>#DIV/0!</v>
      </c>
    </row>
    <row r="57" ht="16.5" x14ac:dyDescent="0.15">
      <c r="B57" s="34"/>
      <c r="C57" s="25"/>
      <c r="D57" s="4">
        <v>3</v>
      </c>
      <c r="E57" s="13">
        <v>141.40000000000001</v>
      </c>
      <c r="F57" s="1">
        <v>124.09999999999999</v>
      </c>
      <c r="G57" s="1">
        <v>123.3</v>
      </c>
      <c r="H57" s="2">
        <v>128.5</v>
      </c>
      <c r="K57" s="16">
        <v>55</v>
      </c>
      <c r="L57" s="16" t="str">
        <f t="shared" si="10"/>
        <v>連結板</v>
      </c>
      <c r="M57" s="16" t="str">
        <f t="shared" si="11"/>
        <v>拡大孔ーAー前</v>
      </c>
      <c r="N57" s="16" t="str">
        <f t="shared" si="12"/>
        <v>A</v>
      </c>
      <c r="O57" s="16" t="e">
        <f t="shared" si="13"/>
        <v>#DIV/0!</v>
      </c>
      <c r="P57" s="16" t="e">
        <f t="shared" si="14"/>
        <v>#DIV/0!</v>
      </c>
      <c r="Q57" s="16" t="e">
        <f t="shared" si="15"/>
        <v>#DIV/0!</v>
      </c>
      <c r="R57" s="16" t="e">
        <f t="shared" si="16"/>
        <v>#DIV/0!</v>
      </c>
    </row>
    <row r="58" ht="16.5" x14ac:dyDescent="0.15">
      <c r="B58" s="34"/>
      <c r="C58" s="25"/>
      <c r="D58" s="4">
        <v>4</v>
      </c>
      <c r="E58" s="13">
        <v>141.40000000000001</v>
      </c>
      <c r="F58" s="1">
        <v>132.80000000000001</v>
      </c>
      <c r="G58" s="1">
        <v>115.90000000000001</v>
      </c>
      <c r="H58" s="2">
        <v>141.80000000000001</v>
      </c>
      <c r="K58" s="16">
        <v>56</v>
      </c>
      <c r="L58" s="16" t="str">
        <f t="shared" si="10"/>
        <v>連結板</v>
      </c>
      <c r="M58" s="16" t="str">
        <f t="shared" si="11"/>
        <v>拡大孔ーAー前</v>
      </c>
      <c r="N58" s="16" t="str">
        <f t="shared" si="12"/>
        <v>D</v>
      </c>
      <c r="O58" s="16" t="e">
        <f t="shared" si="13"/>
        <v>#DIV/0!</v>
      </c>
      <c r="P58" s="16" t="e">
        <f t="shared" si="14"/>
        <v>#DIV/0!</v>
      </c>
      <c r="Q58" s="16" t="e">
        <f t="shared" si="15"/>
        <v>#DIV/0!</v>
      </c>
      <c r="R58" s="16" t="e">
        <f t="shared" si="16"/>
        <v>#DIV/0!</v>
      </c>
    </row>
    <row r="59" ht="17.25" thickBot="true" x14ac:dyDescent="0.2">
      <c r="B59" s="35"/>
      <c r="C59" s="26"/>
      <c r="D59" s="3">
        <v>5</v>
      </c>
      <c r="E59" s="14">
        <v>119.8</v>
      </c>
      <c r="F59" s="9">
        <v>124.5</v>
      </c>
      <c r="G59" s="9">
        <v>120.90000000000001</v>
      </c>
      <c r="H59" s="10">
        <v>123.40000000000001</v>
      </c>
      <c r="K59" s="16">
        <v>57</v>
      </c>
      <c r="L59" s="16" t="str">
        <f t="shared" si="10"/>
        <v>連結板</v>
      </c>
      <c r="M59" s="16" t="str">
        <f t="shared" si="11"/>
        <v>拡大孔ーAー後</v>
      </c>
      <c r="N59" s="16" t="str">
        <f t="shared" si="12"/>
        <v>A</v>
      </c>
      <c r="O59" s="16" t="e">
        <f t="shared" si="13"/>
        <v>#DIV/0!</v>
      </c>
      <c r="P59" s="16" t="e">
        <f t="shared" si="14"/>
        <v>#DIV/0!</v>
      </c>
      <c r="Q59" s="16" t="e">
        <f t="shared" si="15"/>
        <v>#DIV/0!</v>
      </c>
      <c r="R59" s="16" t="e">
        <f t="shared" si="16"/>
        <v>#DIV/0!</v>
      </c>
    </row>
    <row r="60" ht="17.25" thickBot="true" x14ac:dyDescent="0.2">
      <c r="B60" s="18" t="s">
        <v>2</v>
      </c>
      <c r="C60" s="19"/>
      <c r="D60" s="20"/>
      <c r="E60" s="11" t="e">
        <f>AVERAGE(E55:E59)</f>
        <v>#DIV/0!</v>
      </c>
      <c r="F60" s="7" t="e">
        <f t="shared" ref="F60:H60" si="19">AVERAGE(F55:F59)</f>
        <v>#DIV/0!</v>
      </c>
      <c r="G60" s="7" t="e">
        <f t="shared" si="19"/>
        <v>#DIV/0!</v>
      </c>
      <c r="H60" s="8" t="e">
        <f t="shared" si="19"/>
        <v>#DIV/0!</v>
      </c>
      <c r="K60" s="16">
        <v>58</v>
      </c>
      <c r="L60" s="16" t="str">
        <f t="shared" si="10"/>
        <v>連結板</v>
      </c>
      <c r="M60" s="16" t="str">
        <f t="shared" si="11"/>
        <v>拡大孔ーAー後</v>
      </c>
      <c r="N60" s="16" t="str">
        <f t="shared" si="12"/>
        <v>D</v>
      </c>
      <c r="O60" s="16" t="e">
        <f t="shared" si="13"/>
        <v>#DIV/0!</v>
      </c>
      <c r="P60" s="16" t="e">
        <f t="shared" si="14"/>
        <v>#DIV/0!</v>
      </c>
      <c r="Q60" s="16" t="e">
        <f t="shared" si="15"/>
        <v>#DIV/0!</v>
      </c>
      <c r="R60" s="16" t="e">
        <f t="shared" si="16"/>
        <v>#DIV/0!</v>
      </c>
    </row>
    <row r="61" ht="12" thickBot="true" x14ac:dyDescent="0.2">
      <c r="K61" s="16">
        <v>59</v>
      </c>
      <c r="L61" s="16" t="str">
        <f t="shared" si="10"/>
        <v>連結板</v>
      </c>
      <c r="M61" s="16" t="str">
        <f t="shared" si="11"/>
        <v>拡大孔ーB-前</v>
      </c>
      <c r="N61" s="16" t="str">
        <f t="shared" si="12"/>
        <v>A</v>
      </c>
      <c r="O61" s="16" t="e">
        <f t="shared" si="13"/>
        <v>#DIV/0!</v>
      </c>
      <c r="P61" s="16" t="e">
        <f t="shared" si="14"/>
        <v>#DIV/0!</v>
      </c>
      <c r="Q61" s="16" t="e">
        <f t="shared" si="15"/>
        <v>#DIV/0!</v>
      </c>
      <c r="R61" s="16" t="e">
        <f t="shared" si="16"/>
        <v>#DIV/0!</v>
      </c>
    </row>
    <row r="62" ht="14.25" thickBot="true" x14ac:dyDescent="0.2">
      <c r="B62" s="21" t="s">
        <v>3</v>
      </c>
      <c r="C62" s="22"/>
      <c r="D62" s="23"/>
      <c r="E62" s="36" t="s">
        <v>11</v>
      </c>
      <c r="F62" s="37"/>
      <c r="G62" s="37"/>
      <c r="H62" s="38"/>
      <c r="K62" s="16">
        <v>60</v>
      </c>
      <c r="L62" s="16" t="str">
        <f t="shared" si="10"/>
        <v>連結板</v>
      </c>
      <c r="M62" s="16" t="str">
        <f t="shared" si="11"/>
        <v>拡大孔ーB-前</v>
      </c>
      <c r="N62" s="16" t="str">
        <f t="shared" si="12"/>
        <v>D</v>
      </c>
      <c r="O62" s="16" t="e">
        <f t="shared" si="13"/>
        <v>#DIV/0!</v>
      </c>
      <c r="P62" s="16" t="e">
        <f t="shared" si="14"/>
        <v>#DIV/0!</v>
      </c>
      <c r="Q62" s="16" t="e">
        <f t="shared" si="15"/>
        <v>#DIV/0!</v>
      </c>
      <c r="R62" s="16" t="e">
        <f t="shared" si="16"/>
        <v>#DIV/0!</v>
      </c>
    </row>
    <row r="63" ht="17.25" thickBot="true" x14ac:dyDescent="0.2">
      <c r="B63" s="27" t="s">
        <v>0</v>
      </c>
      <c r="C63" s="28"/>
      <c r="D63" s="29"/>
      <c r="E63" s="39" t="s">
        <v>1</v>
      </c>
      <c r="F63" s="40"/>
      <c r="G63" s="40"/>
      <c r="H63" s="41"/>
      <c r="K63" s="16">
        <v>61</v>
      </c>
      <c r="L63" s="16" t="str">
        <f t="shared" si="10"/>
        <v>連結板</v>
      </c>
      <c r="M63" s="16" t="str">
        <f t="shared" si="11"/>
        <v>拡大孔ーB-後</v>
      </c>
      <c r="N63" s="16" t="str">
        <f t="shared" si="12"/>
        <v>A</v>
      </c>
      <c r="O63" s="16" t="e">
        <f t="shared" si="13"/>
        <v>#DIV/0!</v>
      </c>
      <c r="P63" s="16" t="e">
        <f t="shared" si="14"/>
        <v>#DIV/0!</v>
      </c>
      <c r="Q63" s="16" t="e">
        <f t="shared" si="15"/>
        <v>#DIV/0!</v>
      </c>
      <c r="R63" s="16" t="e">
        <f t="shared" si="16"/>
        <v>#DIV/0!</v>
      </c>
    </row>
    <row r="64" ht="17.25" thickBot="true" x14ac:dyDescent="0.2">
      <c r="B64" s="30" t="s">
        <v>17</v>
      </c>
      <c r="C64" s="31"/>
      <c r="D64" s="32"/>
      <c r="E64" s="11">
        <v>1</v>
      </c>
      <c r="F64" s="7">
        <v>2</v>
      </c>
      <c r="G64" s="7">
        <v>3</v>
      </c>
      <c r="H64" s="8">
        <v>4</v>
      </c>
      <c r="K64" s="16">
        <v>62</v>
      </c>
      <c r="L64" s="16" t="str">
        <f t="shared" si="10"/>
        <v>連結板</v>
      </c>
      <c r="M64" s="16" t="str">
        <f t="shared" si="11"/>
        <v>拡大孔ーB-後</v>
      </c>
      <c r="N64" s="16" t="str">
        <f t="shared" si="12"/>
        <v>D</v>
      </c>
      <c r="O64" s="16" t="e">
        <f t="shared" si="13"/>
        <v>#DIV/0!</v>
      </c>
      <c r="P64" s="16" t="e">
        <f t="shared" si="14"/>
        <v>#DIV/0!</v>
      </c>
      <c r="Q64" s="16" t="e">
        <f t="shared" si="15"/>
        <v>#DIV/0!</v>
      </c>
      <c r="R64" s="16" t="e">
        <f t="shared" si="16"/>
        <v>#DIV/0!</v>
      </c>
    </row>
    <row r="65" ht="16.5" x14ac:dyDescent="0.15">
      <c r="B65" s="33" t="s">
        <v>7</v>
      </c>
      <c r="C65" s="24" t="s">
        <v>13</v>
      </c>
      <c r="D65" s="15">
        <v>1</v>
      </c>
      <c r="E65" s="12">
        <v>121.8</v>
      </c>
      <c r="F65" s="5">
        <v>136.69999999999999</v>
      </c>
      <c r="G65" s="5">
        <v>133.30000000000001</v>
      </c>
      <c r="H65" s="6">
        <v>131.69999999999999</v>
      </c>
      <c r="K65" s="16">
        <v>63</v>
      </c>
      <c r="L65" s="16" t="str">
        <f t="shared" si="10"/>
        <v>連結板</v>
      </c>
      <c r="M65" s="16" t="str">
        <f t="shared" si="11"/>
        <v>拡大孔ーC-前</v>
      </c>
      <c r="N65" s="16" t="str">
        <f t="shared" si="12"/>
        <v>A</v>
      </c>
      <c r="O65" s="16" t="e">
        <f t="shared" si="13"/>
        <v>#DIV/0!</v>
      </c>
      <c r="P65" s="16" t="e">
        <f t="shared" si="14"/>
        <v>#DIV/0!</v>
      </c>
      <c r="Q65" s="16" t="e">
        <f t="shared" si="15"/>
        <v>#DIV/0!</v>
      </c>
      <c r="R65" s="16" t="e">
        <f t="shared" si="16"/>
        <v>#DIV/0!</v>
      </c>
    </row>
    <row r="66" ht="16.5" x14ac:dyDescent="0.15">
      <c r="B66" s="34"/>
      <c r="C66" s="25"/>
      <c r="D66" s="4">
        <v>2</v>
      </c>
      <c r="E66" s="13">
        <v>119</v>
      </c>
      <c r="F66" s="1">
        <v>126.7</v>
      </c>
      <c r="G66" s="1">
        <v>130.40000000000001</v>
      </c>
      <c r="H66" s="2">
        <v>135.30000000000001</v>
      </c>
      <c r="K66" s="16">
        <v>64</v>
      </c>
      <c r="L66" s="16" t="str">
        <f t="shared" si="10"/>
        <v>連結板</v>
      </c>
      <c r="M66" s="16" t="str">
        <f t="shared" si="11"/>
        <v>拡大孔ーC-前</v>
      </c>
      <c r="N66" s="16" t="str">
        <f t="shared" si="12"/>
        <v>D</v>
      </c>
      <c r="O66" s="16" t="e">
        <f t="shared" si="13"/>
        <v>#DIV/0!</v>
      </c>
      <c r="P66" s="16" t="e">
        <f t="shared" si="14"/>
        <v>#DIV/0!</v>
      </c>
      <c r="Q66" s="16" t="e">
        <f t="shared" si="15"/>
        <v>#DIV/0!</v>
      </c>
      <c r="R66" s="16" t="e">
        <f t="shared" si="16"/>
        <v>#DIV/0!</v>
      </c>
    </row>
    <row r="67" ht="16.5" x14ac:dyDescent="0.15">
      <c r="B67" s="34"/>
      <c r="C67" s="25"/>
      <c r="D67" s="4">
        <v>3</v>
      </c>
      <c r="E67" s="13">
        <v>118.2</v>
      </c>
      <c r="F67" s="1">
        <v>131.5</v>
      </c>
      <c r="G67" s="1">
        <v>131.30000000000001</v>
      </c>
      <c r="H67" s="2">
        <v>139.19999999999999</v>
      </c>
      <c r="K67" s="16">
        <v>65</v>
      </c>
      <c r="L67" s="16" t="str">
        <f t="shared" ref="L67:L98" si="20">INDEX($E$2:$H$1990,10*K67-9,1)</f>
        <v>連結板</v>
      </c>
      <c r="M67" s="16" t="str">
        <f t="shared" ref="M67:M98" si="21">INDEX($B$2:$D$1990,10*K67-7,1)</f>
        <v>拡大孔ーC-後</v>
      </c>
      <c r="N67" s="16" t="str">
        <f t="shared" ref="N67:N98" si="22">INDEX($B$2:$D$2690,10*K67-6,2)</f>
        <v>A</v>
      </c>
      <c r="O67" s="16" t="e">
        <f t="shared" ref="O67:O98" si="23">INDEX($E$2:$H$2690,10*K67-1,1)</f>
        <v>#DIV/0!</v>
      </c>
      <c r="P67" s="16" t="e">
        <f t="shared" ref="P67:P98" si="24">INDEX($E$2:$H$2690,10*K67-1,2)</f>
        <v>#DIV/0!</v>
      </c>
      <c r="Q67" s="16" t="e">
        <f t="shared" ref="Q67:Q98" si="25">INDEX($E$2:$H$2690,10*K67-1,3)</f>
        <v>#DIV/0!</v>
      </c>
      <c r="R67" s="16" t="e">
        <f t="shared" ref="R67:R98" si="26">INDEX($E$2:$H$2690,10*K67-1,4)</f>
        <v>#DIV/0!</v>
      </c>
    </row>
    <row r="68" ht="16.5" x14ac:dyDescent="0.15">
      <c r="B68" s="34"/>
      <c r="C68" s="25"/>
      <c r="D68" s="4">
        <v>4</v>
      </c>
      <c r="E68" s="13">
        <v>125</v>
      </c>
      <c r="F68" s="1">
        <v>146.19999999999999</v>
      </c>
      <c r="G68" s="1">
        <v>123</v>
      </c>
      <c r="H68" s="2">
        <v>126.2</v>
      </c>
      <c r="K68" s="16">
        <v>66</v>
      </c>
      <c r="L68" s="16" t="str">
        <f t="shared" si="20"/>
        <v>連結板</v>
      </c>
      <c r="M68" s="16" t="str">
        <f t="shared" si="21"/>
        <v>拡大孔ーC-後</v>
      </c>
      <c r="N68" s="16" t="str">
        <f t="shared" si="22"/>
        <v>D</v>
      </c>
      <c r="O68" s="16" t="e">
        <f t="shared" si="23"/>
        <v>#DIV/0!</v>
      </c>
      <c r="P68" s="16" t="e">
        <f t="shared" si="24"/>
        <v>#DIV/0!</v>
      </c>
      <c r="Q68" s="16" t="e">
        <f t="shared" si="25"/>
        <v>#DIV/0!</v>
      </c>
      <c r="R68" s="16" t="e">
        <f t="shared" si="26"/>
        <v>#DIV/0!</v>
      </c>
    </row>
    <row r="69" ht="17.25" thickBot="true" x14ac:dyDescent="0.2">
      <c r="B69" s="35"/>
      <c r="C69" s="26"/>
      <c r="D69" s="3">
        <v>5</v>
      </c>
      <c r="E69" s="14">
        <v>134</v>
      </c>
      <c r="F69" s="9">
        <v>137.30000000000001</v>
      </c>
      <c r="G69" s="9">
        <v>133.40000000000001</v>
      </c>
      <c r="H69" s="10">
        <v>126.8</v>
      </c>
      <c r="K69" s="16">
        <v>67</v>
      </c>
      <c r="L69" s="16" t="str">
        <f t="shared" si="20"/>
        <v>連結板</v>
      </c>
      <c r="M69" s="16" t="str">
        <f t="shared" si="21"/>
        <v>拡大孔ーD-前</v>
      </c>
      <c r="N69" s="16" t="str">
        <f t="shared" si="22"/>
        <v>A</v>
      </c>
      <c r="O69" s="16" t="e">
        <f t="shared" si="23"/>
        <v>#DIV/0!</v>
      </c>
      <c r="P69" s="16" t="e">
        <f t="shared" si="24"/>
        <v>#DIV/0!</v>
      </c>
      <c r="Q69" s="16" t="e">
        <f t="shared" si="25"/>
        <v>#DIV/0!</v>
      </c>
      <c r="R69" s="16" t="e">
        <f t="shared" si="26"/>
        <v>#DIV/0!</v>
      </c>
    </row>
    <row r="70" ht="17.25" thickBot="true" x14ac:dyDescent="0.2">
      <c r="B70" s="18" t="s">
        <v>2</v>
      </c>
      <c r="C70" s="19"/>
      <c r="D70" s="20"/>
      <c r="E70" s="11" t="e">
        <f>AVERAGE(E65:E69)</f>
        <v>#DIV/0!</v>
      </c>
      <c r="F70" s="7" t="e">
        <f t="shared" ref="F70:H70" si="27">AVERAGE(F65:F69)</f>
        <v>#DIV/0!</v>
      </c>
      <c r="G70" s="7" t="e">
        <f t="shared" si="27"/>
        <v>#DIV/0!</v>
      </c>
      <c r="H70" s="8" t="e">
        <f t="shared" si="27"/>
        <v>#DIV/0!</v>
      </c>
      <c r="K70" s="16">
        <v>68</v>
      </c>
      <c r="L70" s="16" t="str">
        <f t="shared" si="20"/>
        <v>連結板</v>
      </c>
      <c r="M70" s="16" t="str">
        <f t="shared" si="21"/>
        <v>拡大孔ーD-前</v>
      </c>
      <c r="N70" s="16" t="str">
        <f t="shared" si="22"/>
        <v>D</v>
      </c>
      <c r="O70" s="16" t="e">
        <f t="shared" si="23"/>
        <v>#DIV/0!</v>
      </c>
      <c r="P70" s="16" t="e">
        <f t="shared" si="24"/>
        <v>#DIV/0!</v>
      </c>
      <c r="Q70" s="16" t="e">
        <f t="shared" si="25"/>
        <v>#DIV/0!</v>
      </c>
      <c r="R70" s="16" t="e">
        <f t="shared" si="26"/>
        <v>#DIV/0!</v>
      </c>
    </row>
    <row r="71" ht="12" thickBot="true" x14ac:dyDescent="0.2">
      <c r="K71" s="16">
        <v>69</v>
      </c>
      <c r="L71" s="16" t="str">
        <f t="shared" si="20"/>
        <v>連結板</v>
      </c>
      <c r="M71" s="16" t="str">
        <f t="shared" si="21"/>
        <v>拡大孔ーD-後</v>
      </c>
      <c r="N71" s="16" t="str">
        <f t="shared" si="22"/>
        <v>A</v>
      </c>
      <c r="O71" s="16" t="e">
        <f t="shared" si="23"/>
        <v>#DIV/0!</v>
      </c>
      <c r="P71" s="16" t="e">
        <f t="shared" si="24"/>
        <v>#DIV/0!</v>
      </c>
      <c r="Q71" s="16" t="e">
        <f t="shared" si="25"/>
        <v>#DIV/0!</v>
      </c>
      <c r="R71" s="16" t="e">
        <f t="shared" si="26"/>
        <v>#DIV/0!</v>
      </c>
    </row>
    <row r="72" ht="14.25" thickBot="true" x14ac:dyDescent="0.2">
      <c r="B72" s="21" t="s">
        <v>3</v>
      </c>
      <c r="C72" s="22"/>
      <c r="D72" s="23"/>
      <c r="E72" s="36" t="s">
        <v>11</v>
      </c>
      <c r="F72" s="37"/>
      <c r="G72" s="37"/>
      <c r="H72" s="38"/>
      <c r="K72" s="16">
        <v>70</v>
      </c>
      <c r="L72" s="16" t="str">
        <f t="shared" si="20"/>
        <v>連結板</v>
      </c>
      <c r="M72" s="16" t="str">
        <f t="shared" si="21"/>
        <v>拡大孔ーD-後</v>
      </c>
      <c r="N72" s="16" t="str">
        <f t="shared" si="22"/>
        <v>D</v>
      </c>
      <c r="O72" s="16" t="e">
        <f t="shared" si="23"/>
        <v>#DIV/0!</v>
      </c>
      <c r="P72" s="16" t="e">
        <f t="shared" si="24"/>
        <v>#DIV/0!</v>
      </c>
      <c r="Q72" s="16" t="e">
        <f t="shared" si="25"/>
        <v>#DIV/0!</v>
      </c>
      <c r="R72" s="16" t="e">
        <f t="shared" si="26"/>
        <v>#DIV/0!</v>
      </c>
    </row>
    <row r="73" ht="17.25" thickBot="true" x14ac:dyDescent="0.2">
      <c r="B73" s="27" t="s">
        <v>0</v>
      </c>
      <c r="C73" s="28"/>
      <c r="D73" s="29"/>
      <c r="E73" s="39" t="s">
        <v>1</v>
      </c>
      <c r="F73" s="40"/>
      <c r="G73" s="40"/>
      <c r="H73" s="41"/>
      <c r="K73" s="16">
        <v>71</v>
      </c>
      <c r="L73" s="16" t="str">
        <f t="shared" si="20"/>
        <v>支持部T</v>
      </c>
      <c r="M73" s="16" t="str">
        <f t="shared" si="21"/>
        <v>拡大孔ーLー前</v>
      </c>
      <c r="N73" s="16" t="str">
        <f t="shared" si="22"/>
        <v>A</v>
      </c>
      <c r="O73" s="16" t="e">
        <f t="shared" si="23"/>
        <v>#DIV/0!</v>
      </c>
      <c r="P73" s="16" t="e">
        <f t="shared" si="24"/>
        <v>#DIV/0!</v>
      </c>
      <c r="Q73" s="16" t="e">
        <f t="shared" si="25"/>
        <v>#DIV/0!</v>
      </c>
      <c r="R73" s="16" t="e">
        <f t="shared" si="26"/>
        <v>#DIV/0!</v>
      </c>
    </row>
    <row r="74" ht="17.25" thickBot="true" x14ac:dyDescent="0.2">
      <c r="B74" s="30" t="s">
        <v>18</v>
      </c>
      <c r="C74" s="31"/>
      <c r="D74" s="32"/>
      <c r="E74" s="11">
        <v>1</v>
      </c>
      <c r="F74" s="7">
        <v>2</v>
      </c>
      <c r="G74" s="7">
        <v>3</v>
      </c>
      <c r="H74" s="8">
        <v>4</v>
      </c>
      <c r="K74" s="16">
        <v>72</v>
      </c>
      <c r="L74" s="16" t="str">
        <f t="shared" si="20"/>
        <v>支持部T</v>
      </c>
      <c r="M74" s="16" t="str">
        <f t="shared" si="21"/>
        <v>拡大孔ーLー前</v>
      </c>
      <c r="N74" s="16" t="str">
        <f t="shared" si="22"/>
        <v>D</v>
      </c>
      <c r="O74" s="16" t="e">
        <f t="shared" si="23"/>
        <v>#DIV/0!</v>
      </c>
      <c r="P74" s="16" t="e">
        <f t="shared" si="24"/>
        <v>#DIV/0!</v>
      </c>
      <c r="Q74" s="16" t="e">
        <f t="shared" si="25"/>
        <v>#DIV/0!</v>
      </c>
      <c r="R74" s="16" t="e">
        <f t="shared" si="26"/>
        <v>#DIV/0!</v>
      </c>
    </row>
    <row r="75" ht="16.5" x14ac:dyDescent="0.15">
      <c r="B75" s="33" t="s">
        <v>7</v>
      </c>
      <c r="C75" s="24" t="s">
        <v>14</v>
      </c>
      <c r="D75" s="15">
        <v>1</v>
      </c>
      <c r="E75" s="12">
        <v>177.59999999999999</v>
      </c>
      <c r="F75" s="5">
        <v>171.40000000000001</v>
      </c>
      <c r="G75" s="5">
        <v>158.40000000000001</v>
      </c>
      <c r="H75" s="6">
        <v>166.09999999999999</v>
      </c>
      <c r="K75" s="16">
        <v>73</v>
      </c>
      <c r="L75" s="16" t="str">
        <f t="shared" si="20"/>
        <v>支持部T</v>
      </c>
      <c r="M75" s="16" t="str">
        <f t="shared" si="21"/>
        <v>拡大孔ーLー後</v>
      </c>
      <c r="N75" s="16" t="str">
        <f t="shared" si="22"/>
        <v>A</v>
      </c>
      <c r="O75" s="16" t="e">
        <f t="shared" si="23"/>
        <v>#DIV/0!</v>
      </c>
      <c r="P75" s="16" t="e">
        <f t="shared" si="24"/>
        <v>#DIV/0!</v>
      </c>
      <c r="Q75" s="16" t="e">
        <f t="shared" si="25"/>
        <v>#DIV/0!</v>
      </c>
      <c r="R75" s="16" t="e">
        <f t="shared" si="26"/>
        <v>#DIV/0!</v>
      </c>
    </row>
    <row r="76" ht="16.5" x14ac:dyDescent="0.15">
      <c r="B76" s="34"/>
      <c r="C76" s="25"/>
      <c r="D76" s="4">
        <v>2</v>
      </c>
      <c r="E76" s="13">
        <v>181.19999999999999</v>
      </c>
      <c r="F76" s="1">
        <v>154.5</v>
      </c>
      <c r="G76" s="1">
        <v>157.59999999999999</v>
      </c>
      <c r="H76" s="2">
        <v>172.19999999999999</v>
      </c>
      <c r="K76" s="16">
        <v>74</v>
      </c>
      <c r="L76" s="16" t="str">
        <f t="shared" si="20"/>
        <v>支持部T</v>
      </c>
      <c r="M76" s="16" t="str">
        <f t="shared" si="21"/>
        <v>拡大孔ーLー後</v>
      </c>
      <c r="N76" s="16" t="str">
        <f t="shared" si="22"/>
        <v>D</v>
      </c>
      <c r="O76" s="16" t="e">
        <f t="shared" si="23"/>
        <v>#DIV/0!</v>
      </c>
      <c r="P76" s="16" t="e">
        <f t="shared" si="24"/>
        <v>#DIV/0!</v>
      </c>
      <c r="Q76" s="16" t="e">
        <f t="shared" si="25"/>
        <v>#DIV/0!</v>
      </c>
      <c r="R76" s="16" t="e">
        <f t="shared" si="26"/>
        <v>#DIV/0!</v>
      </c>
    </row>
    <row r="77" ht="16.5" x14ac:dyDescent="0.15">
      <c r="B77" s="34"/>
      <c r="C77" s="25"/>
      <c r="D77" s="4">
        <v>3</v>
      </c>
      <c r="E77" s="13">
        <v>175.80000000000001</v>
      </c>
      <c r="F77" s="1">
        <v>150.90000000000001</v>
      </c>
      <c r="G77" s="1">
        <v>162.09999999999999</v>
      </c>
      <c r="H77" s="2">
        <v>160.30000000000001</v>
      </c>
      <c r="K77" s="16">
        <v>75</v>
      </c>
      <c r="L77" s="16" t="str">
        <f t="shared" si="20"/>
        <v>支持部T</v>
      </c>
      <c r="M77" s="16" t="str">
        <f t="shared" si="21"/>
        <v>拡大孔ーRー前</v>
      </c>
      <c r="N77" s="16" t="str">
        <f t="shared" si="22"/>
        <v>A</v>
      </c>
      <c r="O77" s="16" t="e">
        <f t="shared" si="23"/>
        <v>#DIV/0!</v>
      </c>
      <c r="P77" s="16" t="e">
        <f t="shared" si="24"/>
        <v>#DIV/0!</v>
      </c>
      <c r="Q77" s="16" t="e">
        <f t="shared" si="25"/>
        <v>#DIV/0!</v>
      </c>
      <c r="R77" s="16" t="e">
        <f t="shared" si="26"/>
        <v>#DIV/0!</v>
      </c>
    </row>
    <row r="78" ht="16.5" x14ac:dyDescent="0.15">
      <c r="B78" s="34"/>
      <c r="C78" s="25"/>
      <c r="D78" s="4">
        <v>4</v>
      </c>
      <c r="E78" s="13">
        <v>182.80000000000001</v>
      </c>
      <c r="F78" s="1">
        <v>150.40000000000001</v>
      </c>
      <c r="G78" s="1">
        <v>156</v>
      </c>
      <c r="H78" s="2">
        <v>162.80000000000001</v>
      </c>
      <c r="K78" s="16">
        <v>76</v>
      </c>
      <c r="L78" s="16" t="str">
        <f t="shared" si="20"/>
        <v>支持部T</v>
      </c>
      <c r="M78" s="16" t="str">
        <f t="shared" si="21"/>
        <v>拡大孔ーRー前</v>
      </c>
      <c r="N78" s="16" t="str">
        <f t="shared" si="22"/>
        <v>D</v>
      </c>
      <c r="O78" s="16" t="e">
        <f t="shared" si="23"/>
        <v>#DIV/0!</v>
      </c>
      <c r="P78" s="16" t="e">
        <f t="shared" si="24"/>
        <v>#DIV/0!</v>
      </c>
      <c r="Q78" s="16" t="e">
        <f t="shared" si="25"/>
        <v>#DIV/0!</v>
      </c>
      <c r="R78" s="16" t="e">
        <f t="shared" si="26"/>
        <v>#DIV/0!</v>
      </c>
    </row>
    <row r="79" ht="17.25" thickBot="true" x14ac:dyDescent="0.2">
      <c r="B79" s="35"/>
      <c r="C79" s="26"/>
      <c r="D79" s="3">
        <v>5</v>
      </c>
      <c r="E79" s="14">
        <v>176.80000000000001</v>
      </c>
      <c r="F79" s="9">
        <v>153.5</v>
      </c>
      <c r="G79" s="9">
        <v>164.19999999999999</v>
      </c>
      <c r="H79" s="10">
        <v>154.5</v>
      </c>
      <c r="K79" s="16">
        <v>77</v>
      </c>
      <c r="L79" s="16" t="str">
        <f t="shared" si="20"/>
        <v>支持部T</v>
      </c>
      <c r="M79" s="16" t="str">
        <f t="shared" si="21"/>
        <v>拡大孔ーRー後</v>
      </c>
      <c r="N79" s="16" t="str">
        <f t="shared" si="22"/>
        <v>A</v>
      </c>
      <c r="O79" s="16" t="e">
        <f t="shared" si="23"/>
        <v>#DIV/0!</v>
      </c>
      <c r="P79" s="16" t="e">
        <f t="shared" si="24"/>
        <v>#DIV/0!</v>
      </c>
      <c r="Q79" s="16" t="e">
        <f t="shared" si="25"/>
        <v>#DIV/0!</v>
      </c>
      <c r="R79" s="16" t="e">
        <f t="shared" si="26"/>
        <v>#DIV/0!</v>
      </c>
    </row>
    <row r="80" ht="17.25" thickBot="true" x14ac:dyDescent="0.2">
      <c r="B80" s="18" t="s">
        <v>2</v>
      </c>
      <c r="C80" s="19"/>
      <c r="D80" s="20"/>
      <c r="E80" s="11" t="e">
        <f>AVERAGE(E75:E79)</f>
        <v>#DIV/0!</v>
      </c>
      <c r="F80" s="7" t="e">
        <f t="shared" ref="F80:H80" si="28">AVERAGE(F75:F79)</f>
        <v>#DIV/0!</v>
      </c>
      <c r="G80" s="7" t="e">
        <f t="shared" si="28"/>
        <v>#DIV/0!</v>
      </c>
      <c r="H80" s="8" t="e">
        <f t="shared" si="28"/>
        <v>#DIV/0!</v>
      </c>
      <c r="K80" s="16">
        <v>78</v>
      </c>
      <c r="L80" s="16" t="str">
        <f t="shared" si="20"/>
        <v>支持部T</v>
      </c>
      <c r="M80" s="16" t="str">
        <f t="shared" si="21"/>
        <v>拡大孔ーRー後</v>
      </c>
      <c r="N80" s="16" t="str">
        <f t="shared" si="22"/>
        <v>D</v>
      </c>
      <c r="O80" s="16" t="e">
        <f t="shared" si="23"/>
        <v>#DIV/0!</v>
      </c>
      <c r="P80" s="16" t="e">
        <f t="shared" si="24"/>
        <v>#DIV/0!</v>
      </c>
      <c r="Q80" s="16" t="e">
        <f t="shared" si="25"/>
        <v>#DIV/0!</v>
      </c>
      <c r="R80" s="16" t="e">
        <f t="shared" si="26"/>
        <v>#DIV/0!</v>
      </c>
    </row>
    <row r="81" ht="12" thickBot="true" x14ac:dyDescent="0.2">
      <c r="K81" s="16">
        <v>79</v>
      </c>
      <c r="L81" s="16" t="str">
        <f t="shared" si="20"/>
        <v>支持部T</v>
      </c>
      <c r="M81" s="16" t="str">
        <f t="shared" si="21"/>
        <v>長孔ー平ーLー前</v>
      </c>
      <c r="N81" s="16" t="str">
        <f t="shared" si="22"/>
        <v>A</v>
      </c>
      <c r="O81" s="16" t="e">
        <f t="shared" si="23"/>
        <v>#DIV/0!</v>
      </c>
      <c r="P81" s="16" t="e">
        <f t="shared" si="24"/>
        <v>#DIV/0!</v>
      </c>
      <c r="Q81" s="16" t="e">
        <f t="shared" si="25"/>
        <v>#DIV/0!</v>
      </c>
      <c r="R81" s="16" t="e">
        <f t="shared" si="26"/>
        <v>#DIV/0!</v>
      </c>
    </row>
    <row r="82" ht="14.25" thickBot="true" x14ac:dyDescent="0.2">
      <c r="B82" s="21" t="s">
        <v>3</v>
      </c>
      <c r="C82" s="22"/>
      <c r="D82" s="23"/>
      <c r="E82" s="36" t="s">
        <v>11</v>
      </c>
      <c r="F82" s="37"/>
      <c r="G82" s="37"/>
      <c r="H82" s="38"/>
      <c r="K82" s="16">
        <v>80</v>
      </c>
      <c r="L82" s="16" t="str">
        <f t="shared" si="20"/>
        <v>支持部T</v>
      </c>
      <c r="M82" s="16" t="str">
        <f t="shared" si="21"/>
        <v>長孔ー平ーLー前</v>
      </c>
      <c r="N82" s="16" t="str">
        <f t="shared" si="22"/>
        <v>D</v>
      </c>
      <c r="O82" s="16" t="e">
        <f t="shared" si="23"/>
        <v>#DIV/0!</v>
      </c>
      <c r="P82" s="16" t="e">
        <f t="shared" si="24"/>
        <v>#DIV/0!</v>
      </c>
      <c r="Q82" s="16" t="e">
        <f t="shared" si="25"/>
        <v>#DIV/0!</v>
      </c>
      <c r="R82" s="16" t="e">
        <f t="shared" si="26"/>
        <v>#DIV/0!</v>
      </c>
    </row>
    <row r="83" ht="17.25" thickBot="true" x14ac:dyDescent="0.2">
      <c r="B83" s="27" t="s">
        <v>0</v>
      </c>
      <c r="C83" s="28"/>
      <c r="D83" s="29"/>
      <c r="E83" s="39" t="s">
        <v>1</v>
      </c>
      <c r="F83" s="40"/>
      <c r="G83" s="40"/>
      <c r="H83" s="41"/>
      <c r="K83" s="16">
        <v>81</v>
      </c>
      <c r="L83" s="16" t="str">
        <f t="shared" si="20"/>
        <v>支持部T</v>
      </c>
      <c r="M83" s="16" t="str">
        <f t="shared" si="21"/>
        <v>長孔ー平ーLー後</v>
      </c>
      <c r="N83" s="16" t="str">
        <f t="shared" si="22"/>
        <v>A</v>
      </c>
      <c r="O83" s="16" t="e">
        <f t="shared" si="23"/>
        <v>#DIV/0!</v>
      </c>
      <c r="P83" s="16" t="e">
        <f t="shared" si="24"/>
        <v>#DIV/0!</v>
      </c>
      <c r="Q83" s="16" t="e">
        <f t="shared" si="25"/>
        <v>#DIV/0!</v>
      </c>
      <c r="R83" s="16" t="e">
        <f t="shared" si="26"/>
        <v>#DIV/0!</v>
      </c>
    </row>
    <row r="84" ht="17.25" thickBot="true" x14ac:dyDescent="0.2">
      <c r="B84" s="30" t="s">
        <v>20</v>
      </c>
      <c r="C84" s="31"/>
      <c r="D84" s="32"/>
      <c r="E84" s="11">
        <v>1</v>
      </c>
      <c r="F84" s="7">
        <v>2</v>
      </c>
      <c r="G84" s="7">
        <v>3</v>
      </c>
      <c r="H84" s="8">
        <v>4</v>
      </c>
      <c r="K84" s="16">
        <v>82</v>
      </c>
      <c r="L84" s="16" t="str">
        <f t="shared" si="20"/>
        <v>支持部T</v>
      </c>
      <c r="M84" s="16" t="str">
        <f t="shared" si="21"/>
        <v>長孔ー平ーLー後</v>
      </c>
      <c r="N84" s="16" t="str">
        <f t="shared" si="22"/>
        <v>D</v>
      </c>
      <c r="O84" s="16" t="e">
        <f t="shared" si="23"/>
        <v>#DIV/0!</v>
      </c>
      <c r="P84" s="16" t="e">
        <f t="shared" si="24"/>
        <v>#DIV/0!</v>
      </c>
      <c r="Q84" s="16" t="e">
        <f t="shared" si="25"/>
        <v>#DIV/0!</v>
      </c>
      <c r="R84" s="16" t="e">
        <f t="shared" si="26"/>
        <v>#DIV/0!</v>
      </c>
    </row>
    <row r="85" ht="16.5" x14ac:dyDescent="0.15">
      <c r="B85" s="33" t="s">
        <v>19</v>
      </c>
      <c r="C85" s="24" t="s">
        <v>13</v>
      </c>
      <c r="D85" s="15">
        <v>1</v>
      </c>
      <c r="E85" s="12">
        <v>138</v>
      </c>
      <c r="F85" s="5">
        <v>129.09999999999999</v>
      </c>
      <c r="G85" s="5">
        <v>119.90000000000001</v>
      </c>
      <c r="H85" s="6">
        <v>129.69999999999999</v>
      </c>
      <c r="K85" s="16">
        <v>83</v>
      </c>
      <c r="L85" s="16" t="str">
        <f t="shared" si="20"/>
        <v>支持部T</v>
      </c>
      <c r="M85" s="16" t="str">
        <f t="shared" si="21"/>
        <v>長孔ー平ーR-前</v>
      </c>
      <c r="N85" s="16" t="str">
        <f t="shared" si="22"/>
        <v>A</v>
      </c>
      <c r="O85" s="16" t="e">
        <f t="shared" si="23"/>
        <v>#DIV/0!</v>
      </c>
      <c r="P85" s="16" t="e">
        <f t="shared" si="24"/>
        <v>#DIV/0!</v>
      </c>
      <c r="Q85" s="16" t="e">
        <f t="shared" si="25"/>
        <v>#DIV/0!</v>
      </c>
      <c r="R85" s="16" t="e">
        <f t="shared" si="26"/>
        <v>#DIV/0!</v>
      </c>
    </row>
    <row r="86" ht="16.5" x14ac:dyDescent="0.15">
      <c r="B86" s="34"/>
      <c r="C86" s="25"/>
      <c r="D86" s="4">
        <v>2</v>
      </c>
      <c r="E86" s="13">
        <v>138.69999999999999</v>
      </c>
      <c r="F86" s="1">
        <v>118.7</v>
      </c>
      <c r="G86" s="1">
        <v>127.09999999999999</v>
      </c>
      <c r="H86" s="2">
        <v>127.2</v>
      </c>
      <c r="K86" s="16">
        <v>84</v>
      </c>
      <c r="L86" s="16" t="str">
        <f t="shared" si="20"/>
        <v>支持部T</v>
      </c>
      <c r="M86" s="16" t="str">
        <f t="shared" si="21"/>
        <v>長孔ー平ーR-前</v>
      </c>
      <c r="N86" s="16" t="str">
        <f t="shared" si="22"/>
        <v>D</v>
      </c>
      <c r="O86" s="16" t="e">
        <f t="shared" si="23"/>
        <v>#DIV/0!</v>
      </c>
      <c r="P86" s="16" t="e">
        <f t="shared" si="24"/>
        <v>#DIV/0!</v>
      </c>
      <c r="Q86" s="16" t="e">
        <f t="shared" si="25"/>
        <v>#DIV/0!</v>
      </c>
      <c r="R86" s="16" t="e">
        <f t="shared" si="26"/>
        <v>#DIV/0!</v>
      </c>
    </row>
    <row r="87" ht="16.5" x14ac:dyDescent="0.15">
      <c r="B87" s="34"/>
      <c r="C87" s="25"/>
      <c r="D87" s="4">
        <v>3</v>
      </c>
      <c r="E87" s="13">
        <v>140.69999999999999</v>
      </c>
      <c r="F87" s="1">
        <v>127.09999999999999</v>
      </c>
      <c r="G87" s="1">
        <v>117.7</v>
      </c>
      <c r="H87" s="2">
        <v>119.09999999999999</v>
      </c>
      <c r="K87" s="16">
        <v>85</v>
      </c>
      <c r="L87" s="16" t="str">
        <f t="shared" si="20"/>
        <v>支持部T</v>
      </c>
      <c r="M87" s="16" t="str">
        <f t="shared" si="21"/>
        <v>長孔ー平ーR-後</v>
      </c>
      <c r="N87" s="16" t="str">
        <f t="shared" si="22"/>
        <v>A</v>
      </c>
      <c r="O87" s="16" t="e">
        <f t="shared" si="23"/>
        <v>#DIV/0!</v>
      </c>
      <c r="P87" s="16" t="e">
        <f t="shared" si="24"/>
        <v>#DIV/0!</v>
      </c>
      <c r="Q87" s="16" t="e">
        <f t="shared" si="25"/>
        <v>#DIV/0!</v>
      </c>
      <c r="R87" s="16" t="e">
        <f t="shared" si="26"/>
        <v>#DIV/0!</v>
      </c>
    </row>
    <row r="88" ht="16.5" x14ac:dyDescent="0.15">
      <c r="B88" s="34"/>
      <c r="C88" s="25"/>
      <c r="D88" s="4">
        <v>4</v>
      </c>
      <c r="E88" s="13">
        <v>120.09999999999999</v>
      </c>
      <c r="F88" s="1">
        <v>127.40000000000001</v>
      </c>
      <c r="G88" s="1">
        <v>109.7</v>
      </c>
      <c r="H88" s="2">
        <v>130.19999999999999</v>
      </c>
      <c r="K88" s="16">
        <v>86</v>
      </c>
      <c r="L88" s="16" t="str">
        <f t="shared" si="20"/>
        <v>支持部T</v>
      </c>
      <c r="M88" s="16" t="str">
        <f t="shared" si="21"/>
        <v>長孔ー平ーR-後</v>
      </c>
      <c r="N88" s="16" t="str">
        <f t="shared" si="22"/>
        <v>D</v>
      </c>
      <c r="O88" s="16" t="e">
        <f t="shared" si="23"/>
        <v>#DIV/0!</v>
      </c>
      <c r="P88" s="16" t="e">
        <f t="shared" si="24"/>
        <v>#DIV/0!</v>
      </c>
      <c r="Q88" s="16" t="e">
        <f t="shared" si="25"/>
        <v>#DIV/0!</v>
      </c>
      <c r="R88" s="16" t="e">
        <f t="shared" si="26"/>
        <v>#DIV/0!</v>
      </c>
    </row>
    <row r="89" ht="17.25" thickBot="true" x14ac:dyDescent="0.2">
      <c r="B89" s="35"/>
      <c r="C89" s="26"/>
      <c r="D89" s="3">
        <v>5</v>
      </c>
      <c r="E89" s="14">
        <v>135.59999999999999</v>
      </c>
      <c r="F89" s="9">
        <v>129.19999999999999</v>
      </c>
      <c r="G89" s="9">
        <v>124.7</v>
      </c>
      <c r="H89" s="10">
        <v>125.8</v>
      </c>
      <c r="K89" s="16">
        <v>87</v>
      </c>
      <c r="L89" s="16" t="str">
        <f t="shared" si="20"/>
        <v>支持部T</v>
      </c>
      <c r="M89" s="16" t="str">
        <f t="shared" si="21"/>
        <v>長孔ーテーパーーLー前</v>
      </c>
      <c r="N89" s="16" t="str">
        <f t="shared" si="22"/>
        <v>A</v>
      </c>
      <c r="O89" s="16" t="e">
        <f t="shared" si="23"/>
        <v>#DIV/0!</v>
      </c>
      <c r="P89" s="16" t="e">
        <f t="shared" si="24"/>
        <v>#DIV/0!</v>
      </c>
      <c r="Q89" s="16" t="e">
        <f t="shared" si="25"/>
        <v>#DIV/0!</v>
      </c>
      <c r="R89" s="16" t="e">
        <f t="shared" si="26"/>
        <v>#DIV/0!</v>
      </c>
    </row>
    <row r="90" ht="17.25" thickBot="true" x14ac:dyDescent="0.2">
      <c r="B90" s="18" t="s">
        <v>2</v>
      </c>
      <c r="C90" s="19"/>
      <c r="D90" s="20"/>
      <c r="E90" s="11" t="e">
        <f>AVERAGE(E85:E89)</f>
        <v>#DIV/0!</v>
      </c>
      <c r="F90" s="7" t="e">
        <f t="shared" ref="F90:H90" si="29">AVERAGE(F85:F89)</f>
        <v>#DIV/0!</v>
      </c>
      <c r="G90" s="7" t="e">
        <f t="shared" si="29"/>
        <v>#DIV/0!</v>
      </c>
      <c r="H90" s="8" t="e">
        <f t="shared" si="29"/>
        <v>#DIV/0!</v>
      </c>
      <c r="K90" s="16">
        <v>88</v>
      </c>
      <c r="L90" s="16" t="str">
        <f t="shared" si="20"/>
        <v>支持部T</v>
      </c>
      <c r="M90" s="16" t="str">
        <f t="shared" si="21"/>
        <v>長孔ーテーパーーLー前</v>
      </c>
      <c r="N90" s="16" t="str">
        <f t="shared" si="22"/>
        <v>D</v>
      </c>
      <c r="O90" s="16" t="e">
        <f t="shared" si="23"/>
        <v>#DIV/0!</v>
      </c>
      <c r="P90" s="16" t="e">
        <f t="shared" si="24"/>
        <v>#DIV/0!</v>
      </c>
      <c r="Q90" s="16" t="e">
        <f t="shared" si="25"/>
        <v>#DIV/0!</v>
      </c>
      <c r="R90" s="16" t="e">
        <f t="shared" si="26"/>
        <v>#DIV/0!</v>
      </c>
    </row>
    <row r="91" ht="12" thickBot="true" x14ac:dyDescent="0.2">
      <c r="K91" s="16">
        <v>89</v>
      </c>
      <c r="L91" s="16" t="str">
        <f t="shared" si="20"/>
        <v>支持部T</v>
      </c>
      <c r="M91" s="16" t="str">
        <f t="shared" si="21"/>
        <v>長孔ーテーパーーLー後</v>
      </c>
      <c r="N91" s="16" t="str">
        <f t="shared" si="22"/>
        <v>A</v>
      </c>
      <c r="O91" s="16" t="e">
        <f t="shared" si="23"/>
        <v>#DIV/0!</v>
      </c>
      <c r="P91" s="16" t="e">
        <f t="shared" si="24"/>
        <v>#DIV/0!</v>
      </c>
      <c r="Q91" s="16" t="e">
        <f t="shared" si="25"/>
        <v>#DIV/0!</v>
      </c>
      <c r="R91" s="16" t="e">
        <f t="shared" si="26"/>
        <v>#DIV/0!</v>
      </c>
    </row>
    <row r="92" ht="14.25" thickBot="true" x14ac:dyDescent="0.2">
      <c r="B92" s="21" t="s">
        <v>3</v>
      </c>
      <c r="C92" s="22"/>
      <c r="D92" s="23"/>
      <c r="E92" s="36" t="s">
        <v>11</v>
      </c>
      <c r="F92" s="37"/>
      <c r="G92" s="37"/>
      <c r="H92" s="38"/>
      <c r="K92" s="16">
        <v>90</v>
      </c>
      <c r="L92" s="16" t="str">
        <f t="shared" si="20"/>
        <v>支持部T</v>
      </c>
      <c r="M92" s="16" t="str">
        <f t="shared" si="21"/>
        <v>長孔ーテーパーーLー後</v>
      </c>
      <c r="N92" s="16" t="str">
        <f t="shared" si="22"/>
        <v>D</v>
      </c>
      <c r="O92" s="16" t="e">
        <f t="shared" si="23"/>
        <v>#DIV/0!</v>
      </c>
      <c r="P92" s="16" t="e">
        <f t="shared" si="24"/>
        <v>#DIV/0!</v>
      </c>
      <c r="Q92" s="16" t="e">
        <f t="shared" si="25"/>
        <v>#DIV/0!</v>
      </c>
      <c r="R92" s="16" t="e">
        <f t="shared" si="26"/>
        <v>#DIV/0!</v>
      </c>
    </row>
    <row r="93" ht="17.25" thickBot="true" x14ac:dyDescent="0.2">
      <c r="B93" s="27" t="s">
        <v>0</v>
      </c>
      <c r="C93" s="28"/>
      <c r="D93" s="29"/>
      <c r="E93" s="39" t="s">
        <v>1</v>
      </c>
      <c r="F93" s="40"/>
      <c r="G93" s="40"/>
      <c r="H93" s="41"/>
      <c r="K93" s="16">
        <v>91</v>
      </c>
      <c r="L93" s="16" t="str">
        <f t="shared" si="20"/>
        <v>支持部T</v>
      </c>
      <c r="M93" s="16" t="str">
        <f t="shared" si="21"/>
        <v>長孔ーテーパーーRー前</v>
      </c>
      <c r="N93" s="16" t="str">
        <f t="shared" si="22"/>
        <v>A</v>
      </c>
      <c r="O93" s="16" t="e">
        <f t="shared" si="23"/>
        <v>#DIV/0!</v>
      </c>
      <c r="P93" s="16" t="e">
        <f t="shared" si="24"/>
        <v>#DIV/0!</v>
      </c>
      <c r="Q93" s="16" t="e">
        <f t="shared" si="25"/>
        <v>#DIV/0!</v>
      </c>
      <c r="R93" s="16" t="e">
        <f t="shared" si="26"/>
        <v>#DIV/0!</v>
      </c>
    </row>
    <row r="94" ht="17.25" thickBot="true" x14ac:dyDescent="0.2">
      <c r="B94" s="30" t="s">
        <v>20</v>
      </c>
      <c r="C94" s="31"/>
      <c r="D94" s="32"/>
      <c r="E94" s="11">
        <v>1</v>
      </c>
      <c r="F94" s="7">
        <v>2</v>
      </c>
      <c r="G94" s="7">
        <v>3</v>
      </c>
      <c r="H94" s="8">
        <v>4</v>
      </c>
      <c r="K94" s="16">
        <v>92</v>
      </c>
      <c r="L94" s="16" t="str">
        <f t="shared" si="20"/>
        <v>支持部T</v>
      </c>
      <c r="M94" s="16" t="str">
        <f t="shared" si="21"/>
        <v>長孔ーテーパーーRー前</v>
      </c>
      <c r="N94" s="16" t="str">
        <f t="shared" si="22"/>
        <v>D</v>
      </c>
      <c r="O94" s="16" t="e">
        <f t="shared" si="23"/>
        <v>#DIV/0!</v>
      </c>
      <c r="P94" s="16" t="e">
        <f t="shared" si="24"/>
        <v>#DIV/0!</v>
      </c>
      <c r="Q94" s="16" t="e">
        <f t="shared" si="25"/>
        <v>#DIV/0!</v>
      </c>
      <c r="R94" s="16" t="e">
        <f t="shared" si="26"/>
        <v>#DIV/0!</v>
      </c>
    </row>
    <row r="95" ht="16.5" x14ac:dyDescent="0.15">
      <c r="B95" s="33" t="s">
        <v>7</v>
      </c>
      <c r="C95" s="24" t="s">
        <v>14</v>
      </c>
      <c r="D95" s="15">
        <v>1</v>
      </c>
      <c r="E95" s="12">
        <v>153.40000000000001</v>
      </c>
      <c r="F95" s="5">
        <v>176</v>
      </c>
      <c r="G95" s="5">
        <v>140.5</v>
      </c>
      <c r="H95" s="6">
        <v>131.80000000000001</v>
      </c>
      <c r="K95" s="16">
        <v>93</v>
      </c>
      <c r="L95" s="16" t="str">
        <f t="shared" si="20"/>
        <v>支持部T</v>
      </c>
      <c r="M95" s="16" t="str">
        <f t="shared" si="21"/>
        <v>長孔ーテーパーーRー後</v>
      </c>
      <c r="N95" s="16" t="str">
        <f t="shared" si="22"/>
        <v>A</v>
      </c>
      <c r="O95" s="16" t="e">
        <f t="shared" si="23"/>
        <v>#DIV/0!</v>
      </c>
      <c r="P95" s="16" t="e">
        <f t="shared" si="24"/>
        <v>#DIV/0!</v>
      </c>
      <c r="Q95" s="16" t="e">
        <f t="shared" si="25"/>
        <v>#DIV/0!</v>
      </c>
      <c r="R95" s="16" t="e">
        <f t="shared" si="26"/>
        <v>#DIV/0!</v>
      </c>
    </row>
    <row r="96" ht="16.5" x14ac:dyDescent="0.15">
      <c r="B96" s="34"/>
      <c r="C96" s="25"/>
      <c r="D96" s="4">
        <v>2</v>
      </c>
      <c r="E96" s="13">
        <v>173.90000000000001</v>
      </c>
      <c r="F96" s="1">
        <v>168</v>
      </c>
      <c r="G96" s="1">
        <v>151.09999999999999</v>
      </c>
      <c r="H96" s="2">
        <v>150.09999999999999</v>
      </c>
      <c r="K96" s="16">
        <v>94</v>
      </c>
      <c r="L96" s="16" t="str">
        <f t="shared" si="20"/>
        <v>支持部T</v>
      </c>
      <c r="M96" s="16" t="str">
        <f t="shared" si="21"/>
        <v>長孔ーテーパーーRー後</v>
      </c>
      <c r="N96" s="16" t="str">
        <f t="shared" si="22"/>
        <v>D</v>
      </c>
      <c r="O96" s="16" t="e">
        <f t="shared" si="23"/>
        <v>#DIV/0!</v>
      </c>
      <c r="P96" s="16" t="e">
        <f t="shared" si="24"/>
        <v>#DIV/0!</v>
      </c>
      <c r="Q96" s="16" t="e">
        <f t="shared" si="25"/>
        <v>#DIV/0!</v>
      </c>
      <c r="R96" s="16" t="e">
        <f t="shared" si="26"/>
        <v>#DIV/0!</v>
      </c>
    </row>
    <row r="97" ht="16.5" x14ac:dyDescent="0.15">
      <c r="B97" s="34"/>
      <c r="C97" s="25"/>
      <c r="D97" s="4">
        <v>3</v>
      </c>
      <c r="E97" s="13">
        <v>186.30000000000001</v>
      </c>
      <c r="F97" s="1">
        <v>165.69999999999999</v>
      </c>
      <c r="G97" s="1">
        <v>162.09999999999999</v>
      </c>
      <c r="H97" s="2">
        <v>168.69999999999999</v>
      </c>
      <c r="K97" s="16">
        <v>95</v>
      </c>
      <c r="L97" s="16" t="str">
        <f t="shared" si="20"/>
        <v>床版</v>
      </c>
      <c r="M97" s="16" t="str">
        <f t="shared" si="21"/>
        <v>長孔ーLーテーパーRー前</v>
      </c>
      <c r="N97" s="16" t="str">
        <f t="shared" si="22"/>
        <v>A</v>
      </c>
      <c r="O97" s="16" t="e">
        <f t="shared" si="23"/>
        <v>#DIV/0!</v>
      </c>
      <c r="P97" s="16" t="e">
        <f t="shared" si="24"/>
        <v>#DIV/0!</v>
      </c>
      <c r="Q97" s="16" t="e">
        <f t="shared" si="25"/>
        <v>#DIV/0!</v>
      </c>
      <c r="R97" s="16" t="e">
        <f t="shared" si="26"/>
        <v>#DIV/0!</v>
      </c>
    </row>
    <row r="98" ht="16.5" x14ac:dyDescent="0.15">
      <c r="B98" s="34"/>
      <c r="C98" s="25"/>
      <c r="D98" s="4">
        <v>4</v>
      </c>
      <c r="E98" s="13">
        <v>155</v>
      </c>
      <c r="F98" s="1">
        <v>159.40000000000001</v>
      </c>
      <c r="G98" s="1">
        <v>163.09999999999999</v>
      </c>
      <c r="H98" s="2">
        <v>170.30000000000001</v>
      </c>
      <c r="K98" s="16">
        <v>96</v>
      </c>
      <c r="L98" s="16" t="str">
        <f t="shared" si="20"/>
        <v>床版</v>
      </c>
      <c r="M98" s="16" t="str">
        <f t="shared" si="21"/>
        <v>長孔ーLーテーパーRー前</v>
      </c>
      <c r="N98" s="16" t="str">
        <f t="shared" si="22"/>
        <v>F</v>
      </c>
      <c r="O98" s="16" t="e">
        <f t="shared" si="23"/>
        <v>#DIV/0!</v>
      </c>
      <c r="P98" s="16" t="e">
        <f t="shared" si="24"/>
        <v>#DIV/0!</v>
      </c>
      <c r="Q98" s="16" t="e">
        <f t="shared" si="25"/>
        <v>#DIV/0!</v>
      </c>
      <c r="R98" s="16" t="e">
        <f t="shared" si="26"/>
        <v>#DIV/0!</v>
      </c>
    </row>
    <row r="99" ht="17.25" thickBot="true" x14ac:dyDescent="0.2">
      <c r="B99" s="35"/>
      <c r="C99" s="26"/>
      <c r="D99" s="3">
        <v>5</v>
      </c>
      <c r="E99" s="14">
        <v>165.19999999999999</v>
      </c>
      <c r="F99" s="9">
        <v>176.19999999999999</v>
      </c>
      <c r="G99" s="9">
        <v>154</v>
      </c>
      <c r="H99" s="10">
        <v>153.09999999999999</v>
      </c>
      <c r="K99" s="16">
        <v>97</v>
      </c>
      <c r="L99" s="16" t="str">
        <f t="shared" ref="L99:L130" si="30">INDEX($E$2:$H$1990,10*K99-9,1)</f>
        <v>床版</v>
      </c>
      <c r="M99" s="16" t="str">
        <f t="shared" ref="M99:M130" si="31">INDEX($B$2:$D$1990,10*K99-7,1)</f>
        <v>長孔ーLーテーパーRー後</v>
      </c>
      <c r="N99" s="16" t="str">
        <f t="shared" ref="N99:N130" si="32">INDEX($B$2:$D$2690,10*K99-6,2)</f>
        <v>A</v>
      </c>
      <c r="O99" s="16" t="e">
        <f t="shared" ref="O99:O130" si="33">INDEX($E$2:$H$2690,10*K99-1,1)</f>
        <v>#DIV/0!</v>
      </c>
      <c r="P99" s="16" t="e">
        <f t="shared" ref="P99:P130" si="34">INDEX($E$2:$H$2690,10*K99-1,2)</f>
        <v>#DIV/0!</v>
      </c>
      <c r="Q99" s="16" t="e">
        <f t="shared" ref="Q99:Q130" si="35">INDEX($E$2:$H$2690,10*K99-1,3)</f>
        <v>#DIV/0!</v>
      </c>
      <c r="R99" s="16" t="e">
        <f t="shared" ref="R99:R130" si="36">INDEX($E$2:$H$2690,10*K99-1,4)</f>
        <v>#DIV/0!</v>
      </c>
    </row>
    <row r="100" ht="17.25" thickBot="true" x14ac:dyDescent="0.2">
      <c r="B100" s="18" t="s">
        <v>2</v>
      </c>
      <c r="C100" s="19"/>
      <c r="D100" s="20"/>
      <c r="E100" s="11" t="e">
        <f>AVERAGE(E95:E99)</f>
        <v>#DIV/0!</v>
      </c>
      <c r="F100" s="7" t="e">
        <f t="shared" ref="F100:H100" si="37">AVERAGE(F95:F99)</f>
        <v>#DIV/0!</v>
      </c>
      <c r="G100" s="7" t="e">
        <f t="shared" si="37"/>
        <v>#DIV/0!</v>
      </c>
      <c r="H100" s="8" t="e">
        <f t="shared" si="37"/>
        <v>#DIV/0!</v>
      </c>
      <c r="K100" s="16">
        <v>98</v>
      </c>
      <c r="L100" s="16" t="str">
        <f t="shared" si="30"/>
        <v>床版</v>
      </c>
      <c r="M100" s="16" t="str">
        <f t="shared" si="31"/>
        <v>長孔ーLーテーパーRー後</v>
      </c>
      <c r="N100" s="16" t="str">
        <f t="shared" si="32"/>
        <v>F</v>
      </c>
      <c r="O100" s="16" t="e">
        <f t="shared" si="33"/>
        <v>#DIV/0!</v>
      </c>
      <c r="P100" s="16" t="e">
        <f t="shared" si="34"/>
        <v>#DIV/0!</v>
      </c>
      <c r="Q100" s="16" t="e">
        <f t="shared" si="35"/>
        <v>#DIV/0!</v>
      </c>
      <c r="R100" s="16" t="e">
        <f t="shared" si="36"/>
        <v>#DIV/0!</v>
      </c>
    </row>
    <row r="101" ht="12" thickBot="true" x14ac:dyDescent="0.2">
      <c r="K101" s="16">
        <v>99</v>
      </c>
      <c r="L101" s="16" t="str">
        <f t="shared" si="30"/>
        <v>床版</v>
      </c>
      <c r="M101" s="16" t="str">
        <f t="shared" si="31"/>
        <v>長孔ーTーテーパーLー前</v>
      </c>
      <c r="N101" s="16" t="str">
        <f t="shared" si="32"/>
        <v>A</v>
      </c>
      <c r="O101" s="16" t="e">
        <f t="shared" si="33"/>
        <v>#DIV/0!</v>
      </c>
      <c r="P101" s="16" t="e">
        <f t="shared" si="34"/>
        <v>#DIV/0!</v>
      </c>
      <c r="Q101" s="16" t="e">
        <f t="shared" si="35"/>
        <v>#DIV/0!</v>
      </c>
      <c r="R101" s="16" t="e">
        <f t="shared" si="36"/>
        <v>#DIV/0!</v>
      </c>
    </row>
    <row r="102" ht="14.25" thickBot="true" x14ac:dyDescent="0.2">
      <c r="B102" s="21" t="s">
        <v>3</v>
      </c>
      <c r="C102" s="22"/>
      <c r="D102" s="23"/>
      <c r="E102" s="36" t="s">
        <v>11</v>
      </c>
      <c r="F102" s="37"/>
      <c r="G102" s="37"/>
      <c r="H102" s="38"/>
      <c r="K102" s="16">
        <v>100</v>
      </c>
      <c r="L102" s="16" t="str">
        <f t="shared" si="30"/>
        <v>床版</v>
      </c>
      <c r="M102" s="16" t="str">
        <f t="shared" si="31"/>
        <v>長孔ーTーテーパーLー前</v>
      </c>
      <c r="N102" s="16" t="str">
        <f t="shared" si="32"/>
        <v>F</v>
      </c>
      <c r="O102" s="16" t="e">
        <f t="shared" si="33"/>
        <v>#DIV/0!</v>
      </c>
      <c r="P102" s="16" t="e">
        <f t="shared" si="34"/>
        <v>#DIV/0!</v>
      </c>
      <c r="Q102" s="16" t="e">
        <f t="shared" si="35"/>
        <v>#DIV/0!</v>
      </c>
      <c r="R102" s="16" t="e">
        <f t="shared" si="36"/>
        <v>#DIV/0!</v>
      </c>
    </row>
    <row r="103" ht="17.25" thickBot="true" x14ac:dyDescent="0.2">
      <c r="B103" s="27" t="s">
        <v>0</v>
      </c>
      <c r="C103" s="28"/>
      <c r="D103" s="29"/>
      <c r="E103" s="39" t="s">
        <v>1</v>
      </c>
      <c r="F103" s="40"/>
      <c r="G103" s="40"/>
      <c r="H103" s="41"/>
      <c r="K103" s="16">
        <v>101</v>
      </c>
      <c r="L103" s="16" t="str">
        <f t="shared" si="30"/>
        <v>床版</v>
      </c>
      <c r="M103" s="16" t="str">
        <f t="shared" si="31"/>
        <v>長孔ーTーテーパーLー後</v>
      </c>
      <c r="N103" s="16" t="str">
        <f t="shared" si="32"/>
        <v>A</v>
      </c>
      <c r="O103" s="16" t="e">
        <f t="shared" si="33"/>
        <v>#DIV/0!</v>
      </c>
      <c r="P103" s="16" t="e">
        <f t="shared" si="34"/>
        <v>#DIV/0!</v>
      </c>
      <c r="Q103" s="16" t="e">
        <f t="shared" si="35"/>
        <v>#DIV/0!</v>
      </c>
      <c r="R103" s="16" t="e">
        <f t="shared" si="36"/>
        <v>#DIV/0!</v>
      </c>
    </row>
    <row r="104" ht="17.25" thickBot="true" x14ac:dyDescent="0.2">
      <c r="B104" s="30" t="s">
        <v>21</v>
      </c>
      <c r="C104" s="31"/>
      <c r="D104" s="32"/>
      <c r="E104" s="11">
        <v>1</v>
      </c>
      <c r="F104" s="7">
        <v>2</v>
      </c>
      <c r="G104" s="7">
        <v>3</v>
      </c>
      <c r="H104" s="8">
        <v>4</v>
      </c>
      <c r="K104" s="16">
        <v>102</v>
      </c>
      <c r="L104" s="16" t="str">
        <f t="shared" si="30"/>
        <v>床版</v>
      </c>
      <c r="M104" s="16" t="str">
        <f t="shared" si="31"/>
        <v>長孔ーTーテーパーLー後</v>
      </c>
      <c r="N104" s="16" t="str">
        <f t="shared" si="32"/>
        <v>F</v>
      </c>
      <c r="O104" s="16" t="e">
        <f t="shared" si="33"/>
        <v>#DIV/0!</v>
      </c>
      <c r="P104" s="16" t="e">
        <f t="shared" si="34"/>
        <v>#DIV/0!</v>
      </c>
      <c r="Q104" s="16" t="e">
        <f t="shared" si="35"/>
        <v>#DIV/0!</v>
      </c>
      <c r="R104" s="16" t="e">
        <f t="shared" si="36"/>
        <v>#DIV/0!</v>
      </c>
    </row>
    <row r="105" ht="16.5" x14ac:dyDescent="0.15">
      <c r="B105" s="33" t="s">
        <v>7</v>
      </c>
      <c r="C105" s="24" t="s">
        <v>13</v>
      </c>
      <c r="D105" s="15">
        <v>1</v>
      </c>
      <c r="E105" s="12">
        <v>156.80000000000001</v>
      </c>
      <c r="F105" s="5">
        <v>144.30000000000001</v>
      </c>
      <c r="G105" s="5">
        <v>126.2</v>
      </c>
      <c r="H105" s="6">
        <v>135.59999999999999</v>
      </c>
      <c r="K105" s="16">
        <v>103</v>
      </c>
      <c r="L105" s="16" t="str">
        <f t="shared" si="30"/>
        <v>床版</v>
      </c>
      <c r="M105" s="16" t="str">
        <f t="shared" si="31"/>
        <v>長孔ーTーテーパーRー前</v>
      </c>
      <c r="N105" s="16" t="str">
        <f t="shared" si="32"/>
        <v>A</v>
      </c>
      <c r="O105" s="16" t="e">
        <f t="shared" si="33"/>
        <v>#DIV/0!</v>
      </c>
      <c r="P105" s="16" t="e">
        <f t="shared" si="34"/>
        <v>#DIV/0!</v>
      </c>
      <c r="Q105" s="16" t="e">
        <f t="shared" si="35"/>
        <v>#DIV/0!</v>
      </c>
      <c r="R105" s="16" t="e">
        <f t="shared" si="36"/>
        <v>#DIV/0!</v>
      </c>
    </row>
    <row r="106" ht="16.5" x14ac:dyDescent="0.15">
      <c r="B106" s="34"/>
      <c r="C106" s="25"/>
      <c r="D106" s="4">
        <v>2</v>
      </c>
      <c r="E106" s="13">
        <v>162.5</v>
      </c>
      <c r="F106" s="1">
        <v>134.30000000000001</v>
      </c>
      <c r="G106" s="1">
        <v>127</v>
      </c>
      <c r="H106" s="2">
        <v>136.30000000000001</v>
      </c>
      <c r="K106" s="16">
        <v>104</v>
      </c>
      <c r="L106" s="16" t="str">
        <f t="shared" si="30"/>
        <v>床版</v>
      </c>
      <c r="M106" s="16" t="str">
        <f t="shared" si="31"/>
        <v>長孔ーTーテーパーRー前</v>
      </c>
      <c r="N106" s="16" t="str">
        <f t="shared" si="32"/>
        <v>F</v>
      </c>
      <c r="O106" s="16" t="e">
        <f t="shared" si="33"/>
        <v>#DIV/0!</v>
      </c>
      <c r="P106" s="16" t="e">
        <f t="shared" si="34"/>
        <v>#DIV/0!</v>
      </c>
      <c r="Q106" s="16" t="e">
        <f t="shared" si="35"/>
        <v>#DIV/0!</v>
      </c>
      <c r="R106" s="16" t="e">
        <f t="shared" si="36"/>
        <v>#DIV/0!</v>
      </c>
    </row>
    <row r="107" ht="16.5" x14ac:dyDescent="0.15">
      <c r="B107" s="34"/>
      <c r="C107" s="25"/>
      <c r="D107" s="4">
        <v>3</v>
      </c>
      <c r="E107" s="13">
        <v>136.59999999999999</v>
      </c>
      <c r="F107" s="1">
        <v>140.19999999999999</v>
      </c>
      <c r="G107" s="1">
        <v>123.7</v>
      </c>
      <c r="H107" s="2">
        <v>148.69999999999999</v>
      </c>
      <c r="K107" s="16">
        <v>105</v>
      </c>
      <c r="L107" s="16" t="str">
        <f t="shared" si="30"/>
        <v>床版</v>
      </c>
      <c r="M107" s="16" t="str">
        <f t="shared" si="31"/>
        <v>長孔ーTーテーパーRー後</v>
      </c>
      <c r="N107" s="16" t="str">
        <f t="shared" si="32"/>
        <v>A</v>
      </c>
      <c r="O107" s="16" t="e">
        <f t="shared" si="33"/>
        <v>#DIV/0!</v>
      </c>
      <c r="P107" s="16" t="e">
        <f t="shared" si="34"/>
        <v>#DIV/0!</v>
      </c>
      <c r="Q107" s="16" t="e">
        <f t="shared" si="35"/>
        <v>#DIV/0!</v>
      </c>
      <c r="R107" s="16" t="e">
        <f t="shared" si="36"/>
        <v>#DIV/0!</v>
      </c>
    </row>
    <row r="108" ht="16.5" x14ac:dyDescent="0.15">
      <c r="B108" s="34"/>
      <c r="C108" s="25"/>
      <c r="D108" s="4">
        <v>4</v>
      </c>
      <c r="E108" s="13">
        <v>159.09999999999999</v>
      </c>
      <c r="F108" s="1">
        <v>136.40000000000001</v>
      </c>
      <c r="G108" s="1">
        <v>118.09999999999999</v>
      </c>
      <c r="H108" s="2">
        <v>163.19999999999999</v>
      </c>
      <c r="K108" s="16">
        <v>106</v>
      </c>
      <c r="L108" s="16" t="str">
        <f t="shared" si="30"/>
        <v>床版</v>
      </c>
      <c r="M108" s="16" t="str">
        <f t="shared" si="31"/>
        <v>長孔ーTーテーパーRー後</v>
      </c>
      <c r="N108" s="16" t="str">
        <f t="shared" si="32"/>
        <v>F</v>
      </c>
      <c r="O108" s="16" t="e">
        <f t="shared" si="33"/>
        <v>#DIV/0!</v>
      </c>
      <c r="P108" s="16" t="e">
        <f t="shared" si="34"/>
        <v>#DIV/0!</v>
      </c>
      <c r="Q108" s="16" t="e">
        <f t="shared" si="35"/>
        <v>#DIV/0!</v>
      </c>
      <c r="R108" s="16" t="e">
        <f t="shared" si="36"/>
        <v>#DIV/0!</v>
      </c>
    </row>
    <row r="109" ht="17.25" thickBot="true" x14ac:dyDescent="0.2">
      <c r="B109" s="35"/>
      <c r="C109" s="26"/>
      <c r="D109" s="3">
        <v>5</v>
      </c>
      <c r="E109" s="14">
        <v>138.19999999999999</v>
      </c>
      <c r="F109" s="9">
        <v>141.09999999999999</v>
      </c>
      <c r="G109" s="9">
        <v>123.3</v>
      </c>
      <c r="H109" s="10">
        <v>142.69999999999999</v>
      </c>
      <c r="K109" s="16">
        <v>107</v>
      </c>
      <c r="L109" s="16" t="str">
        <f t="shared" si="30"/>
        <v>床版</v>
      </c>
      <c r="M109" s="16" t="str">
        <f t="shared" si="31"/>
        <v>長孔ーLーテーパーLー前</v>
      </c>
      <c r="N109" s="16" t="str">
        <f t="shared" si="32"/>
        <v>A</v>
      </c>
      <c r="O109" s="16" t="e">
        <f t="shared" si="33"/>
        <v>#DIV/0!</v>
      </c>
      <c r="P109" s="16" t="e">
        <f t="shared" si="34"/>
        <v>#DIV/0!</v>
      </c>
      <c r="Q109" s="16" t="e">
        <f t="shared" si="35"/>
        <v>#DIV/0!</v>
      </c>
      <c r="R109" s="16" t="e">
        <f t="shared" si="36"/>
        <v>#DIV/0!</v>
      </c>
    </row>
    <row r="110" ht="17.25" thickBot="true" x14ac:dyDescent="0.2">
      <c r="B110" s="18" t="s">
        <v>2</v>
      </c>
      <c r="C110" s="19"/>
      <c r="D110" s="20"/>
      <c r="E110" s="11" t="e">
        <f>AVERAGE(E105:E109)</f>
        <v>#DIV/0!</v>
      </c>
      <c r="F110" s="7" t="e">
        <f t="shared" ref="F110:H110" si="38">AVERAGE(F105:F109)</f>
        <v>#DIV/0!</v>
      </c>
      <c r="G110" s="7" t="e">
        <f t="shared" si="38"/>
        <v>#DIV/0!</v>
      </c>
      <c r="H110" s="8" t="e">
        <f t="shared" si="38"/>
        <v>#DIV/0!</v>
      </c>
      <c r="K110" s="16">
        <v>108</v>
      </c>
      <c r="L110" s="16" t="str">
        <f t="shared" si="30"/>
        <v>床版</v>
      </c>
      <c r="M110" s="16" t="str">
        <f t="shared" si="31"/>
        <v>長孔ーLーテーパーLー前</v>
      </c>
      <c r="N110" s="16" t="str">
        <f t="shared" si="32"/>
        <v>F</v>
      </c>
      <c r="O110" s="16" t="e">
        <f t="shared" si="33"/>
        <v>#DIV/0!</v>
      </c>
      <c r="P110" s="16" t="e">
        <f t="shared" si="34"/>
        <v>#DIV/0!</v>
      </c>
      <c r="Q110" s="16" t="e">
        <f t="shared" si="35"/>
        <v>#DIV/0!</v>
      </c>
      <c r="R110" s="16" t="e">
        <f t="shared" si="36"/>
        <v>#DIV/0!</v>
      </c>
    </row>
    <row r="111" ht="12" thickBot="true" x14ac:dyDescent="0.2">
      <c r="K111" s="16">
        <v>109</v>
      </c>
      <c r="L111" s="16" t="str">
        <f t="shared" si="30"/>
        <v>床版</v>
      </c>
      <c r="M111" s="16" t="str">
        <f t="shared" si="31"/>
        <v>長孔ーLーテーパーLー後</v>
      </c>
      <c r="N111" s="16" t="str">
        <f t="shared" si="32"/>
        <v>A</v>
      </c>
      <c r="O111" s="16" t="e">
        <f t="shared" si="33"/>
        <v>#DIV/0!</v>
      </c>
      <c r="P111" s="16" t="e">
        <f t="shared" si="34"/>
        <v>#DIV/0!</v>
      </c>
      <c r="Q111" s="16" t="e">
        <f t="shared" si="35"/>
        <v>#DIV/0!</v>
      </c>
      <c r="R111" s="16" t="e">
        <f t="shared" si="36"/>
        <v>#DIV/0!</v>
      </c>
    </row>
    <row r="112" ht="14.25" thickBot="true" x14ac:dyDescent="0.2">
      <c r="B112" s="21" t="s">
        <v>3</v>
      </c>
      <c r="C112" s="22"/>
      <c r="D112" s="23"/>
      <c r="E112" s="36" t="s">
        <v>11</v>
      </c>
      <c r="F112" s="37"/>
      <c r="G112" s="37"/>
      <c r="H112" s="38"/>
      <c r="K112" s="16">
        <v>110</v>
      </c>
      <c r="L112" s="16" t="str">
        <f t="shared" si="30"/>
        <v>床版</v>
      </c>
      <c r="M112" s="16" t="str">
        <f t="shared" si="31"/>
        <v>長孔ーLーテーパーLー後</v>
      </c>
      <c r="N112" s="16" t="str">
        <f t="shared" si="32"/>
        <v>F</v>
      </c>
      <c r="O112" s="16" t="e">
        <f t="shared" si="33"/>
        <v>#DIV/0!</v>
      </c>
      <c r="P112" s="16" t="e">
        <f t="shared" si="34"/>
        <v>#DIV/0!</v>
      </c>
      <c r="Q112" s="16" t="e">
        <f t="shared" si="35"/>
        <v>#DIV/0!</v>
      </c>
      <c r="R112" s="16" t="e">
        <f t="shared" si="36"/>
        <v>#DIV/0!</v>
      </c>
    </row>
    <row r="113" ht="17.25" thickBot="true" x14ac:dyDescent="0.2">
      <c r="B113" s="27" t="s">
        <v>0</v>
      </c>
      <c r="C113" s="28"/>
      <c r="D113" s="29"/>
      <c r="E113" s="39" t="s">
        <v>1</v>
      </c>
      <c r="F113" s="40"/>
      <c r="G113" s="40"/>
      <c r="H113" s="41"/>
      <c r="K113" s="16">
        <v>111</v>
      </c>
      <c r="L113" s="16" t="str">
        <f t="shared" si="30"/>
        <v>床版</v>
      </c>
      <c r="M113" s="16" t="str">
        <f t="shared" si="31"/>
        <v>長孔ーTー平ーLー前</v>
      </c>
      <c r="N113" s="16" t="str">
        <f t="shared" si="32"/>
        <v>A</v>
      </c>
      <c r="O113" s="16" t="e">
        <f t="shared" si="33"/>
        <v>#DIV/0!</v>
      </c>
      <c r="P113" s="16" t="e">
        <f t="shared" si="34"/>
        <v>#DIV/0!</v>
      </c>
      <c r="Q113" s="16" t="e">
        <f t="shared" si="35"/>
        <v>#DIV/0!</v>
      </c>
      <c r="R113" s="16" t="e">
        <f t="shared" si="36"/>
        <v>#DIV/0!</v>
      </c>
    </row>
    <row r="114" ht="17.25" thickBot="true" x14ac:dyDescent="0.2">
      <c r="B114" s="30" t="s">
        <v>22</v>
      </c>
      <c r="C114" s="31"/>
      <c r="D114" s="32"/>
      <c r="E114" s="11">
        <v>1</v>
      </c>
      <c r="F114" s="7">
        <v>2</v>
      </c>
      <c r="G114" s="7">
        <v>3</v>
      </c>
      <c r="H114" s="8">
        <v>4</v>
      </c>
      <c r="K114" s="16">
        <v>112</v>
      </c>
      <c r="L114" s="16" t="str">
        <f t="shared" si="30"/>
        <v>床版</v>
      </c>
      <c r="M114" s="16" t="str">
        <f t="shared" si="31"/>
        <v>長孔ーTー平ーLー前</v>
      </c>
      <c r="N114" s="16" t="str">
        <f t="shared" si="32"/>
        <v>F</v>
      </c>
      <c r="O114" s="16" t="e">
        <f t="shared" si="33"/>
        <v>#DIV/0!</v>
      </c>
      <c r="P114" s="16" t="e">
        <f t="shared" si="34"/>
        <v>#DIV/0!</v>
      </c>
      <c r="Q114" s="16" t="e">
        <f t="shared" si="35"/>
        <v>#DIV/0!</v>
      </c>
      <c r="R114" s="16" t="e">
        <f t="shared" si="36"/>
        <v>#DIV/0!</v>
      </c>
    </row>
    <row r="115" ht="16.5" x14ac:dyDescent="0.15">
      <c r="B115" s="33" t="s">
        <v>7</v>
      </c>
      <c r="C115" s="24" t="s">
        <v>14</v>
      </c>
      <c r="D115" s="15">
        <v>1</v>
      </c>
      <c r="E115" s="12">
        <v>141</v>
      </c>
      <c r="F115" s="5">
        <v>126.7</v>
      </c>
      <c r="G115" s="5">
        <v>108</v>
      </c>
      <c r="H115" s="6">
        <v>124.5</v>
      </c>
      <c r="K115" s="16">
        <v>113</v>
      </c>
      <c r="L115" s="16" t="str">
        <f t="shared" si="30"/>
        <v>床版</v>
      </c>
      <c r="M115" s="16" t="str">
        <f t="shared" si="31"/>
        <v>長孔ーTー平ーLー後</v>
      </c>
      <c r="N115" s="16" t="str">
        <f t="shared" si="32"/>
        <v>A</v>
      </c>
      <c r="O115" s="16" t="e">
        <f t="shared" si="33"/>
        <v>#DIV/0!</v>
      </c>
      <c r="P115" s="16" t="e">
        <f t="shared" si="34"/>
        <v>#DIV/0!</v>
      </c>
      <c r="Q115" s="16" t="e">
        <f t="shared" si="35"/>
        <v>#DIV/0!</v>
      </c>
      <c r="R115" s="16" t="e">
        <f t="shared" si="36"/>
        <v>#DIV/0!</v>
      </c>
    </row>
    <row r="116" ht="16.5" x14ac:dyDescent="0.15">
      <c r="B116" s="34"/>
      <c r="C116" s="25"/>
      <c r="D116" s="4">
        <v>2</v>
      </c>
      <c r="E116" s="13">
        <v>143.59999999999999</v>
      </c>
      <c r="F116" s="1">
        <v>126</v>
      </c>
      <c r="G116" s="1">
        <v>113.09999999999999</v>
      </c>
      <c r="H116" s="2">
        <v>126.09999999999999</v>
      </c>
      <c r="K116" s="16">
        <v>114</v>
      </c>
      <c r="L116" s="16" t="str">
        <f t="shared" si="30"/>
        <v>床版</v>
      </c>
      <c r="M116" s="16" t="str">
        <f t="shared" si="31"/>
        <v>長孔ーTー平ーLー後</v>
      </c>
      <c r="N116" s="16" t="str">
        <f t="shared" si="32"/>
        <v>F</v>
      </c>
      <c r="O116" s="16" t="e">
        <f t="shared" si="33"/>
        <v>#DIV/0!</v>
      </c>
      <c r="P116" s="16" t="e">
        <f t="shared" si="34"/>
        <v>#DIV/0!</v>
      </c>
      <c r="Q116" s="16" t="e">
        <f t="shared" si="35"/>
        <v>#DIV/0!</v>
      </c>
      <c r="R116" s="16" t="e">
        <f t="shared" si="36"/>
        <v>#DIV/0!</v>
      </c>
    </row>
    <row r="117" ht="16.5" x14ac:dyDescent="0.15">
      <c r="B117" s="34"/>
      <c r="C117" s="25"/>
      <c r="D117" s="4">
        <v>3</v>
      </c>
      <c r="E117" s="13">
        <v>137.19999999999999</v>
      </c>
      <c r="F117" s="1">
        <v>112.5</v>
      </c>
      <c r="G117" s="1">
        <v>122.59999999999999</v>
      </c>
      <c r="H117" s="2">
        <v>134.30000000000001</v>
      </c>
      <c r="K117" s="16">
        <v>115</v>
      </c>
      <c r="L117" s="16" t="str">
        <f t="shared" si="30"/>
        <v>床版</v>
      </c>
      <c r="M117" s="16" t="str">
        <f t="shared" si="31"/>
        <v>長孔ーLー平ーLー前</v>
      </c>
      <c r="N117" s="16" t="str">
        <f t="shared" si="32"/>
        <v>A</v>
      </c>
      <c r="O117" s="16" t="e">
        <f t="shared" si="33"/>
        <v>#DIV/0!</v>
      </c>
      <c r="P117" s="16" t="e">
        <f t="shared" si="34"/>
        <v>#DIV/0!</v>
      </c>
      <c r="Q117" s="16" t="e">
        <f t="shared" si="35"/>
        <v>#DIV/0!</v>
      </c>
      <c r="R117" s="16" t="e">
        <f t="shared" si="36"/>
        <v>#DIV/0!</v>
      </c>
    </row>
    <row r="118" ht="16.5" x14ac:dyDescent="0.15">
      <c r="B118" s="34"/>
      <c r="C118" s="25"/>
      <c r="D118" s="4">
        <v>4</v>
      </c>
      <c r="E118" s="13">
        <v>138.90000000000001</v>
      </c>
      <c r="F118" s="1">
        <v>134.09999999999999</v>
      </c>
      <c r="G118" s="1">
        <v>110.59999999999999</v>
      </c>
      <c r="H118" s="2">
        <v>134.30000000000001</v>
      </c>
      <c r="K118" s="16">
        <v>116</v>
      </c>
      <c r="L118" s="16" t="str">
        <f t="shared" si="30"/>
        <v>床版</v>
      </c>
      <c r="M118" s="16" t="str">
        <f t="shared" si="31"/>
        <v>長孔ーLー平ーLー前</v>
      </c>
      <c r="N118" s="16" t="str">
        <f t="shared" si="32"/>
        <v>F</v>
      </c>
      <c r="O118" s="16" t="e">
        <f t="shared" si="33"/>
        <v>#DIV/0!</v>
      </c>
      <c r="P118" s="16" t="e">
        <f t="shared" si="34"/>
        <v>#DIV/0!</v>
      </c>
      <c r="Q118" s="16" t="e">
        <f t="shared" si="35"/>
        <v>#DIV/0!</v>
      </c>
      <c r="R118" s="16" t="e">
        <f t="shared" si="36"/>
        <v>#DIV/0!</v>
      </c>
    </row>
    <row r="119" ht="17.25" thickBot="true" x14ac:dyDescent="0.2">
      <c r="B119" s="35"/>
      <c r="C119" s="26"/>
      <c r="D119" s="3">
        <v>5</v>
      </c>
      <c r="E119" s="14">
        <v>136.90000000000001</v>
      </c>
      <c r="F119" s="9">
        <v>123.90000000000001</v>
      </c>
      <c r="G119" s="9">
        <v>116.40000000000001</v>
      </c>
      <c r="H119" s="10">
        <v>148.69999999999999</v>
      </c>
      <c r="K119" s="16">
        <v>117</v>
      </c>
      <c r="L119" s="16" t="str">
        <f t="shared" si="30"/>
        <v>床版</v>
      </c>
      <c r="M119" s="16" t="str">
        <f t="shared" si="31"/>
        <v>長孔ーLー平ーLー後</v>
      </c>
      <c r="N119" s="16" t="str">
        <f t="shared" si="32"/>
        <v>A</v>
      </c>
      <c r="O119" s="16" t="e">
        <f t="shared" si="33"/>
        <v>#DIV/0!</v>
      </c>
      <c r="P119" s="16" t="e">
        <f t="shared" si="34"/>
        <v>#DIV/0!</v>
      </c>
      <c r="Q119" s="16" t="e">
        <f t="shared" si="35"/>
        <v>#DIV/0!</v>
      </c>
      <c r="R119" s="16" t="e">
        <f t="shared" si="36"/>
        <v>#DIV/0!</v>
      </c>
    </row>
    <row r="120" ht="17.25" thickBot="true" x14ac:dyDescent="0.2">
      <c r="B120" s="18" t="s">
        <v>2</v>
      </c>
      <c r="C120" s="19"/>
      <c r="D120" s="20"/>
      <c r="E120" s="11" t="e">
        <f>AVERAGE(E115:E119)</f>
        <v>#DIV/0!</v>
      </c>
      <c r="F120" s="7" t="e">
        <f t="shared" ref="F120:H120" si="39">AVERAGE(F115:F119)</f>
        <v>#DIV/0!</v>
      </c>
      <c r="G120" s="7" t="e">
        <f t="shared" si="39"/>
        <v>#DIV/0!</v>
      </c>
      <c r="H120" s="8" t="e">
        <f t="shared" si="39"/>
        <v>#DIV/0!</v>
      </c>
      <c r="K120" s="16">
        <v>118</v>
      </c>
      <c r="L120" s="16" t="str">
        <f t="shared" si="30"/>
        <v>床版</v>
      </c>
      <c r="M120" s="16" t="str">
        <f t="shared" si="31"/>
        <v>長孔ーLー平ーLー後</v>
      </c>
      <c r="N120" s="16" t="str">
        <f t="shared" si="32"/>
        <v>F</v>
      </c>
      <c r="O120" s="16" t="e">
        <f t="shared" si="33"/>
        <v>#DIV/0!</v>
      </c>
      <c r="P120" s="16" t="e">
        <f t="shared" si="34"/>
        <v>#DIV/0!</v>
      </c>
      <c r="Q120" s="16" t="e">
        <f t="shared" si="35"/>
        <v>#DIV/0!</v>
      </c>
      <c r="R120" s="16" t="e">
        <f t="shared" si="36"/>
        <v>#DIV/0!</v>
      </c>
    </row>
    <row r="121" ht="12" thickBot="true" x14ac:dyDescent="0.2">
      <c r="K121" s="16">
        <v>119</v>
      </c>
      <c r="L121" s="16" t="str">
        <f t="shared" si="30"/>
        <v>床版</v>
      </c>
      <c r="M121" s="16" t="str">
        <f t="shared" si="31"/>
        <v>長孔ーTー平ーRー前</v>
      </c>
      <c r="N121" s="16" t="str">
        <f t="shared" si="32"/>
        <v>A</v>
      </c>
      <c r="O121" s="16" t="e">
        <f t="shared" si="33"/>
        <v>#DIV/0!</v>
      </c>
      <c r="P121" s="16" t="e">
        <f t="shared" si="34"/>
        <v>#DIV/0!</v>
      </c>
      <c r="Q121" s="16" t="e">
        <f t="shared" si="35"/>
        <v>#DIV/0!</v>
      </c>
      <c r="R121" s="16" t="e">
        <f t="shared" si="36"/>
        <v>#DIV/0!</v>
      </c>
    </row>
    <row r="122" ht="14.25" thickBot="true" x14ac:dyDescent="0.2">
      <c r="B122" s="21" t="s">
        <v>3</v>
      </c>
      <c r="C122" s="22"/>
      <c r="D122" s="23"/>
      <c r="E122" s="36" t="s">
        <v>11</v>
      </c>
      <c r="F122" s="37"/>
      <c r="G122" s="37"/>
      <c r="H122" s="38"/>
      <c r="K122" s="16">
        <v>120</v>
      </c>
      <c r="L122" s="16" t="str">
        <f t="shared" si="30"/>
        <v>床版</v>
      </c>
      <c r="M122" s="16" t="str">
        <f t="shared" si="31"/>
        <v>長孔ーTー平ーRー前</v>
      </c>
      <c r="N122" s="16" t="str">
        <f t="shared" si="32"/>
        <v>F</v>
      </c>
      <c r="O122" s="16" t="e">
        <f t="shared" si="33"/>
        <v>#DIV/0!</v>
      </c>
      <c r="P122" s="16" t="e">
        <f t="shared" si="34"/>
        <v>#DIV/0!</v>
      </c>
      <c r="Q122" s="16" t="e">
        <f t="shared" si="35"/>
        <v>#DIV/0!</v>
      </c>
      <c r="R122" s="16" t="e">
        <f t="shared" si="36"/>
        <v>#DIV/0!</v>
      </c>
    </row>
    <row r="123" ht="17.25" thickBot="true" x14ac:dyDescent="0.2">
      <c r="B123" s="27" t="s">
        <v>0</v>
      </c>
      <c r="C123" s="28"/>
      <c r="D123" s="29"/>
      <c r="E123" s="39" t="s">
        <v>1</v>
      </c>
      <c r="F123" s="40"/>
      <c r="G123" s="40"/>
      <c r="H123" s="41"/>
      <c r="K123" s="16">
        <v>121</v>
      </c>
      <c r="L123" s="16" t="str">
        <f t="shared" si="30"/>
        <v>床版</v>
      </c>
      <c r="M123" s="16" t="str">
        <f t="shared" si="31"/>
        <v>長孔ーTー平ーRー後</v>
      </c>
      <c r="N123" s="16" t="str">
        <f t="shared" si="32"/>
        <v>A</v>
      </c>
      <c r="O123" s="16" t="e">
        <f t="shared" si="33"/>
        <v>#DIV/0!</v>
      </c>
      <c r="P123" s="16" t="e">
        <f t="shared" si="34"/>
        <v>#DIV/0!</v>
      </c>
      <c r="Q123" s="16" t="e">
        <f t="shared" si="35"/>
        <v>#DIV/0!</v>
      </c>
      <c r="R123" s="16" t="e">
        <f t="shared" si="36"/>
        <v>#DIV/0!</v>
      </c>
    </row>
    <row r="124" ht="17.25" thickBot="true" x14ac:dyDescent="0.2">
      <c r="B124" s="30" t="s">
        <v>23</v>
      </c>
      <c r="C124" s="31"/>
      <c r="D124" s="32"/>
      <c r="E124" s="11">
        <v>1</v>
      </c>
      <c r="F124" s="7">
        <v>2</v>
      </c>
      <c r="G124" s="7">
        <v>3</v>
      </c>
      <c r="H124" s="8">
        <v>4</v>
      </c>
      <c r="K124" s="16">
        <v>122</v>
      </c>
      <c r="L124" s="16" t="str">
        <f t="shared" si="30"/>
        <v>床版</v>
      </c>
      <c r="M124" s="16" t="str">
        <f t="shared" si="31"/>
        <v>長孔ーTー平ーRー後</v>
      </c>
      <c r="N124" s="16" t="str">
        <f t="shared" si="32"/>
        <v>F</v>
      </c>
      <c r="O124" s="16" t="e">
        <f t="shared" si="33"/>
        <v>#DIV/0!</v>
      </c>
      <c r="P124" s="16" t="e">
        <f t="shared" si="34"/>
        <v>#DIV/0!</v>
      </c>
      <c r="Q124" s="16" t="e">
        <f t="shared" si="35"/>
        <v>#DIV/0!</v>
      </c>
      <c r="R124" s="16" t="e">
        <f t="shared" si="36"/>
        <v>#DIV/0!</v>
      </c>
    </row>
    <row r="125" ht="16.5" x14ac:dyDescent="0.15">
      <c r="B125" s="33" t="s">
        <v>7</v>
      </c>
      <c r="C125" s="24" t="s">
        <v>13</v>
      </c>
      <c r="D125" s="15">
        <v>1</v>
      </c>
      <c r="E125" s="12">
        <v>169.69999999999999</v>
      </c>
      <c r="F125" s="5">
        <v>170.19999999999999</v>
      </c>
      <c r="G125" s="5">
        <v>164.80000000000001</v>
      </c>
      <c r="H125" s="6">
        <v>151.80000000000001</v>
      </c>
      <c r="K125" s="16">
        <v>123</v>
      </c>
      <c r="L125" s="16" t="str">
        <f t="shared" si="30"/>
        <v>床版</v>
      </c>
      <c r="M125" s="16" t="str">
        <f t="shared" si="31"/>
        <v>長孔ーLー平ーRー前</v>
      </c>
      <c r="N125" s="16" t="str">
        <f t="shared" si="32"/>
        <v>A</v>
      </c>
      <c r="O125" s="16" t="e">
        <f t="shared" si="33"/>
        <v>#DIV/0!</v>
      </c>
      <c r="P125" s="16" t="e">
        <f t="shared" si="34"/>
        <v>#DIV/0!</v>
      </c>
      <c r="Q125" s="16" t="e">
        <f t="shared" si="35"/>
        <v>#DIV/0!</v>
      </c>
      <c r="R125" s="16" t="e">
        <f t="shared" si="36"/>
        <v>#DIV/0!</v>
      </c>
    </row>
    <row r="126" ht="16.5" x14ac:dyDescent="0.15">
      <c r="B126" s="34"/>
      <c r="C126" s="25"/>
      <c r="D126" s="4">
        <v>2</v>
      </c>
      <c r="E126" s="13">
        <v>171.30000000000001</v>
      </c>
      <c r="F126" s="1">
        <v>164.19999999999999</v>
      </c>
      <c r="G126" s="1">
        <v>163.90000000000001</v>
      </c>
      <c r="H126" s="2">
        <v>157.40000000000001</v>
      </c>
      <c r="K126" s="16">
        <v>124</v>
      </c>
      <c r="L126" s="16" t="str">
        <f t="shared" si="30"/>
        <v>床版</v>
      </c>
      <c r="M126" s="16" t="str">
        <f t="shared" si="31"/>
        <v>長孔ーLー平ーRー前</v>
      </c>
      <c r="N126" s="16" t="str">
        <f t="shared" si="32"/>
        <v>F</v>
      </c>
      <c r="O126" s="16" t="e">
        <f t="shared" si="33"/>
        <v>#DIV/0!</v>
      </c>
      <c r="P126" s="16" t="e">
        <f t="shared" si="34"/>
        <v>#DIV/0!</v>
      </c>
      <c r="Q126" s="16" t="e">
        <f t="shared" si="35"/>
        <v>#DIV/0!</v>
      </c>
      <c r="R126" s="16" t="e">
        <f t="shared" si="36"/>
        <v>#DIV/0!</v>
      </c>
    </row>
    <row r="127" ht="16.5" x14ac:dyDescent="0.15">
      <c r="B127" s="34"/>
      <c r="C127" s="25"/>
      <c r="D127" s="4">
        <v>3</v>
      </c>
      <c r="E127" s="13">
        <v>161.09999999999999</v>
      </c>
      <c r="F127" s="1">
        <v>157.59999999999999</v>
      </c>
      <c r="G127" s="1">
        <v>170.40000000000001</v>
      </c>
      <c r="H127" s="2">
        <v>163.69999999999999</v>
      </c>
      <c r="K127" s="16">
        <v>125</v>
      </c>
      <c r="L127" s="16" t="str">
        <f t="shared" si="30"/>
        <v>床版</v>
      </c>
      <c r="M127" s="16" t="str">
        <f t="shared" si="31"/>
        <v>長孔ーLー平ーRー後</v>
      </c>
      <c r="N127" s="16" t="str">
        <f t="shared" si="32"/>
        <v>A</v>
      </c>
      <c r="O127" s="16" t="e">
        <f t="shared" si="33"/>
        <v>#DIV/0!</v>
      </c>
      <c r="P127" s="16" t="e">
        <f t="shared" si="34"/>
        <v>#DIV/0!</v>
      </c>
      <c r="Q127" s="16" t="e">
        <f t="shared" si="35"/>
        <v>#DIV/0!</v>
      </c>
      <c r="R127" s="16" t="e">
        <f t="shared" si="36"/>
        <v>#DIV/0!</v>
      </c>
    </row>
    <row r="128" ht="16.5" x14ac:dyDescent="0.15">
      <c r="B128" s="34"/>
      <c r="C128" s="25"/>
      <c r="D128" s="4">
        <v>4</v>
      </c>
      <c r="E128" s="13">
        <v>173.30000000000001</v>
      </c>
      <c r="F128" s="1">
        <v>178.59999999999999</v>
      </c>
      <c r="G128" s="1">
        <v>175.80000000000001</v>
      </c>
      <c r="H128" s="2">
        <v>164.19999999999999</v>
      </c>
      <c r="K128" s="16">
        <v>126</v>
      </c>
      <c r="L128" s="16" t="str">
        <f t="shared" si="30"/>
        <v>床版</v>
      </c>
      <c r="M128" s="16" t="str">
        <f t="shared" si="31"/>
        <v>長孔ーLー平ーRー後</v>
      </c>
      <c r="N128" s="16" t="str">
        <f t="shared" si="32"/>
        <v>F</v>
      </c>
      <c r="O128" s="16" t="e">
        <f t="shared" si="33"/>
        <v>#DIV/0!</v>
      </c>
      <c r="P128" s="16" t="e">
        <f t="shared" si="34"/>
        <v>#DIV/0!</v>
      </c>
      <c r="Q128" s="16" t="e">
        <f t="shared" si="35"/>
        <v>#DIV/0!</v>
      </c>
      <c r="R128" s="16" t="e">
        <f t="shared" si="36"/>
        <v>#DIV/0!</v>
      </c>
    </row>
    <row r="129" ht="17.25" thickBot="true" x14ac:dyDescent="0.2">
      <c r="B129" s="35"/>
      <c r="C129" s="26"/>
      <c r="D129" s="3">
        <v>5</v>
      </c>
      <c r="E129" s="14">
        <v>177.69999999999999</v>
      </c>
      <c r="F129" s="9">
        <v>163.19999999999999</v>
      </c>
      <c r="G129" s="9">
        <v>174.80000000000001</v>
      </c>
      <c r="H129" s="10">
        <v>246.59999999999999</v>
      </c>
      <c r="K129" s="16">
        <v>127</v>
      </c>
      <c r="L129" s="16" t="str">
        <f t="shared" si="30"/>
        <v>床版</v>
      </c>
      <c r="M129" s="16" t="str">
        <f t="shared" si="31"/>
        <v>拡大孔ーTーLー前</v>
      </c>
      <c r="N129" s="16" t="str">
        <f t="shared" si="32"/>
        <v>A</v>
      </c>
      <c r="O129" s="16" t="e">
        <f t="shared" si="33"/>
        <v>#DIV/0!</v>
      </c>
      <c r="P129" s="16" t="e">
        <f t="shared" si="34"/>
        <v>#DIV/0!</v>
      </c>
      <c r="Q129" s="16" t="e">
        <f t="shared" si="35"/>
        <v>#DIV/0!</v>
      </c>
      <c r="R129" s="16" t="e">
        <f t="shared" si="36"/>
        <v>#DIV/0!</v>
      </c>
    </row>
    <row r="130" ht="17.25" thickBot="true" x14ac:dyDescent="0.2">
      <c r="B130" s="18" t="s">
        <v>2</v>
      </c>
      <c r="C130" s="19"/>
      <c r="D130" s="20"/>
      <c r="E130" s="11" t="e">
        <f>AVERAGE(E125:E129)</f>
        <v>#DIV/0!</v>
      </c>
      <c r="F130" s="7" t="e">
        <f t="shared" ref="F130:H130" si="40">AVERAGE(F125:F129)</f>
        <v>#DIV/0!</v>
      </c>
      <c r="G130" s="7" t="e">
        <f t="shared" si="40"/>
        <v>#DIV/0!</v>
      </c>
      <c r="H130" s="8" t="e">
        <f t="shared" si="40"/>
        <v>#DIV/0!</v>
      </c>
      <c r="K130" s="16">
        <v>128</v>
      </c>
      <c r="L130" s="16" t="str">
        <f t="shared" si="30"/>
        <v>床版</v>
      </c>
      <c r="M130" s="16" t="str">
        <f t="shared" si="31"/>
        <v>拡大孔ーTーLー前</v>
      </c>
      <c r="N130" s="16" t="str">
        <f t="shared" si="32"/>
        <v>F</v>
      </c>
      <c r="O130" s="16" t="e">
        <f t="shared" si="33"/>
        <v>#DIV/0!</v>
      </c>
      <c r="P130" s="16" t="e">
        <f t="shared" si="34"/>
        <v>#DIV/0!</v>
      </c>
      <c r="Q130" s="16" t="e">
        <f t="shared" si="35"/>
        <v>#DIV/0!</v>
      </c>
      <c r="R130" s="16" t="e">
        <f t="shared" si="36"/>
        <v>#DIV/0!</v>
      </c>
    </row>
    <row r="131" ht="12" thickBot="true" x14ac:dyDescent="0.2">
      <c r="K131" s="16">
        <v>129</v>
      </c>
      <c r="L131" s="16" t="str">
        <f t="shared" ref="L131:L147" si="41">INDEX($E$2:$H$1990,10*K131-9,1)</f>
        <v>床版</v>
      </c>
      <c r="M131" s="16" t="str">
        <f t="shared" ref="M131:M147" si="42">INDEX($B$2:$D$1990,10*K131-7,1)</f>
        <v>拡大孔ーTーLー後</v>
      </c>
      <c r="N131" s="16" t="str">
        <f t="shared" ref="N131:N147" si="43">INDEX($B$2:$D$2690,10*K131-6,2)</f>
        <v>A</v>
      </c>
      <c r="O131" s="16" t="e">
        <f t="shared" ref="O131:O147" si="44">INDEX($E$2:$H$2690,10*K131-1,1)</f>
        <v>#DIV/0!</v>
      </c>
      <c r="P131" s="16" t="e">
        <f t="shared" ref="P131:P147" si="45">INDEX($E$2:$H$2690,10*K131-1,2)</f>
        <v>#DIV/0!</v>
      </c>
      <c r="Q131" s="16" t="e">
        <f t="shared" ref="Q131:Q147" si="46">INDEX($E$2:$H$2690,10*K131-1,3)</f>
        <v>#DIV/0!</v>
      </c>
      <c r="R131" s="16" t="e">
        <f t="shared" ref="R131:R147" si="47">INDEX($E$2:$H$2690,10*K131-1,4)</f>
        <v>#DIV/0!</v>
      </c>
    </row>
    <row r="132" ht="14.25" thickBot="true" x14ac:dyDescent="0.2">
      <c r="B132" s="21" t="s">
        <v>3</v>
      </c>
      <c r="C132" s="22"/>
      <c r="D132" s="23"/>
      <c r="E132" s="36" t="s">
        <v>11</v>
      </c>
      <c r="F132" s="37"/>
      <c r="G132" s="37"/>
      <c r="H132" s="38"/>
      <c r="K132" s="16">
        <v>130</v>
      </c>
      <c r="L132" s="16" t="str">
        <f t="shared" si="41"/>
        <v>床版</v>
      </c>
      <c r="M132" s="16" t="str">
        <f t="shared" si="42"/>
        <v>拡大孔ーTーLー後</v>
      </c>
      <c r="N132" s="16" t="str">
        <f t="shared" si="43"/>
        <v>F</v>
      </c>
      <c r="O132" s="16" t="e">
        <f t="shared" si="44"/>
        <v>#DIV/0!</v>
      </c>
      <c r="P132" s="16" t="e">
        <f t="shared" si="45"/>
        <v>#DIV/0!</v>
      </c>
      <c r="Q132" s="16" t="e">
        <f t="shared" si="46"/>
        <v>#DIV/0!</v>
      </c>
      <c r="R132" s="16" t="e">
        <f t="shared" si="47"/>
        <v>#DIV/0!</v>
      </c>
    </row>
    <row r="133" ht="17.25" thickBot="true" x14ac:dyDescent="0.2">
      <c r="B133" s="27" t="s">
        <v>0</v>
      </c>
      <c r="C133" s="28"/>
      <c r="D133" s="29"/>
      <c r="E133" s="39" t="s">
        <v>1</v>
      </c>
      <c r="F133" s="40"/>
      <c r="G133" s="40"/>
      <c r="H133" s="41"/>
      <c r="K133" s="16">
        <v>131</v>
      </c>
      <c r="L133" s="16" t="str">
        <f t="shared" si="41"/>
        <v>床版</v>
      </c>
      <c r="M133" s="16" t="str">
        <f t="shared" si="42"/>
        <v>拡大孔ーLーRー前</v>
      </c>
      <c r="N133" s="16" t="str">
        <f t="shared" si="43"/>
        <v>A</v>
      </c>
      <c r="O133" s="16" t="e">
        <f t="shared" si="44"/>
        <v>#DIV/0!</v>
      </c>
      <c r="P133" s="16" t="e">
        <f t="shared" si="45"/>
        <v>#DIV/0!</v>
      </c>
      <c r="Q133" s="16" t="e">
        <f t="shared" si="46"/>
        <v>#DIV/0!</v>
      </c>
      <c r="R133" s="16" t="e">
        <f t="shared" si="47"/>
        <v>#DIV/0!</v>
      </c>
    </row>
    <row r="134" ht="17.25" thickBot="true" x14ac:dyDescent="0.2">
      <c r="B134" s="30" t="s">
        <v>23</v>
      </c>
      <c r="C134" s="31"/>
      <c r="D134" s="32"/>
      <c r="E134" s="11">
        <v>1</v>
      </c>
      <c r="F134" s="7">
        <v>2</v>
      </c>
      <c r="G134" s="7">
        <v>3</v>
      </c>
      <c r="H134" s="8">
        <v>4</v>
      </c>
      <c r="K134" s="16">
        <v>132</v>
      </c>
      <c r="L134" s="16" t="str">
        <f t="shared" si="41"/>
        <v>床版</v>
      </c>
      <c r="M134" s="16" t="str">
        <f t="shared" si="42"/>
        <v>拡大孔ーLーRー前</v>
      </c>
      <c r="N134" s="16" t="str">
        <f t="shared" si="43"/>
        <v>F</v>
      </c>
      <c r="O134" s="16" t="e">
        <f t="shared" si="44"/>
        <v>#DIV/0!</v>
      </c>
      <c r="P134" s="16" t="e">
        <f t="shared" si="45"/>
        <v>#DIV/0!</v>
      </c>
      <c r="Q134" s="16" t="e">
        <f t="shared" si="46"/>
        <v>#DIV/0!</v>
      </c>
      <c r="R134" s="16" t="e">
        <f t="shared" si="47"/>
        <v>#DIV/0!</v>
      </c>
    </row>
    <row r="135" ht="16.5" x14ac:dyDescent="0.15">
      <c r="B135" s="33" t="s">
        <v>7</v>
      </c>
      <c r="C135" s="24" t="s">
        <v>14</v>
      </c>
      <c r="D135" s="15">
        <v>1</v>
      </c>
      <c r="E135" s="12">
        <v>140.30000000000001</v>
      </c>
      <c r="F135" s="5">
        <v>156.19999999999999</v>
      </c>
      <c r="G135" s="5">
        <v>136.80000000000001</v>
      </c>
      <c r="H135" s="6">
        <v>128</v>
      </c>
      <c r="K135" s="16">
        <v>133</v>
      </c>
      <c r="L135" s="16" t="str">
        <f t="shared" si="41"/>
        <v>床版</v>
      </c>
      <c r="M135" s="16" t="str">
        <f t="shared" si="42"/>
        <v>拡大孔ーLーRー後</v>
      </c>
      <c r="N135" s="16" t="str">
        <f t="shared" si="43"/>
        <v>A</v>
      </c>
      <c r="O135" s="16" t="e">
        <f t="shared" si="44"/>
        <v>#DIV/0!</v>
      </c>
      <c r="P135" s="16" t="e">
        <f t="shared" si="45"/>
        <v>#DIV/0!</v>
      </c>
      <c r="Q135" s="16" t="e">
        <f t="shared" si="46"/>
        <v>#DIV/0!</v>
      </c>
      <c r="R135" s="16" t="e">
        <f t="shared" si="47"/>
        <v>#DIV/0!</v>
      </c>
    </row>
    <row r="136" ht="16.5" x14ac:dyDescent="0.15">
      <c r="B136" s="34"/>
      <c r="C136" s="25"/>
      <c r="D136" s="4">
        <v>2</v>
      </c>
      <c r="E136" s="13">
        <v>136.19999999999999</v>
      </c>
      <c r="F136" s="1">
        <v>144.40000000000001</v>
      </c>
      <c r="G136" s="1">
        <v>126.90000000000001</v>
      </c>
      <c r="H136" s="2">
        <v>137.69999999999999</v>
      </c>
      <c r="K136" s="16">
        <v>134</v>
      </c>
      <c r="L136" s="16" t="str">
        <f t="shared" si="41"/>
        <v>床版</v>
      </c>
      <c r="M136" s="16" t="str">
        <f t="shared" si="42"/>
        <v>拡大孔ーLーRー後</v>
      </c>
      <c r="N136" s="16" t="str">
        <f t="shared" si="43"/>
        <v>F</v>
      </c>
      <c r="O136" s="16" t="e">
        <f t="shared" si="44"/>
        <v>#DIV/0!</v>
      </c>
      <c r="P136" s="16" t="e">
        <f t="shared" si="45"/>
        <v>#DIV/0!</v>
      </c>
      <c r="Q136" s="16" t="e">
        <f t="shared" si="46"/>
        <v>#DIV/0!</v>
      </c>
      <c r="R136" s="16" t="e">
        <f t="shared" si="47"/>
        <v>#DIV/0!</v>
      </c>
    </row>
    <row r="137" ht="16.5" x14ac:dyDescent="0.15">
      <c r="B137" s="34"/>
      <c r="C137" s="25"/>
      <c r="D137" s="4">
        <v>3</v>
      </c>
      <c r="E137" s="13">
        <v>145.30000000000001</v>
      </c>
      <c r="F137" s="1">
        <v>142.59999999999999</v>
      </c>
      <c r="G137" s="1">
        <v>130.19999999999999</v>
      </c>
      <c r="H137" s="2">
        <v>151.59999999999999</v>
      </c>
      <c r="K137" s="16">
        <v>135</v>
      </c>
      <c r="L137" s="16" t="str">
        <f t="shared" si="41"/>
        <v>床版</v>
      </c>
      <c r="M137" s="16" t="str">
        <f t="shared" si="42"/>
        <v>拡大孔ーTーRー前</v>
      </c>
      <c r="N137" s="16" t="str">
        <f t="shared" si="43"/>
        <v>A</v>
      </c>
      <c r="O137" s="16" t="e">
        <f t="shared" si="44"/>
        <v>#DIV/0!</v>
      </c>
      <c r="P137" s="16" t="e">
        <f t="shared" si="45"/>
        <v>#DIV/0!</v>
      </c>
      <c r="Q137" s="16" t="e">
        <f t="shared" si="46"/>
        <v>#DIV/0!</v>
      </c>
      <c r="R137" s="16" t="e">
        <f t="shared" si="47"/>
        <v>#DIV/0!</v>
      </c>
    </row>
    <row r="138" ht="16.5" x14ac:dyDescent="0.15">
      <c r="B138" s="34"/>
      <c r="C138" s="25"/>
      <c r="D138" s="4">
        <v>4</v>
      </c>
      <c r="E138" s="13">
        <v>126.2</v>
      </c>
      <c r="F138" s="1">
        <v>139.30000000000001</v>
      </c>
      <c r="G138" s="1">
        <v>128</v>
      </c>
      <c r="H138" s="2">
        <v>136.30000000000001</v>
      </c>
      <c r="K138" s="16">
        <v>136</v>
      </c>
      <c r="L138" s="16" t="str">
        <f t="shared" si="41"/>
        <v>床版</v>
      </c>
      <c r="M138" s="16" t="str">
        <f t="shared" si="42"/>
        <v>拡大孔ーTーRー前</v>
      </c>
      <c r="N138" s="16" t="str">
        <f t="shared" si="43"/>
        <v>F</v>
      </c>
      <c r="O138" s="16" t="e">
        <f t="shared" si="44"/>
        <v>#DIV/0!</v>
      </c>
      <c r="P138" s="16" t="e">
        <f t="shared" si="45"/>
        <v>#DIV/0!</v>
      </c>
      <c r="Q138" s="16" t="e">
        <f t="shared" si="46"/>
        <v>#DIV/0!</v>
      </c>
      <c r="R138" s="16" t="e">
        <f t="shared" si="47"/>
        <v>#DIV/0!</v>
      </c>
    </row>
    <row r="139" ht="17.25" thickBot="true" x14ac:dyDescent="0.2">
      <c r="B139" s="35"/>
      <c r="C139" s="26"/>
      <c r="D139" s="3">
        <v>5</v>
      </c>
      <c r="E139" s="14">
        <v>134.19999999999999</v>
      </c>
      <c r="F139" s="9">
        <v>130.5</v>
      </c>
      <c r="G139" s="9">
        <v>134.59999999999999</v>
      </c>
      <c r="H139" s="10">
        <v>126.90000000000001</v>
      </c>
      <c r="K139" s="16">
        <v>137</v>
      </c>
      <c r="L139" s="16" t="str">
        <f t="shared" si="41"/>
        <v>床版</v>
      </c>
      <c r="M139" s="16" t="str">
        <f t="shared" si="42"/>
        <v>拡大孔ーTーRー後</v>
      </c>
      <c r="N139" s="16" t="str">
        <f t="shared" si="43"/>
        <v>A</v>
      </c>
      <c r="O139" s="16" t="e">
        <f t="shared" si="44"/>
        <v>#DIV/0!</v>
      </c>
      <c r="P139" s="16" t="e">
        <f t="shared" si="45"/>
        <v>#DIV/0!</v>
      </c>
      <c r="Q139" s="16" t="e">
        <f t="shared" si="46"/>
        <v>#DIV/0!</v>
      </c>
      <c r="R139" s="16" t="e">
        <f t="shared" si="47"/>
        <v>#DIV/0!</v>
      </c>
    </row>
    <row r="140" ht="17.25" thickBot="true" x14ac:dyDescent="0.2">
      <c r="B140" s="18" t="s">
        <v>2</v>
      </c>
      <c r="C140" s="19"/>
      <c r="D140" s="20"/>
      <c r="E140" s="11" t="e">
        <f>AVERAGE(E135:E139)</f>
        <v>#DIV/0!</v>
      </c>
      <c r="F140" s="7" t="e">
        <f t="shared" ref="F140:H140" si="48">AVERAGE(F135:F139)</f>
        <v>#DIV/0!</v>
      </c>
      <c r="G140" s="7" t="e">
        <f t="shared" si="48"/>
        <v>#DIV/0!</v>
      </c>
      <c r="H140" s="8" t="e">
        <f t="shared" si="48"/>
        <v>#DIV/0!</v>
      </c>
      <c r="K140" s="16">
        <v>138</v>
      </c>
      <c r="L140" s="16" t="str">
        <f t="shared" si="41"/>
        <v>床版</v>
      </c>
      <c r="M140" s="16" t="str">
        <f t="shared" si="42"/>
        <v>拡大孔ーTーRー後</v>
      </c>
      <c r="N140" s="16" t="str">
        <f t="shared" si="43"/>
        <v>F</v>
      </c>
      <c r="O140" s="16" t="e">
        <f t="shared" si="44"/>
        <v>#DIV/0!</v>
      </c>
      <c r="P140" s="16" t="e">
        <f t="shared" si="45"/>
        <v>#DIV/0!</v>
      </c>
      <c r="Q140" s="16" t="e">
        <f t="shared" si="46"/>
        <v>#DIV/0!</v>
      </c>
      <c r="R140" s="16" t="e">
        <f t="shared" si="47"/>
        <v>#DIV/0!</v>
      </c>
    </row>
    <row r="141" ht="12" thickBot="true" x14ac:dyDescent="0.2">
      <c r="K141" s="16">
        <v>139</v>
      </c>
      <c r="L141" s="16" t="str">
        <f t="shared" si="41"/>
        <v>床版</v>
      </c>
      <c r="M141" s="16" t="str">
        <f t="shared" si="42"/>
        <v>拡大孔ーLーLー前</v>
      </c>
      <c r="N141" s="16" t="str">
        <f t="shared" si="43"/>
        <v>A</v>
      </c>
      <c r="O141" s="16" t="e">
        <f t="shared" si="44"/>
        <v>#DIV/0!</v>
      </c>
      <c r="P141" s="16" t="e">
        <f t="shared" si="45"/>
        <v>#DIV/0!</v>
      </c>
      <c r="Q141" s="16" t="e">
        <f t="shared" si="46"/>
        <v>#DIV/0!</v>
      </c>
      <c r="R141" s="16" t="e">
        <f t="shared" si="47"/>
        <v>#DIV/0!</v>
      </c>
    </row>
    <row r="142" ht="14.25" thickBot="true" x14ac:dyDescent="0.2">
      <c r="B142" s="21" t="s">
        <v>3</v>
      </c>
      <c r="C142" s="22"/>
      <c r="D142" s="23"/>
      <c r="E142" s="36" t="s">
        <v>11</v>
      </c>
      <c r="F142" s="37"/>
      <c r="G142" s="37"/>
      <c r="H142" s="38"/>
      <c r="K142" s="16">
        <v>140</v>
      </c>
      <c r="L142" s="16" t="str">
        <f t="shared" si="41"/>
        <v>床版</v>
      </c>
      <c r="M142" s="16" t="str">
        <f t="shared" si="42"/>
        <v>拡大孔ーLーLー前</v>
      </c>
      <c r="N142" s="16" t="str">
        <f t="shared" si="43"/>
        <v>F</v>
      </c>
      <c r="O142" s="16" t="e">
        <f t="shared" si="44"/>
        <v>#DIV/0!</v>
      </c>
      <c r="P142" s="16" t="e">
        <f t="shared" si="45"/>
        <v>#DIV/0!</v>
      </c>
      <c r="Q142" s="16" t="e">
        <f t="shared" si="46"/>
        <v>#DIV/0!</v>
      </c>
      <c r="R142" s="16" t="e">
        <f t="shared" si="47"/>
        <v>#DIV/0!</v>
      </c>
    </row>
    <row r="143" ht="17.25" thickBot="true" x14ac:dyDescent="0.2">
      <c r="B143" s="27" t="s">
        <v>0</v>
      </c>
      <c r="C143" s="28"/>
      <c r="D143" s="29"/>
      <c r="E143" s="39" t="s">
        <v>1</v>
      </c>
      <c r="F143" s="40"/>
      <c r="G143" s="40"/>
      <c r="H143" s="41"/>
      <c r="K143" s="16">
        <v>141</v>
      </c>
      <c r="L143" s="16" t="str">
        <f t="shared" si="41"/>
        <v>床版</v>
      </c>
      <c r="M143" s="16" t="str">
        <f t="shared" si="42"/>
        <v>拡大孔ーLーLー後</v>
      </c>
      <c r="N143" s="16" t="str">
        <f t="shared" si="43"/>
        <v>A</v>
      </c>
      <c r="O143" s="16" t="e">
        <f t="shared" si="44"/>
        <v>#DIV/0!</v>
      </c>
      <c r="P143" s="16" t="e">
        <f t="shared" si="45"/>
        <v>#DIV/0!</v>
      </c>
      <c r="Q143" s="16" t="e">
        <f t="shared" si="46"/>
        <v>#DIV/0!</v>
      </c>
      <c r="R143" s="16" t="e">
        <f t="shared" si="47"/>
        <v>#DIV/0!</v>
      </c>
    </row>
    <row r="144" ht="17.25" thickBot="true" x14ac:dyDescent="0.2">
      <c r="B144" s="30" t="s">
        <v>24</v>
      </c>
      <c r="C144" s="31"/>
      <c r="D144" s="32"/>
      <c r="E144" s="11">
        <v>1</v>
      </c>
      <c r="F144" s="7">
        <v>2</v>
      </c>
      <c r="G144" s="7">
        <v>3</v>
      </c>
      <c r="H144" s="8">
        <v>4</v>
      </c>
      <c r="K144" s="16">
        <v>142</v>
      </c>
      <c r="L144" s="16" t="str">
        <f t="shared" si="41"/>
        <v>床版</v>
      </c>
      <c r="M144" s="16" t="str">
        <f t="shared" si="42"/>
        <v>拡大孔ーLーLー後</v>
      </c>
      <c r="N144" s="16" t="str">
        <f t="shared" si="43"/>
        <v>F</v>
      </c>
      <c r="O144" s="16" t="e">
        <f t="shared" si="44"/>
        <v>#DIV/0!</v>
      </c>
      <c r="P144" s="16" t="e">
        <f t="shared" si="45"/>
        <v>#DIV/0!</v>
      </c>
      <c r="Q144" s="16" t="e">
        <f t="shared" si="46"/>
        <v>#DIV/0!</v>
      </c>
      <c r="R144" s="16" t="e">
        <f t="shared" si="47"/>
        <v>#DIV/0!</v>
      </c>
    </row>
    <row r="145" ht="16.5" x14ac:dyDescent="0.15">
      <c r="B145" s="33" t="s">
        <v>7</v>
      </c>
      <c r="C145" s="24" t="s">
        <v>13</v>
      </c>
      <c r="D145" s="15">
        <v>1</v>
      </c>
      <c r="E145" s="12">
        <v>129.5</v>
      </c>
      <c r="F145" s="5">
        <v>131.30000000000001</v>
      </c>
      <c r="G145" s="5">
        <v>120</v>
      </c>
      <c r="H145" s="6">
        <v>144.5</v>
      </c>
      <c r="K145" s="16">
        <v>143</v>
      </c>
      <c r="L145" s="16">
        <f t="shared" si="41"/>
        <v>0</v>
      </c>
      <c r="M145" s="16">
        <f t="shared" si="42"/>
        <v>0</v>
      </c>
      <c r="N145" s="16">
        <f t="shared" si="43"/>
        <v>0</v>
      </c>
      <c r="O145" s="16">
        <f t="shared" si="44"/>
        <v>0</v>
      </c>
      <c r="P145" s="16">
        <f t="shared" si="45"/>
        <v>0</v>
      </c>
      <c r="Q145" s="16">
        <f t="shared" si="46"/>
        <v>0</v>
      </c>
      <c r="R145" s="16">
        <f t="shared" si="47"/>
        <v>0</v>
      </c>
    </row>
    <row r="146" ht="16.5" x14ac:dyDescent="0.15">
      <c r="B146" s="34"/>
      <c r="C146" s="25"/>
      <c r="D146" s="4">
        <v>2</v>
      </c>
      <c r="E146" s="13">
        <v>136.5</v>
      </c>
      <c r="F146" s="1">
        <v>125.59999999999999</v>
      </c>
      <c r="G146" s="1">
        <v>131</v>
      </c>
      <c r="H146" s="2">
        <v>136.59999999999999</v>
      </c>
      <c r="K146" s="16">
        <v>144</v>
      </c>
      <c r="L146" s="16">
        <f t="shared" si="41"/>
        <v>0</v>
      </c>
      <c r="M146" s="16">
        <f t="shared" si="42"/>
        <v>0</v>
      </c>
      <c r="N146" s="16">
        <f t="shared" si="43"/>
        <v>0</v>
      </c>
      <c r="O146" s="16">
        <f t="shared" si="44"/>
        <v>0</v>
      </c>
      <c r="P146" s="16">
        <f t="shared" si="45"/>
        <v>0</v>
      </c>
      <c r="Q146" s="16">
        <f t="shared" si="46"/>
        <v>0</v>
      </c>
      <c r="R146" s="16">
        <f t="shared" si="47"/>
        <v>0</v>
      </c>
    </row>
    <row r="147" ht="16.5" x14ac:dyDescent="0.15">
      <c r="B147" s="34"/>
      <c r="C147" s="25"/>
      <c r="D147" s="4">
        <v>3</v>
      </c>
      <c r="E147" s="13">
        <v>149.59999999999999</v>
      </c>
      <c r="F147" s="1">
        <v>125.5</v>
      </c>
      <c r="G147" s="1">
        <v>122.40000000000001</v>
      </c>
      <c r="H147" s="2">
        <v>149.90000000000001</v>
      </c>
      <c r="K147" s="16">
        <v>145</v>
      </c>
      <c r="L147" s="16">
        <f t="shared" si="41"/>
        <v>0</v>
      </c>
      <c r="M147" s="16">
        <f t="shared" si="42"/>
        <v>0</v>
      </c>
      <c r="N147" s="16">
        <f t="shared" si="43"/>
        <v>0</v>
      </c>
      <c r="O147" s="16">
        <f t="shared" si="44"/>
        <v>0</v>
      </c>
      <c r="P147" s="16">
        <f t="shared" si="45"/>
        <v>0</v>
      </c>
      <c r="Q147" s="16">
        <f t="shared" si="46"/>
        <v>0</v>
      </c>
      <c r="R147" s="16">
        <f t="shared" si="47"/>
        <v>0</v>
      </c>
    </row>
    <row r="148" ht="16.5" x14ac:dyDescent="0.15">
      <c r="B148" s="34"/>
      <c r="C148" s="25"/>
      <c r="D148" s="4">
        <v>4</v>
      </c>
      <c r="E148" s="13">
        <v>137.90000000000001</v>
      </c>
      <c r="F148" s="1">
        <v>134.19999999999999</v>
      </c>
      <c r="G148" s="1">
        <v>118.90000000000001</v>
      </c>
      <c r="H148" s="2">
        <v>159.5</v>
      </c>
    </row>
    <row r="149" ht="17.25" thickBot="true" x14ac:dyDescent="0.2">
      <c r="B149" s="35"/>
      <c r="C149" s="26"/>
      <c r="D149" s="3">
        <v>5</v>
      </c>
      <c r="E149" s="14">
        <v>140.80000000000001</v>
      </c>
      <c r="F149" s="9">
        <v>122.90000000000001</v>
      </c>
      <c r="G149" s="9">
        <v>132.40000000000001</v>
      </c>
      <c r="H149" s="10">
        <v>127.8</v>
      </c>
    </row>
    <row r="150" ht="17.25" thickBot="true" x14ac:dyDescent="0.2">
      <c r="B150" s="18" t="s">
        <v>2</v>
      </c>
      <c r="C150" s="19"/>
      <c r="D150" s="20"/>
      <c r="E150" s="11" t="e">
        <f>AVERAGE(E145:E149)</f>
        <v>#DIV/0!</v>
      </c>
      <c r="F150" s="7" t="e">
        <f t="shared" ref="F150:H150" si="49">AVERAGE(F145:F149)</f>
        <v>#DIV/0!</v>
      </c>
      <c r="G150" s="7" t="e">
        <f t="shared" si="49"/>
        <v>#DIV/0!</v>
      </c>
      <c r="H150" s="8" t="e">
        <f t="shared" si="49"/>
        <v>#DIV/0!</v>
      </c>
    </row>
    <row r="151" ht="12" thickBot="true" x14ac:dyDescent="0.2"/>
    <row r="152" ht="14.25" thickBot="true" x14ac:dyDescent="0.2">
      <c r="B152" s="21" t="s">
        <v>3</v>
      </c>
      <c r="C152" s="22"/>
      <c r="D152" s="23"/>
      <c r="E152" s="36" t="s">
        <v>11</v>
      </c>
      <c r="F152" s="37"/>
      <c r="G152" s="37"/>
      <c r="H152" s="38"/>
    </row>
    <row r="153" ht="17.25" thickBot="true" x14ac:dyDescent="0.2">
      <c r="B153" s="27" t="s">
        <v>0</v>
      </c>
      <c r="C153" s="28"/>
      <c r="D153" s="29"/>
      <c r="E153" s="39" t="s">
        <v>1</v>
      </c>
      <c r="F153" s="40"/>
      <c r="G153" s="40"/>
      <c r="H153" s="41"/>
    </row>
    <row r="154" ht="17.25" thickBot="true" x14ac:dyDescent="0.2">
      <c r="B154" s="30" t="s">
        <v>24</v>
      </c>
      <c r="C154" s="31"/>
      <c r="D154" s="32"/>
      <c r="E154" s="11">
        <v>1</v>
      </c>
      <c r="F154" s="7">
        <v>2</v>
      </c>
      <c r="G154" s="7">
        <v>3</v>
      </c>
      <c r="H154" s="8">
        <v>4</v>
      </c>
    </row>
    <row r="155" ht="16.5" x14ac:dyDescent="0.15">
      <c r="B155" s="33" t="s">
        <v>7</v>
      </c>
      <c r="C155" s="24" t="s">
        <v>14</v>
      </c>
      <c r="D155" s="15">
        <v>1</v>
      </c>
      <c r="E155" s="12">
        <v>127.2</v>
      </c>
      <c r="F155" s="5">
        <v>142.59999999999999</v>
      </c>
      <c r="G155" s="5">
        <v>133.80000000000001</v>
      </c>
      <c r="H155" s="6">
        <v>140</v>
      </c>
    </row>
    <row r="156" ht="16.5" x14ac:dyDescent="0.15">
      <c r="B156" s="34"/>
      <c r="C156" s="25"/>
      <c r="D156" s="4">
        <v>2</v>
      </c>
      <c r="E156" s="13">
        <v>142.19999999999999</v>
      </c>
      <c r="F156" s="1">
        <v>159.30000000000001</v>
      </c>
      <c r="G156" s="1">
        <v>138.59999999999999</v>
      </c>
      <c r="H156" s="2">
        <v>143.30000000000001</v>
      </c>
    </row>
    <row r="157" ht="16.5" x14ac:dyDescent="0.15">
      <c r="B157" s="34"/>
      <c r="C157" s="25"/>
      <c r="D157" s="4">
        <v>3</v>
      </c>
      <c r="E157" s="13">
        <v>148.30000000000001</v>
      </c>
      <c r="F157" s="1">
        <v>153.19999999999999</v>
      </c>
      <c r="G157" s="1">
        <v>149.09999999999999</v>
      </c>
      <c r="H157" s="2">
        <v>143.19999999999999</v>
      </c>
    </row>
    <row r="158" ht="16.5" x14ac:dyDescent="0.15">
      <c r="B158" s="34"/>
      <c r="C158" s="25"/>
      <c r="D158" s="4">
        <v>4</v>
      </c>
      <c r="E158" s="13">
        <v>149.5</v>
      </c>
      <c r="F158" s="1">
        <v>144.09999999999999</v>
      </c>
      <c r="G158" s="1">
        <v>140.30000000000001</v>
      </c>
      <c r="H158" s="2">
        <v>143.40000000000001</v>
      </c>
    </row>
    <row r="159" ht="17.25" thickBot="true" x14ac:dyDescent="0.2">
      <c r="B159" s="35"/>
      <c r="C159" s="26"/>
      <c r="D159" s="3">
        <v>5</v>
      </c>
      <c r="E159" s="14">
        <v>140.09999999999999</v>
      </c>
      <c r="F159" s="9">
        <v>159.30000000000001</v>
      </c>
      <c r="G159" s="9">
        <v>153.5</v>
      </c>
      <c r="H159" s="10">
        <v>149.19999999999999</v>
      </c>
    </row>
    <row r="160" ht="17.25" thickBot="true" x14ac:dyDescent="0.2">
      <c r="B160" s="18" t="s">
        <v>2</v>
      </c>
      <c r="C160" s="19"/>
      <c r="D160" s="20"/>
      <c r="E160" s="11" t="e">
        <f>AVERAGE(E155:E159)</f>
        <v>#DIV/0!</v>
      </c>
      <c r="F160" s="7" t="e">
        <f t="shared" ref="F160:H160" si="50">AVERAGE(F155:F159)</f>
        <v>#DIV/0!</v>
      </c>
      <c r="G160" s="7" t="e">
        <f t="shared" si="50"/>
        <v>#DIV/0!</v>
      </c>
      <c r="H160" s="8" t="e">
        <f t="shared" si="50"/>
        <v>#DIV/0!</v>
      </c>
    </row>
    <row r="161" ht="12" thickBot="true" x14ac:dyDescent="0.2"/>
    <row r="162" ht="14.25" thickBot="true" x14ac:dyDescent="0.2">
      <c r="B162" s="21" t="s">
        <v>3</v>
      </c>
      <c r="C162" s="22"/>
      <c r="D162" s="23"/>
      <c r="E162" s="36" t="s">
        <v>11</v>
      </c>
      <c r="F162" s="37"/>
      <c r="G162" s="37"/>
      <c r="H162" s="38"/>
    </row>
    <row r="163" ht="17.25" thickBot="true" x14ac:dyDescent="0.2">
      <c r="B163" s="27" t="s">
        <v>0</v>
      </c>
      <c r="C163" s="28"/>
      <c r="D163" s="29"/>
      <c r="E163" s="39" t="s">
        <v>1</v>
      </c>
      <c r="F163" s="40"/>
      <c r="G163" s="40"/>
      <c r="H163" s="41"/>
    </row>
    <row r="164" ht="17.25" thickBot="true" x14ac:dyDescent="0.2">
      <c r="B164" s="30" t="s">
        <v>25</v>
      </c>
      <c r="C164" s="31"/>
      <c r="D164" s="32"/>
      <c r="E164" s="11">
        <v>1</v>
      </c>
      <c r="F164" s="7">
        <v>2</v>
      </c>
      <c r="G164" s="7">
        <v>3</v>
      </c>
      <c r="H164" s="8">
        <v>4</v>
      </c>
    </row>
    <row r="165" ht="16.5" x14ac:dyDescent="0.15">
      <c r="B165" s="33" t="s">
        <v>7</v>
      </c>
      <c r="C165" s="24" t="s">
        <v>13</v>
      </c>
      <c r="D165" s="15">
        <v>1</v>
      </c>
      <c r="E165" s="12">
        <v>148.09999999999999</v>
      </c>
      <c r="F165" s="5">
        <v>138.69999999999999</v>
      </c>
      <c r="G165" s="5">
        <v>105.5</v>
      </c>
      <c r="H165" s="6">
        <v>133.59999999999999</v>
      </c>
    </row>
    <row r="166" ht="16.5" x14ac:dyDescent="0.15">
      <c r="B166" s="34"/>
      <c r="C166" s="25"/>
      <c r="D166" s="4">
        <v>2</v>
      </c>
      <c r="E166" s="13">
        <v>146.40000000000001</v>
      </c>
      <c r="F166" s="1">
        <v>139</v>
      </c>
      <c r="G166" s="1">
        <v>124.7</v>
      </c>
      <c r="H166" s="2">
        <v>138.59999999999999</v>
      </c>
    </row>
    <row r="167" ht="16.5" x14ac:dyDescent="0.15">
      <c r="B167" s="34"/>
      <c r="C167" s="25"/>
      <c r="D167" s="4">
        <v>3</v>
      </c>
      <c r="E167" s="13">
        <v>137.09999999999999</v>
      </c>
      <c r="F167" s="1">
        <v>127.7</v>
      </c>
      <c r="G167" s="1">
        <v>123.2</v>
      </c>
      <c r="H167" s="2">
        <v>150.19999999999999</v>
      </c>
    </row>
    <row r="168" ht="16.5" x14ac:dyDescent="0.15">
      <c r="B168" s="34"/>
      <c r="C168" s="25"/>
      <c r="D168" s="4">
        <v>4</v>
      </c>
      <c r="E168" s="13">
        <v>138.69999999999999</v>
      </c>
      <c r="F168" s="1">
        <v>128.90000000000001</v>
      </c>
      <c r="G168" s="1">
        <v>107.7</v>
      </c>
      <c r="H168" s="2">
        <v>131.40000000000001</v>
      </c>
    </row>
    <row r="169" ht="17.25" thickBot="true" x14ac:dyDescent="0.2">
      <c r="B169" s="35"/>
      <c r="C169" s="26"/>
      <c r="D169" s="3">
        <v>5</v>
      </c>
      <c r="E169" s="14">
        <v>155.09999999999999</v>
      </c>
      <c r="F169" s="9">
        <v>120.7</v>
      </c>
      <c r="G169" s="9">
        <v>115.59999999999999</v>
      </c>
      <c r="H169" s="10">
        <v>138.30000000000001</v>
      </c>
    </row>
    <row r="170" ht="17.25" thickBot="true" x14ac:dyDescent="0.2">
      <c r="B170" s="18" t="s">
        <v>2</v>
      </c>
      <c r="C170" s="19"/>
      <c r="D170" s="20"/>
      <c r="E170" s="11" t="e">
        <f>AVERAGE(E165:E169)</f>
        <v>#DIV/0!</v>
      </c>
      <c r="F170" s="7" t="e">
        <f t="shared" ref="F170:H170" si="51">AVERAGE(F165:F169)</f>
        <v>#DIV/0!</v>
      </c>
      <c r="G170" s="7" t="e">
        <f t="shared" si="51"/>
        <v>#DIV/0!</v>
      </c>
      <c r="H170" s="8" t="e">
        <f t="shared" si="51"/>
        <v>#DIV/0!</v>
      </c>
    </row>
    <row r="171" ht="12" thickBot="true" x14ac:dyDescent="0.2"/>
    <row r="172" ht="14.25" thickBot="true" x14ac:dyDescent="0.2">
      <c r="B172" s="21" t="s">
        <v>3</v>
      </c>
      <c r="C172" s="22"/>
      <c r="D172" s="23"/>
      <c r="E172" s="36" t="s">
        <v>11</v>
      </c>
      <c r="F172" s="37"/>
      <c r="G172" s="37"/>
      <c r="H172" s="38"/>
    </row>
    <row r="173" ht="17.25" thickBot="true" x14ac:dyDescent="0.2">
      <c r="B173" s="27" t="s">
        <v>0</v>
      </c>
      <c r="C173" s="28"/>
      <c r="D173" s="29"/>
      <c r="E173" s="39" t="s">
        <v>1</v>
      </c>
      <c r="F173" s="40"/>
      <c r="G173" s="40"/>
      <c r="H173" s="41"/>
    </row>
    <row r="174" ht="17.25" thickBot="true" x14ac:dyDescent="0.2">
      <c r="B174" s="30" t="s">
        <v>25</v>
      </c>
      <c r="C174" s="31"/>
      <c r="D174" s="32"/>
      <c r="E174" s="11">
        <v>1</v>
      </c>
      <c r="F174" s="7">
        <v>2</v>
      </c>
      <c r="G174" s="7">
        <v>3</v>
      </c>
      <c r="H174" s="8">
        <v>4</v>
      </c>
    </row>
    <row r="175" ht="16.5" x14ac:dyDescent="0.15">
      <c r="B175" s="33" t="s">
        <v>7</v>
      </c>
      <c r="C175" s="24" t="s">
        <v>14</v>
      </c>
      <c r="D175" s="15">
        <v>1</v>
      </c>
      <c r="E175" s="12">
        <v>142.59999999999999</v>
      </c>
      <c r="F175" s="5">
        <v>171.19999999999999</v>
      </c>
      <c r="G175" s="5">
        <v>170.40000000000001</v>
      </c>
      <c r="H175" s="6">
        <v>147.30000000000001</v>
      </c>
    </row>
    <row r="176" ht="16.5" x14ac:dyDescent="0.15">
      <c r="B176" s="34"/>
      <c r="C176" s="25"/>
      <c r="D176" s="4">
        <v>2</v>
      </c>
      <c r="E176" s="13">
        <v>138.69999999999999</v>
      </c>
      <c r="F176" s="1">
        <v>177.30000000000001</v>
      </c>
      <c r="G176" s="1">
        <v>202.19999999999999</v>
      </c>
      <c r="H176" s="2">
        <v>141.09999999999999</v>
      </c>
    </row>
    <row r="177" ht="16.5" x14ac:dyDescent="0.15">
      <c r="B177" s="34"/>
      <c r="C177" s="25"/>
      <c r="D177" s="4">
        <v>3</v>
      </c>
      <c r="E177" s="13">
        <v>150.90000000000001</v>
      </c>
      <c r="F177" s="1">
        <v>182.5</v>
      </c>
      <c r="G177" s="1">
        <v>177.19999999999999</v>
      </c>
      <c r="H177" s="2">
        <v>146.59999999999999</v>
      </c>
    </row>
    <row r="178" ht="16.5" x14ac:dyDescent="0.15">
      <c r="B178" s="34"/>
      <c r="C178" s="25"/>
      <c r="D178" s="4">
        <v>4</v>
      </c>
      <c r="E178" s="13">
        <v>153.09999999999999</v>
      </c>
      <c r="F178" s="1">
        <v>167.19999999999999</v>
      </c>
      <c r="G178" s="1">
        <v>2300</v>
      </c>
      <c r="H178" s="2">
        <v>155.19999999999999</v>
      </c>
    </row>
    <row r="179" ht="17.25" thickBot="true" x14ac:dyDescent="0.2">
      <c r="B179" s="35"/>
      <c r="C179" s="26"/>
      <c r="D179" s="3">
        <v>5</v>
      </c>
      <c r="E179" s="14">
        <v>139.90000000000001</v>
      </c>
      <c r="F179" s="9">
        <v>168</v>
      </c>
      <c r="G179" s="9">
        <v>2090</v>
      </c>
      <c r="H179" s="10">
        <v>142.80000000000001</v>
      </c>
    </row>
    <row r="180" ht="17.25" thickBot="true" x14ac:dyDescent="0.2">
      <c r="B180" s="18" t="s">
        <v>2</v>
      </c>
      <c r="C180" s="19"/>
      <c r="D180" s="20"/>
      <c r="E180" s="11" t="e">
        <f>AVERAGE(E175:E179)</f>
        <v>#DIV/0!</v>
      </c>
      <c r="F180" s="7" t="e">
        <f t="shared" ref="F180:H180" si="52">AVERAGE(F175:F179)</f>
        <v>#DIV/0!</v>
      </c>
      <c r="G180" s="7" t="e">
        <f t="shared" si="52"/>
        <v>#DIV/0!</v>
      </c>
      <c r="H180" s="8" t="e">
        <f t="shared" si="52"/>
        <v>#DIV/0!</v>
      </c>
    </row>
    <row r="181" ht="12" thickBot="true" x14ac:dyDescent="0.2"/>
    <row r="182" ht="14.25" thickBot="true" x14ac:dyDescent="0.2">
      <c r="B182" s="21" t="s">
        <v>3</v>
      </c>
      <c r="C182" s="22"/>
      <c r="D182" s="23"/>
      <c r="E182" s="36" t="s">
        <v>11</v>
      </c>
      <c r="F182" s="37"/>
      <c r="G182" s="37"/>
      <c r="H182" s="38"/>
    </row>
    <row r="183" ht="17.25" thickBot="true" x14ac:dyDescent="0.2">
      <c r="B183" s="27" t="s">
        <v>0</v>
      </c>
      <c r="C183" s="28"/>
      <c r="D183" s="29"/>
      <c r="E183" s="39" t="s">
        <v>1</v>
      </c>
      <c r="F183" s="40"/>
      <c r="G183" s="40"/>
      <c r="H183" s="41"/>
    </row>
    <row r="184" ht="17.25" thickBot="true" x14ac:dyDescent="0.2">
      <c r="B184" s="30" t="s">
        <v>26</v>
      </c>
      <c r="C184" s="31"/>
      <c r="D184" s="32"/>
      <c r="E184" s="11">
        <v>1</v>
      </c>
      <c r="F184" s="7">
        <v>2</v>
      </c>
      <c r="G184" s="7">
        <v>3</v>
      </c>
      <c r="H184" s="8">
        <v>4</v>
      </c>
    </row>
    <row r="185" ht="16.5" x14ac:dyDescent="0.15">
      <c r="B185" s="33" t="s">
        <v>7</v>
      </c>
      <c r="C185" s="24" t="s">
        <v>13</v>
      </c>
      <c r="D185" s="15">
        <v>1</v>
      </c>
      <c r="E185" s="12">
        <v>162.19999999999999</v>
      </c>
      <c r="F185" s="5">
        <v>159.90000000000001</v>
      </c>
      <c r="G185" s="5">
        <v>147.59999999999999</v>
      </c>
      <c r="H185" s="6">
        <v>155.09999999999999</v>
      </c>
    </row>
    <row r="186" ht="16.5" x14ac:dyDescent="0.15">
      <c r="B186" s="34"/>
      <c r="C186" s="25"/>
      <c r="D186" s="4">
        <v>2</v>
      </c>
      <c r="E186" s="13">
        <v>159.59999999999999</v>
      </c>
      <c r="F186" s="1">
        <v>147.40000000000001</v>
      </c>
      <c r="G186" s="1">
        <v>147.59999999999999</v>
      </c>
      <c r="H186" s="2">
        <v>143.5</v>
      </c>
    </row>
    <row r="187" ht="16.5" x14ac:dyDescent="0.15">
      <c r="B187" s="34"/>
      <c r="C187" s="25"/>
      <c r="D187" s="4">
        <v>3</v>
      </c>
      <c r="E187" s="13">
        <v>164.40000000000001</v>
      </c>
      <c r="F187" s="1">
        <v>142.90000000000001</v>
      </c>
      <c r="G187" s="1">
        <v>132.09999999999999</v>
      </c>
      <c r="H187" s="2">
        <v>150.90000000000001</v>
      </c>
    </row>
    <row r="188" ht="16.5" x14ac:dyDescent="0.15">
      <c r="B188" s="34"/>
      <c r="C188" s="25"/>
      <c r="D188" s="4">
        <v>4</v>
      </c>
      <c r="E188" s="13">
        <v>169.90000000000001</v>
      </c>
      <c r="F188" s="1">
        <v>144.40000000000001</v>
      </c>
      <c r="G188" s="1">
        <v>148.69999999999999</v>
      </c>
      <c r="H188" s="2">
        <v>149.80000000000001</v>
      </c>
    </row>
    <row r="189" ht="17.25" thickBot="true" x14ac:dyDescent="0.2">
      <c r="B189" s="35"/>
      <c r="C189" s="26"/>
      <c r="D189" s="3">
        <v>5</v>
      </c>
      <c r="E189" s="14">
        <v>169.59999999999999</v>
      </c>
      <c r="F189" s="9">
        <v>173</v>
      </c>
      <c r="G189" s="9">
        <v>137.5</v>
      </c>
      <c r="H189" s="10">
        <v>134.30000000000001</v>
      </c>
    </row>
    <row r="190" ht="17.25" thickBot="true" x14ac:dyDescent="0.2">
      <c r="B190" s="18" t="s">
        <v>2</v>
      </c>
      <c r="C190" s="19"/>
      <c r="D190" s="20"/>
      <c r="E190" s="11" t="e">
        <f>AVERAGE(E185:E189)</f>
        <v>#DIV/0!</v>
      </c>
      <c r="F190" s="7" t="e">
        <f t="shared" ref="F190:H190" si="53">AVERAGE(F185:F189)</f>
        <v>#DIV/0!</v>
      </c>
      <c r="G190" s="7" t="e">
        <f t="shared" si="53"/>
        <v>#DIV/0!</v>
      </c>
      <c r="H190" s="8" t="e">
        <f t="shared" si="53"/>
        <v>#DIV/0!</v>
      </c>
    </row>
    <row r="191" ht="12" thickBot="true" x14ac:dyDescent="0.2"/>
    <row r="192" ht="14.25" thickBot="true" x14ac:dyDescent="0.2">
      <c r="B192" s="21" t="s">
        <v>3</v>
      </c>
      <c r="C192" s="22"/>
      <c r="D192" s="23"/>
      <c r="E192" s="36" t="s">
        <v>11</v>
      </c>
      <c r="F192" s="37"/>
      <c r="G192" s="37"/>
      <c r="H192" s="38"/>
    </row>
    <row r="193" ht="17.25" thickBot="true" x14ac:dyDescent="0.2">
      <c r="B193" s="27" t="s">
        <v>0</v>
      </c>
      <c r="C193" s="28"/>
      <c r="D193" s="29"/>
      <c r="E193" s="39" t="s">
        <v>1</v>
      </c>
      <c r="F193" s="40"/>
      <c r="G193" s="40"/>
      <c r="H193" s="41"/>
    </row>
    <row r="194" ht="17.25" thickBot="true" x14ac:dyDescent="0.2">
      <c r="B194" s="30" t="s">
        <v>26</v>
      </c>
      <c r="C194" s="31"/>
      <c r="D194" s="32"/>
      <c r="E194" s="11">
        <v>1</v>
      </c>
      <c r="F194" s="7">
        <v>2</v>
      </c>
      <c r="G194" s="7">
        <v>3</v>
      </c>
      <c r="H194" s="8">
        <v>4</v>
      </c>
    </row>
    <row r="195" ht="16.5" x14ac:dyDescent="0.15">
      <c r="B195" s="33" t="s">
        <v>7</v>
      </c>
      <c r="C195" s="24" t="s">
        <v>14</v>
      </c>
      <c r="D195" s="15">
        <v>1</v>
      </c>
      <c r="E195" s="12">
        <v>131.5</v>
      </c>
      <c r="F195" s="5">
        <v>119.3</v>
      </c>
      <c r="G195" s="5">
        <v>130.30000000000001</v>
      </c>
      <c r="H195" s="6">
        <v>138.19999999999999</v>
      </c>
    </row>
    <row r="196" ht="16.5" x14ac:dyDescent="0.15">
      <c r="B196" s="34"/>
      <c r="C196" s="25"/>
      <c r="D196" s="4">
        <v>2</v>
      </c>
      <c r="E196" s="13">
        <v>130</v>
      </c>
      <c r="F196" s="1">
        <v>132.80000000000001</v>
      </c>
      <c r="G196" s="1">
        <v>125.5</v>
      </c>
      <c r="H196" s="2">
        <v>139.80000000000001</v>
      </c>
    </row>
    <row r="197" ht="16.5" x14ac:dyDescent="0.15">
      <c r="B197" s="34"/>
      <c r="C197" s="25"/>
      <c r="D197" s="4">
        <v>3</v>
      </c>
      <c r="E197" s="13">
        <v>131.69999999999999</v>
      </c>
      <c r="F197" s="1">
        <v>134.30000000000001</v>
      </c>
      <c r="G197" s="1">
        <v>123.2</v>
      </c>
      <c r="H197" s="2">
        <v>146.80000000000001</v>
      </c>
    </row>
    <row r="198" ht="16.5" x14ac:dyDescent="0.15">
      <c r="B198" s="34"/>
      <c r="C198" s="25"/>
      <c r="D198" s="4">
        <v>4</v>
      </c>
      <c r="E198" s="13">
        <v>128.30000000000001</v>
      </c>
      <c r="F198" s="1">
        <v>129.30000000000001</v>
      </c>
      <c r="G198" s="1">
        <v>121.59999999999999</v>
      </c>
      <c r="H198" s="2">
        <v>140.09999999999999</v>
      </c>
    </row>
    <row r="199" ht="17.25" thickBot="true" x14ac:dyDescent="0.2">
      <c r="B199" s="35"/>
      <c r="C199" s="26"/>
      <c r="D199" s="3">
        <v>5</v>
      </c>
      <c r="E199" s="14">
        <v>121.90000000000001</v>
      </c>
      <c r="F199" s="9">
        <v>128.19999999999999</v>
      </c>
      <c r="G199" s="9">
        <v>123.40000000000001</v>
      </c>
      <c r="H199" s="10">
        <v>129.80000000000001</v>
      </c>
    </row>
    <row r="200" ht="17.25" thickBot="true" x14ac:dyDescent="0.2">
      <c r="B200" s="18" t="s">
        <v>2</v>
      </c>
      <c r="C200" s="19"/>
      <c r="D200" s="20"/>
      <c r="E200" s="11" t="e">
        <f>AVERAGE(E195:E199)</f>
        <v>#DIV/0!</v>
      </c>
      <c r="F200" s="7" t="e">
        <f t="shared" ref="F200:H200" si="54">AVERAGE(F195:F199)</f>
        <v>#DIV/0!</v>
      </c>
      <c r="G200" s="7" t="e">
        <f t="shared" si="54"/>
        <v>#DIV/0!</v>
      </c>
      <c r="H200" s="8" t="e">
        <f t="shared" si="54"/>
        <v>#DIV/0!</v>
      </c>
    </row>
    <row r="201" ht="12" thickBot="true" x14ac:dyDescent="0.2"/>
    <row r="202" ht="14.25" thickBot="true" x14ac:dyDescent="0.2">
      <c r="B202" s="21" t="s">
        <v>3</v>
      </c>
      <c r="C202" s="22"/>
      <c r="D202" s="23"/>
      <c r="E202" s="36" t="s">
        <v>11</v>
      </c>
      <c r="F202" s="37"/>
      <c r="G202" s="37"/>
      <c r="H202" s="38"/>
    </row>
    <row r="203" ht="17.25" thickBot="true" x14ac:dyDescent="0.2">
      <c r="B203" s="27" t="s">
        <v>0</v>
      </c>
      <c r="C203" s="28"/>
      <c r="D203" s="29"/>
      <c r="E203" s="39" t="s">
        <v>1</v>
      </c>
      <c r="F203" s="40"/>
      <c r="G203" s="40"/>
      <c r="H203" s="41"/>
    </row>
    <row r="204" ht="17.25" thickBot="true" x14ac:dyDescent="0.2">
      <c r="B204" s="30" t="s">
        <v>27</v>
      </c>
      <c r="C204" s="31"/>
      <c r="D204" s="32"/>
      <c r="E204" s="11">
        <v>1</v>
      </c>
      <c r="F204" s="7">
        <v>2</v>
      </c>
      <c r="G204" s="7">
        <v>3</v>
      </c>
      <c r="H204" s="8">
        <v>4</v>
      </c>
    </row>
    <row r="205" ht="16.5" x14ac:dyDescent="0.15">
      <c r="B205" s="33" t="s">
        <v>7</v>
      </c>
      <c r="C205" s="24" t="s">
        <v>13</v>
      </c>
      <c r="D205" s="15">
        <v>1</v>
      </c>
      <c r="E205" s="12">
        <v>133.5</v>
      </c>
      <c r="F205" s="5">
        <v>164.80000000000001</v>
      </c>
      <c r="G205" s="5">
        <v>141.69999999999999</v>
      </c>
      <c r="H205" s="6">
        <v>154.30000000000001</v>
      </c>
    </row>
    <row r="206" ht="16.5" x14ac:dyDescent="0.15">
      <c r="B206" s="34"/>
      <c r="C206" s="25"/>
      <c r="D206" s="4">
        <v>2</v>
      </c>
      <c r="E206" s="13">
        <v>150.90000000000001</v>
      </c>
      <c r="F206" s="1">
        <v>160.90000000000001</v>
      </c>
      <c r="G206" s="1">
        <v>159.5</v>
      </c>
      <c r="H206" s="2">
        <v>135.80000000000001</v>
      </c>
    </row>
    <row r="207" ht="16.5" x14ac:dyDescent="0.15">
      <c r="B207" s="34"/>
      <c r="C207" s="25"/>
      <c r="D207" s="4">
        <v>3</v>
      </c>
      <c r="E207" s="13">
        <v>148.09999999999999</v>
      </c>
      <c r="F207" s="1">
        <v>169.40000000000001</v>
      </c>
      <c r="G207" s="1">
        <v>152</v>
      </c>
      <c r="H207" s="2">
        <v>137.90000000000001</v>
      </c>
    </row>
    <row r="208" ht="16.5" x14ac:dyDescent="0.15">
      <c r="B208" s="34"/>
      <c r="C208" s="25"/>
      <c r="D208" s="4">
        <v>4</v>
      </c>
      <c r="E208" s="13">
        <v>166.09999999999999</v>
      </c>
      <c r="F208" s="1">
        <v>138.90000000000001</v>
      </c>
      <c r="G208" s="1">
        <v>141.59999999999999</v>
      </c>
      <c r="H208" s="2">
        <v>149.90000000000001</v>
      </c>
    </row>
    <row r="209" ht="17.25" thickBot="true" x14ac:dyDescent="0.2">
      <c r="B209" s="35"/>
      <c r="C209" s="26"/>
      <c r="D209" s="3">
        <v>5</v>
      </c>
      <c r="E209" s="14">
        <v>142.80000000000001</v>
      </c>
      <c r="F209" s="9">
        <v>157.19999999999999</v>
      </c>
      <c r="G209" s="9">
        <v>140.69999999999999</v>
      </c>
      <c r="H209" s="10">
        <v>119.09999999999999</v>
      </c>
    </row>
    <row r="210" ht="17.25" thickBot="true" x14ac:dyDescent="0.2">
      <c r="B210" s="18" t="s">
        <v>2</v>
      </c>
      <c r="C210" s="19"/>
      <c r="D210" s="20"/>
      <c r="E210" s="11" t="e">
        <f>AVERAGE(E205:E209)</f>
        <v>#DIV/0!</v>
      </c>
      <c r="F210" s="7" t="e">
        <f t="shared" ref="F210:H210" si="55">AVERAGE(F205:F209)</f>
        <v>#DIV/0!</v>
      </c>
      <c r="G210" s="7" t="e">
        <f t="shared" si="55"/>
        <v>#DIV/0!</v>
      </c>
      <c r="H210" s="8" t="e">
        <f t="shared" si="55"/>
        <v>#DIV/0!</v>
      </c>
    </row>
    <row r="211" ht="12" thickBot="true" x14ac:dyDescent="0.2"/>
    <row r="212" ht="14.25" thickBot="true" x14ac:dyDescent="0.2">
      <c r="B212" s="21" t="s">
        <v>3</v>
      </c>
      <c r="C212" s="22"/>
      <c r="D212" s="23"/>
      <c r="E212" s="36" t="s">
        <v>11</v>
      </c>
      <c r="F212" s="37"/>
      <c r="G212" s="37"/>
      <c r="H212" s="38"/>
    </row>
    <row r="213" ht="17.25" thickBot="true" x14ac:dyDescent="0.2">
      <c r="B213" s="27" t="s">
        <v>0</v>
      </c>
      <c r="C213" s="28"/>
      <c r="D213" s="29"/>
      <c r="E213" s="39" t="s">
        <v>1</v>
      </c>
      <c r="F213" s="40"/>
      <c r="G213" s="40"/>
      <c r="H213" s="41"/>
    </row>
    <row r="214" ht="17.25" thickBot="true" x14ac:dyDescent="0.2">
      <c r="B214" s="30" t="s">
        <v>27</v>
      </c>
      <c r="C214" s="31"/>
      <c r="D214" s="32"/>
      <c r="E214" s="11">
        <v>1</v>
      </c>
      <c r="F214" s="7">
        <v>2</v>
      </c>
      <c r="G214" s="7">
        <v>3</v>
      </c>
      <c r="H214" s="8">
        <v>4</v>
      </c>
    </row>
    <row r="215" ht="16.5" x14ac:dyDescent="0.15">
      <c r="B215" s="33" t="s">
        <v>7</v>
      </c>
      <c r="C215" s="24" t="s">
        <v>14</v>
      </c>
      <c r="D215" s="15">
        <v>1</v>
      </c>
      <c r="E215" s="12">
        <v>133</v>
      </c>
      <c r="F215" s="5">
        <v>147.40000000000001</v>
      </c>
      <c r="G215" s="5">
        <v>125.5</v>
      </c>
      <c r="H215" s="6">
        <v>128.5</v>
      </c>
    </row>
    <row r="216" ht="16.5" x14ac:dyDescent="0.15">
      <c r="B216" s="34"/>
      <c r="C216" s="25"/>
      <c r="D216" s="4">
        <v>2</v>
      </c>
      <c r="E216" s="13">
        <v>125.90000000000001</v>
      </c>
      <c r="F216" s="1">
        <v>122.09999999999999</v>
      </c>
      <c r="G216" s="1">
        <v>135.90000000000001</v>
      </c>
      <c r="H216" s="2">
        <v>125.09999999999999</v>
      </c>
    </row>
    <row r="217" ht="16.5" x14ac:dyDescent="0.15">
      <c r="B217" s="34"/>
      <c r="C217" s="25"/>
      <c r="D217" s="4">
        <v>3</v>
      </c>
      <c r="E217" s="13">
        <v>121.5</v>
      </c>
      <c r="F217" s="1">
        <v>129.80000000000001</v>
      </c>
      <c r="G217" s="1">
        <v>107.90000000000001</v>
      </c>
      <c r="H217" s="2">
        <v>141.30000000000001</v>
      </c>
    </row>
    <row r="218" ht="16.5" x14ac:dyDescent="0.15">
      <c r="B218" s="34"/>
      <c r="C218" s="25"/>
      <c r="D218" s="4">
        <v>4</v>
      </c>
      <c r="E218" s="13">
        <v>117.3</v>
      </c>
      <c r="F218" s="1">
        <v>127.3</v>
      </c>
      <c r="G218" s="1">
        <v>102.09999999999999</v>
      </c>
      <c r="H218" s="2">
        <v>121.8</v>
      </c>
    </row>
    <row r="219" ht="17.25" thickBot="true" x14ac:dyDescent="0.2">
      <c r="B219" s="35"/>
      <c r="C219" s="26"/>
      <c r="D219" s="3">
        <v>5</v>
      </c>
      <c r="E219" s="14">
        <v>136.80000000000001</v>
      </c>
      <c r="F219" s="9">
        <v>132.80000000000001</v>
      </c>
      <c r="G219" s="9">
        <v>126</v>
      </c>
      <c r="H219" s="10">
        <v>129.90000000000001</v>
      </c>
    </row>
    <row r="220" ht="17.25" thickBot="true" x14ac:dyDescent="0.2">
      <c r="B220" s="18" t="s">
        <v>2</v>
      </c>
      <c r="C220" s="19"/>
      <c r="D220" s="20"/>
      <c r="E220" s="11" t="e">
        <f>AVERAGE(E215:E219)</f>
        <v>#DIV/0!</v>
      </c>
      <c r="F220" s="7" t="e">
        <f t="shared" ref="F220:H220" si="56">AVERAGE(F215:F219)</f>
        <v>#DIV/0!</v>
      </c>
      <c r="G220" s="7" t="e">
        <f t="shared" si="56"/>
        <v>#DIV/0!</v>
      </c>
      <c r="H220" s="8" t="e">
        <f t="shared" si="56"/>
        <v>#DIV/0!</v>
      </c>
    </row>
    <row r="221" ht="12" thickBot="true" x14ac:dyDescent="0.2"/>
    <row r="222" ht="14.25" thickBot="true" x14ac:dyDescent="0.2">
      <c r="B222" s="21" t="s">
        <v>3</v>
      </c>
      <c r="C222" s="22"/>
      <c r="D222" s="23"/>
      <c r="E222" s="36" t="s">
        <v>28</v>
      </c>
      <c r="F222" s="37"/>
      <c r="G222" s="37"/>
      <c r="H222" s="38"/>
    </row>
    <row r="223" ht="17.25" thickBot="true" x14ac:dyDescent="0.2">
      <c r="B223" s="27" t="s">
        <v>0</v>
      </c>
      <c r="C223" s="28"/>
      <c r="D223" s="29"/>
      <c r="E223" s="39" t="s">
        <v>1</v>
      </c>
      <c r="F223" s="40"/>
      <c r="G223" s="40"/>
      <c r="H223" s="41"/>
    </row>
    <row r="224" ht="17.25" thickBot="true" x14ac:dyDescent="0.2">
      <c r="B224" s="30" t="s">
        <v>29</v>
      </c>
      <c r="C224" s="31"/>
      <c r="D224" s="32"/>
      <c r="E224" s="11">
        <v>1</v>
      </c>
      <c r="F224" s="7">
        <v>2</v>
      </c>
      <c r="G224" s="7">
        <v>3</v>
      </c>
      <c r="H224" s="8">
        <v>4</v>
      </c>
    </row>
    <row r="225" ht="16.5" x14ac:dyDescent="0.15">
      <c r="B225" s="33" t="s">
        <v>7</v>
      </c>
      <c r="C225" s="24" t="s">
        <v>13</v>
      </c>
      <c r="D225" s="15">
        <v>1</v>
      </c>
      <c r="E225" s="12">
        <v>120.90000000000001</v>
      </c>
      <c r="F225" s="5">
        <v>109.40000000000001</v>
      </c>
      <c r="G225" s="5">
        <v>130.30000000000001</v>
      </c>
      <c r="H225" s="6">
        <v>152.19999999999999</v>
      </c>
    </row>
    <row r="226" ht="16.5" x14ac:dyDescent="0.15">
      <c r="B226" s="34"/>
      <c r="C226" s="25"/>
      <c r="D226" s="4">
        <v>2</v>
      </c>
      <c r="E226" s="13">
        <v>148.59999999999999</v>
      </c>
      <c r="F226" s="1">
        <v>105.2</v>
      </c>
      <c r="G226" s="1">
        <v>109.09999999999999</v>
      </c>
      <c r="H226" s="2">
        <v>116.7</v>
      </c>
    </row>
    <row r="227" ht="16.5" x14ac:dyDescent="0.15">
      <c r="B227" s="34"/>
      <c r="C227" s="25"/>
      <c r="D227" s="4">
        <v>3</v>
      </c>
      <c r="E227" s="13">
        <v>131.69999999999999</v>
      </c>
      <c r="F227" s="1">
        <v>125</v>
      </c>
      <c r="G227" s="1">
        <v>110.7</v>
      </c>
      <c r="H227" s="2">
        <v>117.7</v>
      </c>
    </row>
    <row r="228" ht="16.5" x14ac:dyDescent="0.15">
      <c r="B228" s="34"/>
      <c r="C228" s="25"/>
      <c r="D228" s="4">
        <v>4</v>
      </c>
      <c r="E228" s="13">
        <v>127.7</v>
      </c>
      <c r="F228" s="1">
        <v>122.8</v>
      </c>
      <c r="G228" s="1">
        <v>123.5</v>
      </c>
      <c r="H228" s="2">
        <v>128.90000000000001</v>
      </c>
    </row>
    <row r="229" ht="17.25" thickBot="true" x14ac:dyDescent="0.2">
      <c r="B229" s="35"/>
      <c r="C229" s="26"/>
      <c r="D229" s="3">
        <v>5</v>
      </c>
      <c r="E229" s="14">
        <v>118.59999999999999</v>
      </c>
      <c r="F229" s="9">
        <v>123.09999999999999</v>
      </c>
      <c r="G229" s="9">
        <v>102.2</v>
      </c>
      <c r="H229" s="10">
        <v>129.69999999999999</v>
      </c>
    </row>
    <row r="230" ht="17.25" thickBot="true" x14ac:dyDescent="0.2">
      <c r="B230" s="18" t="s">
        <v>2</v>
      </c>
      <c r="C230" s="19"/>
      <c r="D230" s="20"/>
      <c r="E230" s="11" t="e">
        <f>AVERAGE(E225:E229)</f>
        <v>#DIV/0!</v>
      </c>
      <c r="F230" s="7" t="e">
        <f t="shared" ref="F230:H230" si="57">AVERAGE(F225:F229)</f>
        <v>#DIV/0!</v>
      </c>
      <c r="G230" s="7" t="e">
        <f t="shared" si="57"/>
        <v>#DIV/0!</v>
      </c>
      <c r="H230" s="8" t="e">
        <f t="shared" si="57"/>
        <v>#DIV/0!</v>
      </c>
    </row>
    <row r="231" ht="12" thickBot="true" x14ac:dyDescent="0.2"/>
    <row r="232" ht="14.25" thickBot="true" x14ac:dyDescent="0.2">
      <c r="B232" s="21" t="s">
        <v>3</v>
      </c>
      <c r="C232" s="22"/>
      <c r="D232" s="23"/>
      <c r="E232" s="36" t="s">
        <v>28</v>
      </c>
      <c r="F232" s="37"/>
      <c r="G232" s="37"/>
      <c r="H232" s="38"/>
    </row>
    <row r="233" ht="17.25" thickBot="true" x14ac:dyDescent="0.2">
      <c r="B233" s="27" t="s">
        <v>0</v>
      </c>
      <c r="C233" s="28"/>
      <c r="D233" s="29"/>
      <c r="E233" s="39" t="s">
        <v>1</v>
      </c>
      <c r="F233" s="40"/>
      <c r="G233" s="40"/>
      <c r="H233" s="41"/>
    </row>
    <row r="234" ht="17.25" thickBot="true" x14ac:dyDescent="0.2">
      <c r="B234" s="30" t="s">
        <v>29</v>
      </c>
      <c r="C234" s="31"/>
      <c r="D234" s="32"/>
      <c r="E234" s="11">
        <v>1</v>
      </c>
      <c r="F234" s="7">
        <v>2</v>
      </c>
      <c r="G234" s="7">
        <v>3</v>
      </c>
      <c r="H234" s="8">
        <v>4</v>
      </c>
    </row>
    <row r="235" ht="16.5" x14ac:dyDescent="0.15">
      <c r="B235" s="33" t="s">
        <v>7</v>
      </c>
      <c r="C235" s="24" t="s">
        <v>14</v>
      </c>
      <c r="D235" s="15">
        <v>1</v>
      </c>
      <c r="E235" s="12">
        <v>149.30000000000001</v>
      </c>
      <c r="F235" s="5">
        <v>167.69999999999999</v>
      </c>
      <c r="G235" s="5">
        <v>159.69999999999999</v>
      </c>
      <c r="H235" s="6">
        <v>154.09999999999999</v>
      </c>
    </row>
    <row r="236" ht="16.5" x14ac:dyDescent="0.15">
      <c r="B236" s="34"/>
      <c r="C236" s="25"/>
      <c r="D236" s="4">
        <v>2</v>
      </c>
      <c r="E236" s="13">
        <v>169.09999999999999</v>
      </c>
      <c r="F236" s="1">
        <v>163.19999999999999</v>
      </c>
      <c r="G236" s="1">
        <v>151.40000000000001</v>
      </c>
      <c r="H236" s="2">
        <v>157.09999999999999</v>
      </c>
    </row>
    <row r="237" ht="16.5" x14ac:dyDescent="0.15">
      <c r="B237" s="34"/>
      <c r="C237" s="25"/>
      <c r="D237" s="4">
        <v>3</v>
      </c>
      <c r="E237" s="13">
        <v>151.80000000000001</v>
      </c>
      <c r="F237" s="1">
        <v>164.59999999999999</v>
      </c>
      <c r="G237" s="1">
        <v>155.90000000000001</v>
      </c>
      <c r="H237" s="2">
        <v>154.19999999999999</v>
      </c>
    </row>
    <row r="238" ht="16.5" x14ac:dyDescent="0.15">
      <c r="B238" s="34"/>
      <c r="C238" s="25"/>
      <c r="D238" s="4">
        <v>4</v>
      </c>
      <c r="E238" s="13">
        <v>162.5</v>
      </c>
      <c r="F238" s="1">
        <v>173.09999999999999</v>
      </c>
      <c r="G238" s="1">
        <v>154.80000000000001</v>
      </c>
      <c r="H238" s="2">
        <v>164.69999999999999</v>
      </c>
    </row>
    <row r="239" ht="17.25" thickBot="true" x14ac:dyDescent="0.2">
      <c r="B239" s="35"/>
      <c r="C239" s="26"/>
      <c r="D239" s="3">
        <v>5</v>
      </c>
      <c r="E239" s="14">
        <v>156.5</v>
      </c>
      <c r="F239" s="9">
        <v>159.30000000000001</v>
      </c>
      <c r="G239" s="9">
        <v>157.30000000000001</v>
      </c>
      <c r="H239" s="10">
        <v>158.69999999999999</v>
      </c>
    </row>
    <row r="240" ht="17.25" thickBot="true" x14ac:dyDescent="0.2">
      <c r="B240" s="18" t="s">
        <v>2</v>
      </c>
      <c r="C240" s="19"/>
      <c r="D240" s="20"/>
      <c r="E240" s="11" t="e">
        <f>AVERAGE(E235:E239)</f>
        <v>#DIV/0!</v>
      </c>
      <c r="F240" s="7" t="e">
        <f t="shared" ref="F240:H240" si="58">AVERAGE(F235:F239)</f>
        <v>#DIV/0!</v>
      </c>
      <c r="G240" s="7" t="e">
        <f t="shared" si="58"/>
        <v>#DIV/0!</v>
      </c>
      <c r="H240" s="8" t="e">
        <f t="shared" si="58"/>
        <v>#DIV/0!</v>
      </c>
    </row>
    <row r="241" ht="12" thickBot="true" x14ac:dyDescent="0.2"/>
    <row r="242" ht="14.25" thickBot="true" x14ac:dyDescent="0.2">
      <c r="B242" s="21" t="s">
        <v>3</v>
      </c>
      <c r="C242" s="22"/>
      <c r="D242" s="23"/>
      <c r="E242" s="36" t="s">
        <v>28</v>
      </c>
      <c r="F242" s="37"/>
      <c r="G242" s="37"/>
      <c r="H242" s="38"/>
    </row>
    <row r="243" ht="17.25" thickBot="true" x14ac:dyDescent="0.2">
      <c r="B243" s="27" t="s">
        <v>0</v>
      </c>
      <c r="C243" s="28"/>
      <c r="D243" s="29"/>
      <c r="E243" s="39" t="s">
        <v>1</v>
      </c>
      <c r="F243" s="40"/>
      <c r="G243" s="40"/>
      <c r="H243" s="41"/>
    </row>
    <row r="244" ht="17.25" thickBot="true" x14ac:dyDescent="0.2">
      <c r="B244" s="30" t="s">
        <v>30</v>
      </c>
      <c r="C244" s="31"/>
      <c r="D244" s="32"/>
      <c r="E244" s="11">
        <v>1</v>
      </c>
      <c r="F244" s="7">
        <v>2</v>
      </c>
      <c r="G244" s="7">
        <v>3</v>
      </c>
      <c r="H244" s="8">
        <v>4</v>
      </c>
    </row>
    <row r="245" ht="16.5" x14ac:dyDescent="0.15">
      <c r="B245" s="33" t="s">
        <v>7</v>
      </c>
      <c r="C245" s="24" t="s">
        <v>13</v>
      </c>
      <c r="D245" s="15">
        <v>1</v>
      </c>
      <c r="E245" s="12">
        <v>143.59999999999999</v>
      </c>
      <c r="F245" s="5">
        <v>140.09999999999999</v>
      </c>
      <c r="G245" s="5">
        <v>138.40000000000001</v>
      </c>
      <c r="H245" s="6">
        <v>145.40000000000001</v>
      </c>
    </row>
    <row r="246" ht="16.5" x14ac:dyDescent="0.15">
      <c r="B246" s="34"/>
      <c r="C246" s="25"/>
      <c r="D246" s="4">
        <v>2</v>
      </c>
      <c r="E246" s="13">
        <v>151.59999999999999</v>
      </c>
      <c r="F246" s="1">
        <v>146.59999999999999</v>
      </c>
      <c r="G246" s="1">
        <v>131.09999999999999</v>
      </c>
      <c r="H246" s="2">
        <v>145.80000000000001</v>
      </c>
    </row>
    <row r="247" ht="16.5" x14ac:dyDescent="0.15">
      <c r="B247" s="34"/>
      <c r="C247" s="25"/>
      <c r="D247" s="4">
        <v>3</v>
      </c>
      <c r="E247" s="13">
        <v>148.69999999999999</v>
      </c>
      <c r="F247" s="1">
        <v>147.40000000000001</v>
      </c>
      <c r="G247" s="1">
        <v>130.40000000000001</v>
      </c>
      <c r="H247" s="2">
        <v>149.40000000000001</v>
      </c>
    </row>
    <row r="248" ht="16.5" x14ac:dyDescent="0.15">
      <c r="B248" s="34"/>
      <c r="C248" s="25"/>
      <c r="D248" s="4">
        <v>4</v>
      </c>
      <c r="E248" s="13">
        <v>148.69999999999999</v>
      </c>
      <c r="F248" s="1">
        <v>150.40000000000001</v>
      </c>
      <c r="G248" s="1">
        <v>130.59999999999999</v>
      </c>
      <c r="H248" s="2">
        <v>153.90000000000001</v>
      </c>
    </row>
    <row r="249" ht="17.25" thickBot="true" x14ac:dyDescent="0.2">
      <c r="B249" s="35"/>
      <c r="C249" s="26"/>
      <c r="D249" s="3">
        <v>5</v>
      </c>
      <c r="E249" s="14">
        <v>147</v>
      </c>
      <c r="F249" s="9">
        <v>134.30000000000001</v>
      </c>
      <c r="G249" s="9">
        <v>149</v>
      </c>
      <c r="H249" s="10">
        <v>170.40000000000001</v>
      </c>
    </row>
    <row r="250" ht="17.25" thickBot="true" x14ac:dyDescent="0.2">
      <c r="B250" s="18" t="s">
        <v>2</v>
      </c>
      <c r="C250" s="19"/>
      <c r="D250" s="20"/>
      <c r="E250" s="11" t="e">
        <f>AVERAGE(E245:E249)</f>
        <v>#DIV/0!</v>
      </c>
      <c r="F250" s="7" t="e">
        <f t="shared" ref="F250:H250" si="59">AVERAGE(F245:F249)</f>
        <v>#DIV/0!</v>
      </c>
      <c r="G250" s="7" t="e">
        <f t="shared" si="59"/>
        <v>#DIV/0!</v>
      </c>
      <c r="H250" s="8" t="e">
        <f t="shared" si="59"/>
        <v>#DIV/0!</v>
      </c>
    </row>
    <row r="251" ht="12" thickBot="true" x14ac:dyDescent="0.2"/>
    <row r="252" ht="14.25" thickBot="true" x14ac:dyDescent="0.2">
      <c r="B252" s="21" t="s">
        <v>3</v>
      </c>
      <c r="C252" s="22"/>
      <c r="D252" s="23"/>
      <c r="E252" s="36" t="s">
        <v>28</v>
      </c>
      <c r="F252" s="37"/>
      <c r="G252" s="37"/>
      <c r="H252" s="38"/>
    </row>
    <row r="253" ht="17.25" thickBot="true" x14ac:dyDescent="0.2">
      <c r="B253" s="27" t="s">
        <v>0</v>
      </c>
      <c r="C253" s="28"/>
      <c r="D253" s="29"/>
      <c r="E253" s="39" t="s">
        <v>1</v>
      </c>
      <c r="F253" s="40"/>
      <c r="G253" s="40"/>
      <c r="H253" s="41"/>
    </row>
    <row r="254" ht="17.25" thickBot="true" x14ac:dyDescent="0.2">
      <c r="B254" s="30" t="s">
        <v>30</v>
      </c>
      <c r="C254" s="31"/>
      <c r="D254" s="32"/>
      <c r="E254" s="11">
        <v>1</v>
      </c>
      <c r="F254" s="7">
        <v>2</v>
      </c>
      <c r="G254" s="7">
        <v>3</v>
      </c>
      <c r="H254" s="8">
        <v>4</v>
      </c>
    </row>
    <row r="255" ht="16.5" x14ac:dyDescent="0.15">
      <c r="B255" s="33" t="s">
        <v>7</v>
      </c>
      <c r="C255" s="24" t="s">
        <v>14</v>
      </c>
      <c r="D255" s="15">
        <v>1</v>
      </c>
      <c r="E255" s="12">
        <v>153.19999999999999</v>
      </c>
      <c r="F255" s="5">
        <v>142.19999999999999</v>
      </c>
      <c r="G255" s="5">
        <v>129.09999999999999</v>
      </c>
      <c r="H255" s="6">
        <v>140.80000000000001</v>
      </c>
    </row>
    <row r="256" ht="16.5" x14ac:dyDescent="0.15">
      <c r="B256" s="34"/>
      <c r="C256" s="25"/>
      <c r="D256" s="4">
        <v>2</v>
      </c>
      <c r="E256" s="13">
        <v>153.69999999999999</v>
      </c>
      <c r="F256" s="1">
        <v>136.90000000000001</v>
      </c>
      <c r="G256" s="1">
        <v>139.30000000000001</v>
      </c>
      <c r="H256" s="2">
        <v>137.30000000000001</v>
      </c>
    </row>
    <row r="257" ht="16.5" x14ac:dyDescent="0.15">
      <c r="B257" s="34"/>
      <c r="C257" s="25"/>
      <c r="D257" s="4">
        <v>3</v>
      </c>
      <c r="E257" s="13">
        <v>148.30000000000001</v>
      </c>
      <c r="F257" s="1">
        <v>155.90000000000001</v>
      </c>
      <c r="G257" s="1">
        <v>129</v>
      </c>
      <c r="H257" s="2">
        <v>125.40000000000001</v>
      </c>
    </row>
    <row r="258" ht="16.5" x14ac:dyDescent="0.15">
      <c r="B258" s="34"/>
      <c r="C258" s="25"/>
      <c r="D258" s="4">
        <v>4</v>
      </c>
      <c r="E258" s="13">
        <v>149.59999999999999</v>
      </c>
      <c r="F258" s="1">
        <v>146.30000000000001</v>
      </c>
      <c r="G258" s="1">
        <v>138.09999999999999</v>
      </c>
      <c r="H258" s="2">
        <v>131.19999999999999</v>
      </c>
    </row>
    <row r="259" ht="17.25" thickBot="true" x14ac:dyDescent="0.2">
      <c r="B259" s="35"/>
      <c r="C259" s="26"/>
      <c r="D259" s="3">
        <v>5</v>
      </c>
      <c r="E259" s="14">
        <v>143.5</v>
      </c>
      <c r="F259" s="9">
        <v>144.40000000000001</v>
      </c>
      <c r="G259" s="9">
        <v>144.59999999999999</v>
      </c>
      <c r="H259" s="10">
        <v>116.3</v>
      </c>
    </row>
    <row r="260" ht="17.25" thickBot="true" x14ac:dyDescent="0.2">
      <c r="B260" s="18" t="s">
        <v>2</v>
      </c>
      <c r="C260" s="19"/>
      <c r="D260" s="20"/>
      <c r="E260" s="11" t="e">
        <f>AVERAGE(E255:E259)</f>
        <v>#DIV/0!</v>
      </c>
      <c r="F260" s="7" t="e">
        <f t="shared" ref="F260:H260" si="60">AVERAGE(F255:F259)</f>
        <v>#DIV/0!</v>
      </c>
      <c r="G260" s="7" t="e">
        <f t="shared" si="60"/>
        <v>#DIV/0!</v>
      </c>
      <c r="H260" s="8" t="e">
        <f t="shared" si="60"/>
        <v>#DIV/0!</v>
      </c>
    </row>
    <row r="261" ht="12" thickBot="true" x14ac:dyDescent="0.2"/>
    <row r="262" ht="14.25" thickBot="true" x14ac:dyDescent="0.2">
      <c r="B262" s="21" t="s">
        <v>3</v>
      </c>
      <c r="C262" s="22"/>
      <c r="D262" s="23"/>
      <c r="E262" s="36" t="s">
        <v>28</v>
      </c>
      <c r="F262" s="37"/>
      <c r="G262" s="37"/>
      <c r="H262" s="38"/>
    </row>
    <row r="263" ht="17.25" thickBot="true" x14ac:dyDescent="0.2">
      <c r="B263" s="27" t="s">
        <v>0</v>
      </c>
      <c r="C263" s="28"/>
      <c r="D263" s="29"/>
      <c r="E263" s="39" t="s">
        <v>1</v>
      </c>
      <c r="F263" s="40"/>
      <c r="G263" s="40"/>
      <c r="H263" s="41"/>
    </row>
    <row r="264" ht="17.25" thickBot="true" x14ac:dyDescent="0.2">
      <c r="B264" s="30" t="s">
        <v>31</v>
      </c>
      <c r="C264" s="31"/>
      <c r="D264" s="32"/>
      <c r="E264" s="11">
        <v>1</v>
      </c>
      <c r="F264" s="7">
        <v>2</v>
      </c>
      <c r="G264" s="7">
        <v>3</v>
      </c>
      <c r="H264" s="8">
        <v>4</v>
      </c>
    </row>
    <row r="265" ht="16.5" x14ac:dyDescent="0.15">
      <c r="B265" s="33" t="s">
        <v>7</v>
      </c>
      <c r="C265" s="24" t="s">
        <v>13</v>
      </c>
      <c r="D265" s="15">
        <v>1</v>
      </c>
      <c r="E265" s="12">
        <v>134.80000000000001</v>
      </c>
      <c r="F265" s="5">
        <v>122.2</v>
      </c>
      <c r="G265" s="5">
        <v>134</v>
      </c>
      <c r="H265" s="6">
        <v>149.90000000000001</v>
      </c>
    </row>
    <row r="266" ht="16.5" x14ac:dyDescent="0.15">
      <c r="B266" s="34"/>
      <c r="C266" s="25"/>
      <c r="D266" s="4">
        <v>2</v>
      </c>
      <c r="E266" s="13">
        <v>137.19999999999999</v>
      </c>
      <c r="F266" s="1">
        <v>135.59999999999999</v>
      </c>
      <c r="G266" s="1">
        <v>137.5</v>
      </c>
      <c r="H266" s="2">
        <v>152.59999999999999</v>
      </c>
    </row>
    <row r="267" ht="16.5" x14ac:dyDescent="0.15">
      <c r="B267" s="34"/>
      <c r="C267" s="25"/>
      <c r="D267" s="4">
        <v>3</v>
      </c>
      <c r="E267" s="13">
        <v>146.40000000000001</v>
      </c>
      <c r="F267" s="1">
        <v>138.80000000000001</v>
      </c>
      <c r="G267" s="1">
        <v>124</v>
      </c>
      <c r="H267" s="2">
        <v>150.09999999999999</v>
      </c>
    </row>
    <row r="268" ht="16.5" x14ac:dyDescent="0.15">
      <c r="B268" s="34"/>
      <c r="C268" s="25"/>
      <c r="D268" s="4">
        <v>4</v>
      </c>
      <c r="E268" s="13">
        <v>144.09999999999999</v>
      </c>
      <c r="F268" s="1">
        <v>144.59999999999999</v>
      </c>
      <c r="G268" s="1">
        <v>139.90000000000001</v>
      </c>
      <c r="H268" s="2">
        <v>148.90000000000001</v>
      </c>
    </row>
    <row r="269" ht="17.25" thickBot="true" x14ac:dyDescent="0.2">
      <c r="B269" s="35"/>
      <c r="C269" s="26"/>
      <c r="D269" s="3">
        <v>5</v>
      </c>
      <c r="E269" s="14">
        <v>134.09999999999999</v>
      </c>
      <c r="F269" s="9">
        <v>138.80000000000001</v>
      </c>
      <c r="G269" s="9">
        <v>141.40000000000001</v>
      </c>
      <c r="H269" s="10">
        <v>140</v>
      </c>
    </row>
    <row r="270" ht="17.25" thickBot="true" x14ac:dyDescent="0.2">
      <c r="B270" s="18" t="s">
        <v>2</v>
      </c>
      <c r="C270" s="19"/>
      <c r="D270" s="20"/>
      <c r="E270" s="11" t="e">
        <f>AVERAGE(E265:E269)</f>
        <v>#DIV/0!</v>
      </c>
      <c r="F270" s="7" t="e">
        <f t="shared" ref="F270:H270" si="61">AVERAGE(F265:F269)</f>
        <v>#DIV/0!</v>
      </c>
      <c r="G270" s="7" t="e">
        <f t="shared" si="61"/>
        <v>#DIV/0!</v>
      </c>
      <c r="H270" s="8" t="e">
        <f t="shared" si="61"/>
        <v>#DIV/0!</v>
      </c>
    </row>
    <row r="271" ht="12" thickBot="true" x14ac:dyDescent="0.2"/>
    <row r="272" ht="14.25" thickBot="true" x14ac:dyDescent="0.2">
      <c r="B272" s="21" t="s">
        <v>3</v>
      </c>
      <c r="C272" s="22"/>
      <c r="D272" s="23"/>
      <c r="E272" s="36" t="s">
        <v>28</v>
      </c>
      <c r="F272" s="37"/>
      <c r="G272" s="37"/>
      <c r="H272" s="38"/>
    </row>
    <row r="273" ht="17.25" thickBot="true" x14ac:dyDescent="0.2">
      <c r="B273" s="27" t="s">
        <v>0</v>
      </c>
      <c r="C273" s="28"/>
      <c r="D273" s="29"/>
      <c r="E273" s="39" t="s">
        <v>1</v>
      </c>
      <c r="F273" s="40"/>
      <c r="G273" s="40"/>
      <c r="H273" s="41"/>
    </row>
    <row r="274" ht="17.25" thickBot="true" x14ac:dyDescent="0.2">
      <c r="B274" s="30" t="s">
        <v>31</v>
      </c>
      <c r="C274" s="31"/>
      <c r="D274" s="32"/>
      <c r="E274" s="11">
        <v>1</v>
      </c>
      <c r="F274" s="7">
        <v>2</v>
      </c>
      <c r="G274" s="7">
        <v>3</v>
      </c>
      <c r="H274" s="8">
        <v>4</v>
      </c>
    </row>
    <row r="275" ht="16.5" x14ac:dyDescent="0.15">
      <c r="B275" s="33" t="s">
        <v>7</v>
      </c>
      <c r="C275" s="24" t="s">
        <v>14</v>
      </c>
      <c r="D275" s="15">
        <v>1</v>
      </c>
      <c r="E275" s="12">
        <v>144.80000000000001</v>
      </c>
      <c r="F275" s="5">
        <v>147.90000000000001</v>
      </c>
      <c r="G275" s="5">
        <v>118.3</v>
      </c>
      <c r="H275" s="6">
        <v>163.19999999999999</v>
      </c>
    </row>
    <row r="276" ht="16.5" x14ac:dyDescent="0.15">
      <c r="B276" s="34"/>
      <c r="C276" s="25"/>
      <c r="D276" s="4">
        <v>2</v>
      </c>
      <c r="E276" s="13">
        <v>141.40000000000001</v>
      </c>
      <c r="F276" s="1">
        <v>111.5</v>
      </c>
      <c r="G276" s="1">
        <v>134.80000000000001</v>
      </c>
      <c r="H276" s="2">
        <v>135.19999999999999</v>
      </c>
    </row>
    <row r="277" ht="16.5" x14ac:dyDescent="0.15">
      <c r="B277" s="34"/>
      <c r="C277" s="25"/>
      <c r="D277" s="4">
        <v>3</v>
      </c>
      <c r="E277" s="13">
        <v>126.90000000000001</v>
      </c>
      <c r="F277" s="1">
        <v>136.90000000000001</v>
      </c>
      <c r="G277" s="1">
        <v>140.19999999999999</v>
      </c>
      <c r="H277" s="2">
        <v>135.90000000000001</v>
      </c>
    </row>
    <row r="278" ht="16.5" x14ac:dyDescent="0.15">
      <c r="B278" s="34"/>
      <c r="C278" s="25"/>
      <c r="D278" s="4">
        <v>4</v>
      </c>
      <c r="E278" s="13">
        <v>142.19999999999999</v>
      </c>
      <c r="F278" s="1">
        <v>136.19999999999999</v>
      </c>
      <c r="G278" s="1">
        <v>129.59999999999999</v>
      </c>
      <c r="H278" s="2">
        <v>129.5</v>
      </c>
    </row>
    <row r="279" ht="17.25" thickBot="true" x14ac:dyDescent="0.2">
      <c r="B279" s="35"/>
      <c r="C279" s="26"/>
      <c r="D279" s="3">
        <v>5</v>
      </c>
      <c r="E279" s="14">
        <v>157.69999999999999</v>
      </c>
      <c r="F279" s="9">
        <v>131.19999999999999</v>
      </c>
      <c r="G279" s="9">
        <v>130.90000000000001</v>
      </c>
      <c r="H279" s="10">
        <v>138.19999999999999</v>
      </c>
    </row>
    <row r="280" ht="17.25" thickBot="true" x14ac:dyDescent="0.2">
      <c r="B280" s="18" t="s">
        <v>2</v>
      </c>
      <c r="C280" s="19"/>
      <c r="D280" s="20"/>
      <c r="E280" s="11" t="e">
        <f>AVERAGE(E275:E279)</f>
        <v>#DIV/0!</v>
      </c>
      <c r="F280" s="7" t="e">
        <f t="shared" ref="F280:H280" si="62">AVERAGE(F275:F279)</f>
        <v>#DIV/0!</v>
      </c>
      <c r="G280" s="7" t="e">
        <f t="shared" si="62"/>
        <v>#DIV/0!</v>
      </c>
      <c r="H280" s="8" t="e">
        <f t="shared" si="62"/>
        <v>#DIV/0!</v>
      </c>
    </row>
    <row r="281" ht="12" thickBot="true" x14ac:dyDescent="0.2"/>
    <row r="282" ht="14.25" thickBot="true" x14ac:dyDescent="0.2">
      <c r="B282" s="21" t="s">
        <v>3</v>
      </c>
      <c r="C282" s="22"/>
      <c r="D282" s="23"/>
      <c r="E282" s="36" t="s">
        <v>28</v>
      </c>
      <c r="F282" s="37"/>
      <c r="G282" s="37"/>
      <c r="H282" s="38"/>
    </row>
    <row r="283" ht="17.25" thickBot="true" x14ac:dyDescent="0.2">
      <c r="B283" s="27" t="s">
        <v>0</v>
      </c>
      <c r="C283" s="28"/>
      <c r="D283" s="29"/>
      <c r="E283" s="39" t="s">
        <v>1</v>
      </c>
      <c r="F283" s="40"/>
      <c r="G283" s="40"/>
      <c r="H283" s="41"/>
    </row>
    <row r="284" ht="17.25" thickBot="true" x14ac:dyDescent="0.2">
      <c r="B284" s="30" t="s">
        <v>32</v>
      </c>
      <c r="C284" s="31"/>
      <c r="D284" s="32"/>
      <c r="E284" s="11">
        <v>1</v>
      </c>
      <c r="F284" s="7">
        <v>2</v>
      </c>
      <c r="G284" s="7">
        <v>3</v>
      </c>
      <c r="H284" s="8">
        <v>4</v>
      </c>
    </row>
    <row r="285" ht="16.5" x14ac:dyDescent="0.15">
      <c r="B285" s="33" t="s">
        <v>7</v>
      </c>
      <c r="C285" s="24" t="s">
        <v>13</v>
      </c>
      <c r="D285" s="15">
        <v>1</v>
      </c>
      <c r="E285" s="12">
        <v>128</v>
      </c>
      <c r="F285" s="5">
        <v>131.5</v>
      </c>
      <c r="G285" s="5">
        <v>141.19999999999999</v>
      </c>
      <c r="H285" s="6">
        <v>136.40000000000001</v>
      </c>
    </row>
    <row r="286" ht="16.5" x14ac:dyDescent="0.15">
      <c r="B286" s="34"/>
      <c r="C286" s="25"/>
      <c r="D286" s="4">
        <v>2</v>
      </c>
      <c r="E286" s="13">
        <v>136.69999999999999</v>
      </c>
      <c r="F286" s="1">
        <v>156.80000000000001</v>
      </c>
      <c r="G286" s="1">
        <v>146.09999999999999</v>
      </c>
      <c r="H286" s="2">
        <v>146.09999999999999</v>
      </c>
    </row>
    <row r="287" ht="16.5" x14ac:dyDescent="0.15">
      <c r="B287" s="34"/>
      <c r="C287" s="25"/>
      <c r="D287" s="4">
        <v>3</v>
      </c>
      <c r="E287" s="13">
        <v>129.19999999999999</v>
      </c>
      <c r="F287" s="1">
        <v>131.30000000000001</v>
      </c>
      <c r="G287" s="1">
        <v>124.40000000000001</v>
      </c>
      <c r="H287" s="2">
        <v>142.59999999999999</v>
      </c>
    </row>
    <row r="288" ht="16.5" x14ac:dyDescent="0.15">
      <c r="B288" s="34"/>
      <c r="C288" s="25"/>
      <c r="D288" s="4">
        <v>4</v>
      </c>
      <c r="E288" s="13">
        <v>129</v>
      </c>
      <c r="F288" s="1">
        <v>145.90000000000001</v>
      </c>
      <c r="G288" s="1">
        <v>145</v>
      </c>
      <c r="H288" s="2">
        <v>147.40000000000001</v>
      </c>
    </row>
    <row r="289" ht="17.25" thickBot="true" x14ac:dyDescent="0.2">
      <c r="B289" s="35"/>
      <c r="C289" s="26"/>
      <c r="D289" s="3">
        <v>5</v>
      </c>
      <c r="E289" s="14">
        <v>136.19999999999999</v>
      </c>
      <c r="F289" s="9">
        <v>157.40000000000001</v>
      </c>
      <c r="G289" s="9">
        <v>160.19999999999999</v>
      </c>
      <c r="H289" s="10">
        <v>153.30000000000001</v>
      </c>
    </row>
    <row r="290" ht="17.25" thickBot="true" x14ac:dyDescent="0.2">
      <c r="B290" s="18" t="s">
        <v>2</v>
      </c>
      <c r="C290" s="19"/>
      <c r="D290" s="20"/>
      <c r="E290" s="11" t="e">
        <f>AVERAGE(E285:E289)</f>
        <v>#DIV/0!</v>
      </c>
      <c r="F290" s="7" t="e">
        <f t="shared" ref="F290:H290" si="63">AVERAGE(F285:F289)</f>
        <v>#DIV/0!</v>
      </c>
      <c r="G290" s="7" t="e">
        <f t="shared" si="63"/>
        <v>#DIV/0!</v>
      </c>
      <c r="H290" s="8" t="e">
        <f t="shared" si="63"/>
        <v>#DIV/0!</v>
      </c>
    </row>
    <row r="291" ht="12" thickBot="true" x14ac:dyDescent="0.2"/>
    <row r="292" ht="14.25" thickBot="true" x14ac:dyDescent="0.2">
      <c r="B292" s="21" t="s">
        <v>3</v>
      </c>
      <c r="C292" s="22"/>
      <c r="D292" s="23"/>
      <c r="E292" s="36" t="s">
        <v>28</v>
      </c>
      <c r="F292" s="37"/>
      <c r="G292" s="37"/>
      <c r="H292" s="38"/>
    </row>
    <row r="293" ht="17.25" thickBot="true" x14ac:dyDescent="0.2">
      <c r="B293" s="27" t="s">
        <v>0</v>
      </c>
      <c r="C293" s="28"/>
      <c r="D293" s="29"/>
      <c r="E293" s="39" t="s">
        <v>1</v>
      </c>
      <c r="F293" s="40"/>
      <c r="G293" s="40"/>
      <c r="H293" s="41"/>
    </row>
    <row r="294" ht="17.25" thickBot="true" x14ac:dyDescent="0.2">
      <c r="B294" s="30" t="s">
        <v>32</v>
      </c>
      <c r="C294" s="31"/>
      <c r="D294" s="32"/>
      <c r="E294" s="11">
        <v>1</v>
      </c>
      <c r="F294" s="7">
        <v>2</v>
      </c>
      <c r="G294" s="7">
        <v>3</v>
      </c>
      <c r="H294" s="8">
        <v>4</v>
      </c>
    </row>
    <row r="295" ht="16.5" x14ac:dyDescent="0.15">
      <c r="B295" s="33" t="s">
        <v>7</v>
      </c>
      <c r="C295" s="24" t="s">
        <v>14</v>
      </c>
      <c r="D295" s="15">
        <v>1</v>
      </c>
      <c r="E295" s="12">
        <v>176.19999999999999</v>
      </c>
      <c r="F295" s="5">
        <v>149.19999999999999</v>
      </c>
      <c r="G295" s="5">
        <v>168.69999999999999</v>
      </c>
      <c r="H295" s="6">
        <v>173.30000000000001</v>
      </c>
    </row>
    <row r="296" ht="16.5" x14ac:dyDescent="0.15">
      <c r="B296" s="34"/>
      <c r="C296" s="25"/>
      <c r="D296" s="4">
        <v>2</v>
      </c>
      <c r="E296" s="13">
        <v>172.09999999999999</v>
      </c>
      <c r="F296" s="1">
        <v>159.30000000000001</v>
      </c>
      <c r="G296" s="1">
        <v>180.80000000000001</v>
      </c>
      <c r="H296" s="2">
        <v>148.5</v>
      </c>
    </row>
    <row r="297" ht="16.5" x14ac:dyDescent="0.15">
      <c r="B297" s="34"/>
      <c r="C297" s="25"/>
      <c r="D297" s="4">
        <v>3</v>
      </c>
      <c r="E297" s="13">
        <v>154.5</v>
      </c>
      <c r="F297" s="1">
        <v>153.80000000000001</v>
      </c>
      <c r="G297" s="1">
        <v>172.19999999999999</v>
      </c>
      <c r="H297" s="2">
        <v>149.40000000000001</v>
      </c>
    </row>
    <row r="298" ht="16.5" x14ac:dyDescent="0.15">
      <c r="B298" s="34"/>
      <c r="C298" s="25"/>
      <c r="D298" s="4">
        <v>4</v>
      </c>
      <c r="E298" s="13">
        <v>161.19999999999999</v>
      </c>
      <c r="F298" s="1">
        <v>139.5</v>
      </c>
      <c r="G298" s="1">
        <v>162.40000000000001</v>
      </c>
      <c r="H298" s="2">
        <v>158.59999999999999</v>
      </c>
    </row>
    <row r="299" ht="17.25" thickBot="true" x14ac:dyDescent="0.2">
      <c r="B299" s="35"/>
      <c r="C299" s="26"/>
      <c r="D299" s="3">
        <v>5</v>
      </c>
      <c r="E299" s="14">
        <v>167.19999999999999</v>
      </c>
      <c r="F299" s="9">
        <v>159.80000000000001</v>
      </c>
      <c r="G299" s="9">
        <v>163.09999999999999</v>
      </c>
      <c r="H299" s="10">
        <v>164.09999999999999</v>
      </c>
    </row>
    <row r="300" ht="17.25" thickBot="true" x14ac:dyDescent="0.2">
      <c r="B300" s="18" t="s">
        <v>2</v>
      </c>
      <c r="C300" s="19"/>
      <c r="D300" s="20"/>
      <c r="E300" s="11" t="e">
        <f>AVERAGE(E295:E299)</f>
        <v>#DIV/0!</v>
      </c>
      <c r="F300" s="7" t="e">
        <f t="shared" ref="F300:H300" si="64">AVERAGE(F295:F299)</f>
        <v>#DIV/0!</v>
      </c>
      <c r="G300" s="7" t="e">
        <f t="shared" si="64"/>
        <v>#DIV/0!</v>
      </c>
      <c r="H300" s="8" t="e">
        <f t="shared" si="64"/>
        <v>#DIV/0!</v>
      </c>
    </row>
    <row r="301" ht="12" thickBot="true" x14ac:dyDescent="0.2"/>
    <row r="302" ht="14.25" thickBot="true" x14ac:dyDescent="0.2">
      <c r="B302" s="21" t="s">
        <v>3</v>
      </c>
      <c r="C302" s="22"/>
      <c r="D302" s="23"/>
      <c r="E302" s="36" t="s">
        <v>28</v>
      </c>
      <c r="F302" s="37"/>
      <c r="G302" s="37"/>
      <c r="H302" s="38"/>
    </row>
    <row r="303" ht="17.25" thickBot="true" x14ac:dyDescent="0.2">
      <c r="B303" s="27" t="s">
        <v>0</v>
      </c>
      <c r="C303" s="28"/>
      <c r="D303" s="29"/>
      <c r="E303" s="39" t="s">
        <v>1</v>
      </c>
      <c r="F303" s="40"/>
      <c r="G303" s="40"/>
      <c r="H303" s="41"/>
    </row>
    <row r="304" ht="17.25" thickBot="true" x14ac:dyDescent="0.2">
      <c r="B304" s="30" t="s">
        <v>33</v>
      </c>
      <c r="C304" s="31"/>
      <c r="D304" s="32"/>
      <c r="E304" s="11">
        <v>1</v>
      </c>
      <c r="F304" s="7">
        <v>2</v>
      </c>
      <c r="G304" s="7">
        <v>3</v>
      </c>
      <c r="H304" s="8">
        <v>4</v>
      </c>
    </row>
    <row r="305" ht="16.5" x14ac:dyDescent="0.15">
      <c r="B305" s="33" t="s">
        <v>7</v>
      </c>
      <c r="C305" s="24" t="s">
        <v>13</v>
      </c>
      <c r="D305" s="15">
        <v>1</v>
      </c>
      <c r="E305" s="12">
        <v>140.80000000000001</v>
      </c>
      <c r="F305" s="5">
        <v>143</v>
      </c>
      <c r="G305" s="5">
        <v>135.59999999999999</v>
      </c>
      <c r="H305" s="6">
        <v>117.90000000000001</v>
      </c>
    </row>
    <row r="306" ht="16.5" x14ac:dyDescent="0.15">
      <c r="B306" s="34"/>
      <c r="C306" s="25"/>
      <c r="D306" s="4">
        <v>2</v>
      </c>
      <c r="E306" s="13">
        <v>150.30000000000001</v>
      </c>
      <c r="F306" s="1">
        <v>127.90000000000001</v>
      </c>
      <c r="G306" s="1">
        <v>124.90000000000001</v>
      </c>
      <c r="H306" s="2">
        <v>137.69999999999999</v>
      </c>
    </row>
    <row r="307" ht="16.5" x14ac:dyDescent="0.15">
      <c r="B307" s="34"/>
      <c r="C307" s="25"/>
      <c r="D307" s="4">
        <v>3</v>
      </c>
      <c r="E307" s="13">
        <v>143.59999999999999</v>
      </c>
      <c r="F307" s="1">
        <v>130.5</v>
      </c>
      <c r="G307" s="1">
        <v>132.69999999999999</v>
      </c>
      <c r="H307" s="2">
        <v>135</v>
      </c>
    </row>
    <row r="308" ht="16.5" x14ac:dyDescent="0.15">
      <c r="B308" s="34"/>
      <c r="C308" s="25"/>
      <c r="D308" s="4">
        <v>4</v>
      </c>
      <c r="E308" s="13">
        <v>138.09999999999999</v>
      </c>
      <c r="F308" s="1">
        <v>144.69999999999999</v>
      </c>
      <c r="G308" s="1">
        <v>124.90000000000001</v>
      </c>
      <c r="H308" s="2">
        <v>131.80000000000001</v>
      </c>
    </row>
    <row r="309" ht="17.25" thickBot="true" x14ac:dyDescent="0.2">
      <c r="B309" s="35"/>
      <c r="C309" s="26"/>
      <c r="D309" s="3">
        <v>5</v>
      </c>
      <c r="E309" s="14">
        <v>135.80000000000001</v>
      </c>
      <c r="F309" s="9">
        <v>135.40000000000001</v>
      </c>
      <c r="G309" s="9">
        <v>154.80000000000001</v>
      </c>
      <c r="H309" s="10">
        <v>133.40000000000001</v>
      </c>
    </row>
    <row r="310" ht="17.25" thickBot="true" x14ac:dyDescent="0.2">
      <c r="B310" s="18" t="s">
        <v>2</v>
      </c>
      <c r="C310" s="19"/>
      <c r="D310" s="20"/>
      <c r="E310" s="11" t="e">
        <f>AVERAGE(E305:E309)</f>
        <v>#DIV/0!</v>
      </c>
      <c r="F310" s="7" t="e">
        <f t="shared" ref="F310:H310" si="65">AVERAGE(F305:F309)</f>
        <v>#DIV/0!</v>
      </c>
      <c r="G310" s="7" t="e">
        <f t="shared" si="65"/>
        <v>#DIV/0!</v>
      </c>
      <c r="H310" s="8" t="e">
        <f t="shared" si="65"/>
        <v>#DIV/0!</v>
      </c>
    </row>
    <row r="311" ht="12" thickBot="true" x14ac:dyDescent="0.2"/>
    <row r="312" ht="14.25" thickBot="true" x14ac:dyDescent="0.2">
      <c r="B312" s="21" t="s">
        <v>3</v>
      </c>
      <c r="C312" s="22"/>
      <c r="D312" s="23"/>
      <c r="E312" s="36" t="s">
        <v>28</v>
      </c>
      <c r="F312" s="37"/>
      <c r="G312" s="37"/>
      <c r="H312" s="38"/>
    </row>
    <row r="313" ht="17.25" thickBot="true" x14ac:dyDescent="0.2">
      <c r="B313" s="27" t="s">
        <v>0</v>
      </c>
      <c r="C313" s="28"/>
      <c r="D313" s="29"/>
      <c r="E313" s="39" t="s">
        <v>1</v>
      </c>
      <c r="F313" s="40"/>
      <c r="G313" s="40"/>
      <c r="H313" s="41"/>
    </row>
    <row r="314" ht="17.25" thickBot="true" x14ac:dyDescent="0.2">
      <c r="B314" s="30" t="s">
        <v>33</v>
      </c>
      <c r="C314" s="31"/>
      <c r="D314" s="32"/>
      <c r="E314" s="11">
        <v>1</v>
      </c>
      <c r="F314" s="7">
        <v>2</v>
      </c>
      <c r="G314" s="7">
        <v>3</v>
      </c>
      <c r="H314" s="8">
        <v>4</v>
      </c>
    </row>
    <row r="315" ht="16.5" x14ac:dyDescent="0.15">
      <c r="B315" s="33" t="s">
        <v>7</v>
      </c>
      <c r="C315" s="24" t="s">
        <v>14</v>
      </c>
      <c r="D315" s="15">
        <v>1</v>
      </c>
      <c r="E315" s="12">
        <v>147.19999999999999</v>
      </c>
      <c r="F315" s="5">
        <v>145.30000000000001</v>
      </c>
      <c r="G315" s="5">
        <v>133.40000000000001</v>
      </c>
      <c r="H315" s="6">
        <v>133.5</v>
      </c>
    </row>
    <row r="316" ht="16.5" x14ac:dyDescent="0.15">
      <c r="B316" s="34"/>
      <c r="C316" s="25"/>
      <c r="D316" s="4">
        <v>2</v>
      </c>
      <c r="E316" s="13">
        <v>131.80000000000001</v>
      </c>
      <c r="F316" s="1">
        <v>141.30000000000001</v>
      </c>
      <c r="G316" s="1">
        <v>118.59999999999999</v>
      </c>
      <c r="H316" s="2">
        <v>141.40000000000001</v>
      </c>
    </row>
    <row r="317" ht="16.5" x14ac:dyDescent="0.15">
      <c r="B317" s="34"/>
      <c r="C317" s="25"/>
      <c r="D317" s="4">
        <v>3</v>
      </c>
      <c r="E317" s="13">
        <v>114</v>
      </c>
      <c r="F317" s="1">
        <v>136.59999999999999</v>
      </c>
      <c r="G317" s="1">
        <v>131</v>
      </c>
      <c r="H317" s="2">
        <v>127.7</v>
      </c>
    </row>
    <row r="318" ht="16.5" x14ac:dyDescent="0.15">
      <c r="B318" s="34"/>
      <c r="C318" s="25"/>
      <c r="D318" s="4">
        <v>4</v>
      </c>
      <c r="E318" s="13">
        <v>133.80000000000001</v>
      </c>
      <c r="F318" s="1">
        <v>139.09999999999999</v>
      </c>
      <c r="G318" s="1">
        <v>134.80000000000001</v>
      </c>
      <c r="H318" s="2">
        <v>126.90000000000001</v>
      </c>
    </row>
    <row r="319" ht="17.25" thickBot="true" x14ac:dyDescent="0.2">
      <c r="B319" s="35"/>
      <c r="C319" s="26"/>
      <c r="D319" s="3">
        <v>5</v>
      </c>
      <c r="E319" s="14">
        <v>127.3</v>
      </c>
      <c r="F319" s="9">
        <v>136.30000000000001</v>
      </c>
      <c r="G319" s="9">
        <v>121.7</v>
      </c>
      <c r="H319" s="10">
        <v>111.90000000000001</v>
      </c>
    </row>
    <row r="320" ht="17.25" thickBot="true" x14ac:dyDescent="0.2">
      <c r="B320" s="18" t="s">
        <v>2</v>
      </c>
      <c r="C320" s="19"/>
      <c r="D320" s="20"/>
      <c r="E320" s="11" t="e">
        <f>AVERAGE(E315:E319)</f>
        <v>#DIV/0!</v>
      </c>
      <c r="F320" s="7" t="e">
        <f t="shared" ref="F320:H320" si="66">AVERAGE(F315:F319)</f>
        <v>#DIV/0!</v>
      </c>
      <c r="G320" s="7" t="e">
        <f t="shared" si="66"/>
        <v>#DIV/0!</v>
      </c>
      <c r="H320" s="8" t="e">
        <f t="shared" si="66"/>
        <v>#DIV/0!</v>
      </c>
    </row>
    <row r="321" ht="12" thickBot="true" x14ac:dyDescent="0.2"/>
    <row r="322" ht="14.25" thickBot="true" x14ac:dyDescent="0.2">
      <c r="B322" s="21" t="s">
        <v>3</v>
      </c>
      <c r="C322" s="22"/>
      <c r="D322" s="23"/>
      <c r="E322" s="36" t="s">
        <v>28</v>
      </c>
      <c r="F322" s="37"/>
      <c r="G322" s="37"/>
      <c r="H322" s="38"/>
    </row>
    <row r="323" ht="17.25" thickBot="true" x14ac:dyDescent="0.2">
      <c r="B323" s="27" t="s">
        <v>0</v>
      </c>
      <c r="C323" s="28"/>
      <c r="D323" s="29"/>
      <c r="E323" s="39" t="s">
        <v>1</v>
      </c>
      <c r="F323" s="40"/>
      <c r="G323" s="40"/>
      <c r="H323" s="41"/>
    </row>
    <row r="324" ht="17.25" thickBot="true" x14ac:dyDescent="0.2">
      <c r="B324" s="30" t="s">
        <v>34</v>
      </c>
      <c r="C324" s="31"/>
      <c r="D324" s="32"/>
      <c r="E324" s="11">
        <v>1</v>
      </c>
      <c r="F324" s="7">
        <v>2</v>
      </c>
      <c r="G324" s="7">
        <v>3</v>
      </c>
      <c r="H324" s="8">
        <v>4</v>
      </c>
    </row>
    <row r="325" ht="16.5" x14ac:dyDescent="0.15">
      <c r="B325" s="33" t="s">
        <v>7</v>
      </c>
      <c r="C325" s="24" t="s">
        <v>13</v>
      </c>
      <c r="D325" s="15">
        <v>1</v>
      </c>
      <c r="E325" s="12">
        <v>145.40000000000001</v>
      </c>
      <c r="F325" s="5">
        <v>132.5</v>
      </c>
      <c r="G325" s="5">
        <v>143.90000000000001</v>
      </c>
      <c r="H325" s="6">
        <v>144</v>
      </c>
    </row>
    <row r="326" ht="16.5" x14ac:dyDescent="0.15">
      <c r="B326" s="34"/>
      <c r="C326" s="25"/>
      <c r="D326" s="4">
        <v>2</v>
      </c>
      <c r="E326" s="13">
        <v>128.30000000000001</v>
      </c>
      <c r="F326" s="1">
        <v>142.59999999999999</v>
      </c>
      <c r="G326" s="1">
        <v>156.5</v>
      </c>
      <c r="H326" s="2">
        <v>155</v>
      </c>
    </row>
    <row r="327" ht="16.5" x14ac:dyDescent="0.15">
      <c r="B327" s="34"/>
      <c r="C327" s="25"/>
      <c r="D327" s="4">
        <v>3</v>
      </c>
      <c r="E327" s="13">
        <v>131</v>
      </c>
      <c r="F327" s="1">
        <v>149.59999999999999</v>
      </c>
      <c r="G327" s="1">
        <v>146.59999999999999</v>
      </c>
      <c r="H327" s="2">
        <v>140.90000000000001</v>
      </c>
    </row>
    <row r="328" ht="16.5" x14ac:dyDescent="0.15">
      <c r="B328" s="34"/>
      <c r="C328" s="25"/>
      <c r="D328" s="4">
        <v>4</v>
      </c>
      <c r="E328" s="13">
        <v>144.40000000000001</v>
      </c>
      <c r="F328" s="1">
        <v>156.19999999999999</v>
      </c>
      <c r="G328" s="1">
        <v>154.09999999999999</v>
      </c>
      <c r="H328" s="2">
        <v>155.09999999999999</v>
      </c>
    </row>
    <row r="329" ht="17.25" thickBot="true" x14ac:dyDescent="0.2">
      <c r="B329" s="35"/>
      <c r="C329" s="26"/>
      <c r="D329" s="3">
        <v>5</v>
      </c>
      <c r="E329" s="14">
        <v>149.09999999999999</v>
      </c>
      <c r="F329" s="9">
        <v>147.09999999999999</v>
      </c>
      <c r="G329" s="9">
        <v>145</v>
      </c>
      <c r="H329" s="10">
        <v>154.5</v>
      </c>
    </row>
    <row r="330" ht="17.25" thickBot="true" x14ac:dyDescent="0.2">
      <c r="B330" s="18" t="s">
        <v>2</v>
      </c>
      <c r="C330" s="19"/>
      <c r="D330" s="20"/>
      <c r="E330" s="11" t="e">
        <f>AVERAGE(E325:E329)</f>
        <v>#DIV/0!</v>
      </c>
      <c r="F330" s="7" t="e">
        <f t="shared" ref="F330:H330" si="67">AVERAGE(F325:F329)</f>
        <v>#DIV/0!</v>
      </c>
      <c r="G330" s="7" t="e">
        <f t="shared" si="67"/>
        <v>#DIV/0!</v>
      </c>
      <c r="H330" s="8" t="e">
        <f t="shared" si="67"/>
        <v>#DIV/0!</v>
      </c>
    </row>
    <row r="331" ht="12" thickBot="true" x14ac:dyDescent="0.2"/>
    <row r="332" ht="14.25" thickBot="true" x14ac:dyDescent="0.2">
      <c r="B332" s="21" t="s">
        <v>3</v>
      </c>
      <c r="C332" s="22"/>
      <c r="D332" s="23"/>
      <c r="E332" s="36" t="s">
        <v>28</v>
      </c>
      <c r="F332" s="37"/>
      <c r="G332" s="37"/>
      <c r="H332" s="38"/>
    </row>
    <row r="333" ht="17.25" thickBot="true" x14ac:dyDescent="0.2">
      <c r="B333" s="27" t="s">
        <v>0</v>
      </c>
      <c r="C333" s="28"/>
      <c r="D333" s="29"/>
      <c r="E333" s="39" t="s">
        <v>1</v>
      </c>
      <c r="F333" s="40"/>
      <c r="G333" s="40"/>
      <c r="H333" s="41"/>
    </row>
    <row r="334" ht="17.25" thickBot="true" x14ac:dyDescent="0.2">
      <c r="B334" s="30" t="s">
        <v>34</v>
      </c>
      <c r="C334" s="31"/>
      <c r="D334" s="32"/>
      <c r="E334" s="11">
        <v>1</v>
      </c>
      <c r="F334" s="7">
        <v>2</v>
      </c>
      <c r="G334" s="7">
        <v>3</v>
      </c>
      <c r="H334" s="8">
        <v>4</v>
      </c>
    </row>
    <row r="335" ht="16.5" x14ac:dyDescent="0.15">
      <c r="B335" s="33" t="s">
        <v>7</v>
      </c>
      <c r="C335" s="24" t="s">
        <v>14</v>
      </c>
      <c r="D335" s="15">
        <v>1</v>
      </c>
      <c r="E335" s="12">
        <v>147.40000000000001</v>
      </c>
      <c r="F335" s="5">
        <v>154.69999999999999</v>
      </c>
      <c r="G335" s="5">
        <v>144.40000000000001</v>
      </c>
      <c r="H335" s="6">
        <v>164.09999999999999</v>
      </c>
    </row>
    <row r="336" ht="16.5" x14ac:dyDescent="0.15">
      <c r="B336" s="34"/>
      <c r="C336" s="25"/>
      <c r="D336" s="4">
        <v>2</v>
      </c>
      <c r="E336" s="13">
        <v>153.30000000000001</v>
      </c>
      <c r="F336" s="1">
        <v>152.40000000000001</v>
      </c>
      <c r="G336" s="1">
        <v>147.59999999999999</v>
      </c>
      <c r="H336" s="2">
        <v>171.59999999999999</v>
      </c>
    </row>
    <row r="337" ht="16.5" x14ac:dyDescent="0.15">
      <c r="B337" s="34"/>
      <c r="C337" s="25"/>
      <c r="D337" s="4">
        <v>3</v>
      </c>
      <c r="E337" s="13">
        <v>152</v>
      </c>
      <c r="F337" s="1">
        <v>152.59999999999999</v>
      </c>
      <c r="G337" s="1">
        <v>146.5</v>
      </c>
      <c r="H337" s="2">
        <v>176.19999999999999</v>
      </c>
    </row>
    <row r="338" ht="16.5" x14ac:dyDescent="0.15">
      <c r="B338" s="34"/>
      <c r="C338" s="25"/>
      <c r="D338" s="4">
        <v>4</v>
      </c>
      <c r="E338" s="13">
        <v>148</v>
      </c>
      <c r="F338" s="1">
        <v>149.40000000000001</v>
      </c>
      <c r="G338" s="1">
        <v>138</v>
      </c>
      <c r="H338" s="2">
        <v>131.90000000000001</v>
      </c>
    </row>
    <row r="339" ht="17.25" thickBot="true" x14ac:dyDescent="0.2">
      <c r="B339" s="35"/>
      <c r="C339" s="26"/>
      <c r="D339" s="3">
        <v>5</v>
      </c>
      <c r="E339" s="14">
        <v>148.69999999999999</v>
      </c>
      <c r="F339" s="9">
        <v>159.40000000000001</v>
      </c>
      <c r="G339" s="9">
        <v>156.5</v>
      </c>
      <c r="H339" s="10">
        <v>133.09999999999999</v>
      </c>
    </row>
    <row r="340" ht="17.25" thickBot="true" x14ac:dyDescent="0.2">
      <c r="B340" s="18" t="s">
        <v>2</v>
      </c>
      <c r="C340" s="19"/>
      <c r="D340" s="20"/>
      <c r="E340" s="11" t="e">
        <f>AVERAGE(E335:E339)</f>
        <v>#DIV/0!</v>
      </c>
      <c r="F340" s="7" t="e">
        <f t="shared" ref="F340:H340" si="68">AVERAGE(F335:F339)</f>
        <v>#DIV/0!</v>
      </c>
      <c r="G340" s="7" t="e">
        <f t="shared" si="68"/>
        <v>#DIV/0!</v>
      </c>
      <c r="H340" s="8" t="e">
        <f t="shared" si="68"/>
        <v>#DIV/0!</v>
      </c>
    </row>
    <row r="341" ht="12" thickBot="true" x14ac:dyDescent="0.2"/>
    <row r="342" ht="14.25" thickBot="true" x14ac:dyDescent="0.2">
      <c r="B342" s="21" t="s">
        <v>3</v>
      </c>
      <c r="C342" s="22"/>
      <c r="D342" s="23"/>
      <c r="E342" s="36" t="s">
        <v>28</v>
      </c>
      <c r="F342" s="37"/>
      <c r="G342" s="37"/>
      <c r="H342" s="38"/>
    </row>
    <row r="343" ht="17.25" thickBot="true" x14ac:dyDescent="0.2">
      <c r="B343" s="27" t="s">
        <v>0</v>
      </c>
      <c r="C343" s="28"/>
      <c r="D343" s="29"/>
      <c r="E343" s="39" t="s">
        <v>1</v>
      </c>
      <c r="F343" s="40"/>
      <c r="G343" s="40"/>
      <c r="H343" s="41"/>
    </row>
    <row r="344" ht="17.25" thickBot="true" x14ac:dyDescent="0.2">
      <c r="B344" s="30" t="s">
        <v>35</v>
      </c>
      <c r="C344" s="31"/>
      <c r="D344" s="32"/>
      <c r="E344" s="11">
        <v>1</v>
      </c>
      <c r="F344" s="7">
        <v>2</v>
      </c>
      <c r="G344" s="7">
        <v>3</v>
      </c>
      <c r="H344" s="8">
        <v>4</v>
      </c>
    </row>
    <row r="345" ht="16.5" x14ac:dyDescent="0.15">
      <c r="B345" s="33" t="s">
        <v>7</v>
      </c>
      <c r="C345" s="24" t="s">
        <v>13</v>
      </c>
      <c r="D345" s="15">
        <v>1</v>
      </c>
      <c r="E345" s="12">
        <v>138.59999999999999</v>
      </c>
      <c r="F345" s="5">
        <v>129.69999999999999</v>
      </c>
      <c r="G345" s="5">
        <v>146.69999999999999</v>
      </c>
      <c r="H345" s="6">
        <v>141.80000000000001</v>
      </c>
    </row>
    <row r="346" ht="16.5" x14ac:dyDescent="0.15">
      <c r="B346" s="34"/>
      <c r="C346" s="25"/>
      <c r="D346" s="4">
        <v>2</v>
      </c>
      <c r="E346" s="13">
        <v>136.90000000000001</v>
      </c>
      <c r="F346" s="1">
        <v>129.59999999999999</v>
      </c>
      <c r="G346" s="1">
        <v>153.40000000000001</v>
      </c>
      <c r="H346" s="2">
        <v>144.5</v>
      </c>
    </row>
    <row r="347" ht="16.5" x14ac:dyDescent="0.15">
      <c r="B347" s="34"/>
      <c r="C347" s="25"/>
      <c r="D347" s="4">
        <v>3</v>
      </c>
      <c r="E347" s="13">
        <v>136.5</v>
      </c>
      <c r="F347" s="1">
        <v>121.5</v>
      </c>
      <c r="G347" s="1">
        <v>133.80000000000001</v>
      </c>
      <c r="H347" s="2">
        <v>136.80000000000001</v>
      </c>
    </row>
    <row r="348" ht="16.5" x14ac:dyDescent="0.15">
      <c r="B348" s="34"/>
      <c r="C348" s="25"/>
      <c r="D348" s="4">
        <v>4</v>
      </c>
      <c r="E348" s="13">
        <v>125.7</v>
      </c>
      <c r="F348" s="1">
        <v>115.40000000000001</v>
      </c>
      <c r="G348" s="1">
        <v>146.90000000000001</v>
      </c>
      <c r="H348" s="2">
        <v>150.09999999999999</v>
      </c>
    </row>
    <row r="349" ht="17.25" thickBot="true" x14ac:dyDescent="0.2">
      <c r="B349" s="35"/>
      <c r="C349" s="26"/>
      <c r="D349" s="3">
        <v>5</v>
      </c>
      <c r="E349" s="14">
        <v>133.40000000000001</v>
      </c>
      <c r="F349" s="9">
        <v>129</v>
      </c>
      <c r="G349" s="9">
        <v>146</v>
      </c>
      <c r="H349" s="10">
        <v>141.90000000000001</v>
      </c>
    </row>
    <row r="350" ht="17.25" thickBot="true" x14ac:dyDescent="0.2">
      <c r="B350" s="18" t="s">
        <v>2</v>
      </c>
      <c r="C350" s="19"/>
      <c r="D350" s="20"/>
      <c r="E350" s="11" t="e">
        <f>AVERAGE(E345:E349)</f>
        <v>#DIV/0!</v>
      </c>
      <c r="F350" s="7" t="e">
        <f t="shared" ref="F350:H350" si="69">AVERAGE(F345:F349)</f>
        <v>#DIV/0!</v>
      </c>
      <c r="G350" s="7" t="e">
        <f t="shared" si="69"/>
        <v>#DIV/0!</v>
      </c>
      <c r="H350" s="8" t="e">
        <f t="shared" si="69"/>
        <v>#DIV/0!</v>
      </c>
    </row>
    <row r="351" ht="12" thickBot="true" x14ac:dyDescent="0.2"/>
    <row r="352" ht="14.25" thickBot="true" x14ac:dyDescent="0.2">
      <c r="B352" s="21" t="s">
        <v>3</v>
      </c>
      <c r="C352" s="22"/>
      <c r="D352" s="23"/>
      <c r="E352" s="36" t="s">
        <v>28</v>
      </c>
      <c r="F352" s="37"/>
      <c r="G352" s="37"/>
      <c r="H352" s="38"/>
    </row>
    <row r="353" ht="17.25" thickBot="true" x14ac:dyDescent="0.2">
      <c r="B353" s="27" t="s">
        <v>0</v>
      </c>
      <c r="C353" s="28"/>
      <c r="D353" s="29"/>
      <c r="E353" s="39" t="s">
        <v>1</v>
      </c>
      <c r="F353" s="40"/>
      <c r="G353" s="40"/>
      <c r="H353" s="41"/>
    </row>
    <row r="354" ht="17.25" thickBot="true" x14ac:dyDescent="0.2">
      <c r="B354" s="30" t="s">
        <v>35</v>
      </c>
      <c r="C354" s="31"/>
      <c r="D354" s="32"/>
      <c r="E354" s="11">
        <v>1</v>
      </c>
      <c r="F354" s="7">
        <v>2</v>
      </c>
      <c r="G354" s="7">
        <v>3</v>
      </c>
      <c r="H354" s="8">
        <v>4</v>
      </c>
    </row>
    <row r="355" ht="16.5" x14ac:dyDescent="0.15">
      <c r="B355" s="33" t="s">
        <v>7</v>
      </c>
      <c r="C355" s="24" t="s">
        <v>14</v>
      </c>
      <c r="D355" s="15">
        <v>1</v>
      </c>
      <c r="E355" s="12">
        <v>138.30000000000001</v>
      </c>
      <c r="F355" s="5">
        <v>144.80000000000001</v>
      </c>
      <c r="G355" s="5">
        <v>150.59999999999999</v>
      </c>
      <c r="H355" s="6">
        <v>130.80000000000001</v>
      </c>
    </row>
    <row r="356" ht="16.5" x14ac:dyDescent="0.15">
      <c r="B356" s="34"/>
      <c r="C356" s="25"/>
      <c r="D356" s="4">
        <v>2</v>
      </c>
      <c r="E356" s="13">
        <v>129.5</v>
      </c>
      <c r="F356" s="1">
        <v>134.09999999999999</v>
      </c>
      <c r="G356" s="1">
        <v>129.5</v>
      </c>
      <c r="H356" s="2">
        <v>122.8</v>
      </c>
    </row>
    <row r="357" ht="16.5" x14ac:dyDescent="0.15">
      <c r="B357" s="34"/>
      <c r="C357" s="25"/>
      <c r="D357" s="4">
        <v>3</v>
      </c>
      <c r="E357" s="13">
        <v>139.80000000000001</v>
      </c>
      <c r="F357" s="1">
        <v>121</v>
      </c>
      <c r="G357" s="1">
        <v>131.40000000000001</v>
      </c>
      <c r="H357" s="2">
        <v>132.80000000000001</v>
      </c>
    </row>
    <row r="358" ht="16.5" x14ac:dyDescent="0.15">
      <c r="B358" s="34"/>
      <c r="C358" s="25"/>
      <c r="D358" s="4">
        <v>4</v>
      </c>
      <c r="E358" s="13">
        <v>123.7</v>
      </c>
      <c r="F358" s="1">
        <v>149.5</v>
      </c>
      <c r="G358" s="1">
        <v>135.59999999999999</v>
      </c>
      <c r="H358" s="2">
        <v>141.90000000000001</v>
      </c>
    </row>
    <row r="359" ht="17.25" thickBot="true" x14ac:dyDescent="0.2">
      <c r="B359" s="35"/>
      <c r="C359" s="26"/>
      <c r="D359" s="3">
        <v>5</v>
      </c>
      <c r="E359" s="14">
        <v>129</v>
      </c>
      <c r="F359" s="9">
        <v>130.80000000000001</v>
      </c>
      <c r="G359" s="9">
        <v>149.59999999999999</v>
      </c>
      <c r="H359" s="10">
        <v>127.2</v>
      </c>
    </row>
    <row r="360" ht="17.25" thickBot="true" x14ac:dyDescent="0.2">
      <c r="B360" s="18" t="s">
        <v>2</v>
      </c>
      <c r="C360" s="19"/>
      <c r="D360" s="20"/>
      <c r="E360" s="11" t="e">
        <f>AVERAGE(E355:E359)</f>
        <v>#DIV/0!</v>
      </c>
      <c r="F360" s="7" t="e">
        <f t="shared" ref="F360:H360" si="70">AVERAGE(F355:F359)</f>
        <v>#DIV/0!</v>
      </c>
      <c r="G360" s="7" t="e">
        <f t="shared" si="70"/>
        <v>#DIV/0!</v>
      </c>
      <c r="H360" s="8" t="e">
        <f t="shared" si="70"/>
        <v>#DIV/0!</v>
      </c>
    </row>
    <row r="361" ht="12" thickBot="true" x14ac:dyDescent="0.2"/>
    <row r="362" ht="14.25" thickBot="true" x14ac:dyDescent="0.2">
      <c r="B362" s="21" t="s">
        <v>3</v>
      </c>
      <c r="C362" s="22"/>
      <c r="D362" s="23"/>
      <c r="E362" s="36" t="s">
        <v>28</v>
      </c>
      <c r="F362" s="37"/>
      <c r="G362" s="37"/>
      <c r="H362" s="38"/>
    </row>
    <row r="363" ht="17.25" thickBot="true" x14ac:dyDescent="0.2">
      <c r="B363" s="27" t="s">
        <v>0</v>
      </c>
      <c r="C363" s="28"/>
      <c r="D363" s="29"/>
      <c r="E363" s="39" t="s">
        <v>1</v>
      </c>
      <c r="F363" s="40"/>
      <c r="G363" s="40"/>
      <c r="H363" s="41"/>
    </row>
    <row r="364" ht="17.25" thickBot="true" x14ac:dyDescent="0.2">
      <c r="B364" s="30" t="s">
        <v>36</v>
      </c>
      <c r="C364" s="31"/>
      <c r="D364" s="32"/>
      <c r="E364" s="11">
        <v>1</v>
      </c>
      <c r="F364" s="7">
        <v>2</v>
      </c>
      <c r="G364" s="7">
        <v>3</v>
      </c>
      <c r="H364" s="8">
        <v>4</v>
      </c>
    </row>
    <row r="365" ht="16.5" x14ac:dyDescent="0.15">
      <c r="B365" s="33" t="s">
        <v>7</v>
      </c>
      <c r="C365" s="24" t="s">
        <v>13</v>
      </c>
      <c r="D365" s="15">
        <v>1</v>
      </c>
      <c r="E365" s="12">
        <v>122.8</v>
      </c>
      <c r="F365" s="5">
        <v>124.7</v>
      </c>
      <c r="G365" s="5">
        <v>128.30000000000001</v>
      </c>
      <c r="H365" s="6">
        <v>131.69999999999999</v>
      </c>
    </row>
    <row r="366" ht="16.5" x14ac:dyDescent="0.15">
      <c r="B366" s="34"/>
      <c r="C366" s="25"/>
      <c r="D366" s="4">
        <v>2</v>
      </c>
      <c r="E366" s="13">
        <v>133.59999999999999</v>
      </c>
      <c r="F366" s="1">
        <v>133.40000000000001</v>
      </c>
      <c r="G366" s="1">
        <v>125.09999999999999</v>
      </c>
      <c r="H366" s="2">
        <v>131.80000000000001</v>
      </c>
    </row>
    <row r="367" ht="16.5" x14ac:dyDescent="0.15">
      <c r="B367" s="34"/>
      <c r="C367" s="25"/>
      <c r="D367" s="4">
        <v>3</v>
      </c>
      <c r="E367" s="13">
        <v>129.80000000000001</v>
      </c>
      <c r="F367" s="1">
        <v>141.30000000000001</v>
      </c>
      <c r="G367" s="1">
        <v>137</v>
      </c>
      <c r="H367" s="2">
        <v>150</v>
      </c>
    </row>
    <row r="368" ht="16.5" x14ac:dyDescent="0.15">
      <c r="B368" s="34"/>
      <c r="C368" s="25"/>
      <c r="D368" s="4">
        <v>4</v>
      </c>
      <c r="E368" s="13">
        <v>128.69999999999999</v>
      </c>
      <c r="F368" s="1">
        <v>138.40000000000001</v>
      </c>
      <c r="G368" s="1">
        <v>134.59999999999999</v>
      </c>
      <c r="H368" s="2">
        <v>146</v>
      </c>
    </row>
    <row r="369" ht="17.25" thickBot="true" x14ac:dyDescent="0.2">
      <c r="B369" s="35"/>
      <c r="C369" s="26"/>
      <c r="D369" s="3">
        <v>5</v>
      </c>
      <c r="E369" s="14">
        <v>130.59999999999999</v>
      </c>
      <c r="F369" s="9">
        <v>133.30000000000001</v>
      </c>
      <c r="G369" s="9">
        <v>127.90000000000001</v>
      </c>
      <c r="H369" s="10">
        <v>144.90000000000001</v>
      </c>
    </row>
    <row r="370" ht="17.25" thickBot="true" x14ac:dyDescent="0.2">
      <c r="B370" s="18" t="s">
        <v>2</v>
      </c>
      <c r="C370" s="19"/>
      <c r="D370" s="20"/>
      <c r="E370" s="11" t="e">
        <f>AVERAGE(E365:E369)</f>
        <v>#DIV/0!</v>
      </c>
      <c r="F370" s="7" t="e">
        <f t="shared" ref="F370:H370" si="71">AVERAGE(F365:F369)</f>
        <v>#DIV/0!</v>
      </c>
      <c r="G370" s="7" t="e">
        <f t="shared" si="71"/>
        <v>#DIV/0!</v>
      </c>
      <c r="H370" s="8" t="e">
        <f t="shared" si="71"/>
        <v>#DIV/0!</v>
      </c>
    </row>
    <row r="371" ht="12" thickBot="true" x14ac:dyDescent="0.2"/>
    <row r="372" ht="14.25" thickBot="true" x14ac:dyDescent="0.2">
      <c r="B372" s="21" t="s">
        <v>3</v>
      </c>
      <c r="C372" s="22"/>
      <c r="D372" s="23"/>
      <c r="E372" s="36" t="s">
        <v>28</v>
      </c>
      <c r="F372" s="37"/>
      <c r="G372" s="37"/>
      <c r="H372" s="38"/>
    </row>
    <row r="373" ht="17.25" thickBot="true" x14ac:dyDescent="0.2">
      <c r="B373" s="27" t="s">
        <v>0</v>
      </c>
      <c r="C373" s="28"/>
      <c r="D373" s="29"/>
      <c r="E373" s="39" t="s">
        <v>1</v>
      </c>
      <c r="F373" s="40"/>
      <c r="G373" s="40"/>
      <c r="H373" s="41"/>
    </row>
    <row r="374" ht="17.25" thickBot="true" x14ac:dyDescent="0.2">
      <c r="B374" s="30" t="s">
        <v>36</v>
      </c>
      <c r="C374" s="31"/>
      <c r="D374" s="32"/>
      <c r="E374" s="11">
        <v>1</v>
      </c>
      <c r="F374" s="7">
        <v>2</v>
      </c>
      <c r="G374" s="7">
        <v>3</v>
      </c>
      <c r="H374" s="8">
        <v>4</v>
      </c>
    </row>
    <row r="375" ht="16.5" x14ac:dyDescent="0.15">
      <c r="B375" s="33" t="s">
        <v>7</v>
      </c>
      <c r="C375" s="24" t="s">
        <v>14</v>
      </c>
      <c r="D375" s="15">
        <v>1</v>
      </c>
      <c r="E375" s="12">
        <v>168.30000000000001</v>
      </c>
      <c r="F375" s="5">
        <v>155.59999999999999</v>
      </c>
      <c r="G375" s="5">
        <v>122.2</v>
      </c>
      <c r="H375" s="6">
        <v>167.59999999999999</v>
      </c>
    </row>
    <row r="376" ht="16.5" x14ac:dyDescent="0.15">
      <c r="B376" s="34"/>
      <c r="C376" s="25"/>
      <c r="D376" s="4">
        <v>2</v>
      </c>
      <c r="E376" s="13">
        <v>141</v>
      </c>
      <c r="F376" s="1">
        <v>167.80000000000001</v>
      </c>
      <c r="G376" s="1">
        <v>145.19999999999999</v>
      </c>
      <c r="H376" s="2">
        <v>156.40000000000001</v>
      </c>
    </row>
    <row r="377" ht="16.5" x14ac:dyDescent="0.15">
      <c r="B377" s="34"/>
      <c r="C377" s="25"/>
      <c r="D377" s="4">
        <v>3</v>
      </c>
      <c r="E377" s="13">
        <v>146</v>
      </c>
      <c r="F377" s="1">
        <v>146.69999999999999</v>
      </c>
      <c r="G377" s="1">
        <v>137.19999999999999</v>
      </c>
      <c r="H377" s="2">
        <v>156.30000000000001</v>
      </c>
    </row>
    <row r="378" ht="16.5" x14ac:dyDescent="0.15">
      <c r="B378" s="34"/>
      <c r="C378" s="25"/>
      <c r="D378" s="4">
        <v>4</v>
      </c>
      <c r="E378" s="13">
        <v>157.5</v>
      </c>
      <c r="F378" s="1">
        <v>143.09999999999999</v>
      </c>
      <c r="G378" s="1">
        <v>131.59999999999999</v>
      </c>
      <c r="H378" s="2">
        <v>152.40000000000001</v>
      </c>
    </row>
    <row r="379" ht="17.25" thickBot="true" x14ac:dyDescent="0.2">
      <c r="B379" s="35"/>
      <c r="C379" s="26"/>
      <c r="D379" s="3">
        <v>5</v>
      </c>
      <c r="E379" s="14">
        <v>136</v>
      </c>
      <c r="F379" s="9">
        <v>142.80000000000001</v>
      </c>
      <c r="G379" s="9">
        <v>139.19999999999999</v>
      </c>
      <c r="H379" s="10">
        <v>133.80000000000001</v>
      </c>
    </row>
    <row r="380" ht="17.25" thickBot="true" x14ac:dyDescent="0.2">
      <c r="B380" s="18" t="s">
        <v>2</v>
      </c>
      <c r="C380" s="19"/>
      <c r="D380" s="20"/>
      <c r="E380" s="11" t="e">
        <f>AVERAGE(E375:E379)</f>
        <v>#DIV/0!</v>
      </c>
      <c r="F380" s="7" t="e">
        <f t="shared" ref="F380:H380" si="72">AVERAGE(F375:F379)</f>
        <v>#DIV/0!</v>
      </c>
      <c r="G380" s="7" t="e">
        <f t="shared" si="72"/>
        <v>#DIV/0!</v>
      </c>
      <c r="H380" s="8" t="e">
        <f t="shared" si="72"/>
        <v>#DIV/0!</v>
      </c>
    </row>
    <row r="381" ht="12" thickBot="true" x14ac:dyDescent="0.2"/>
    <row r="382" ht="14.25" thickBot="true" x14ac:dyDescent="0.2">
      <c r="B382" s="21" t="s">
        <v>3</v>
      </c>
      <c r="C382" s="22"/>
      <c r="D382" s="23"/>
      <c r="E382" s="36" t="s">
        <v>28</v>
      </c>
      <c r="F382" s="37"/>
      <c r="G382" s="37"/>
      <c r="H382" s="38"/>
    </row>
    <row r="383" ht="17.25" thickBot="true" x14ac:dyDescent="0.2">
      <c r="B383" s="27" t="s">
        <v>0</v>
      </c>
      <c r="C383" s="28"/>
      <c r="D383" s="29"/>
      <c r="E383" s="39" t="s">
        <v>1</v>
      </c>
      <c r="F383" s="40"/>
      <c r="G383" s="40"/>
      <c r="H383" s="41"/>
    </row>
    <row r="384" ht="17.25" thickBot="true" x14ac:dyDescent="0.2">
      <c r="B384" s="30" t="s">
        <v>37</v>
      </c>
      <c r="C384" s="31"/>
      <c r="D384" s="32"/>
      <c r="E384" s="11">
        <v>1</v>
      </c>
      <c r="F384" s="7">
        <v>2</v>
      </c>
      <c r="G384" s="7">
        <v>3</v>
      </c>
      <c r="H384" s="8">
        <v>4</v>
      </c>
    </row>
    <row r="385" ht="16.5" x14ac:dyDescent="0.15">
      <c r="B385" s="33" t="s">
        <v>7</v>
      </c>
      <c r="C385" s="24" t="s">
        <v>13</v>
      </c>
      <c r="D385" s="15">
        <v>1</v>
      </c>
      <c r="E385" s="12">
        <v>145.30000000000001</v>
      </c>
      <c r="F385" s="5">
        <v>124</v>
      </c>
      <c r="G385" s="5">
        <v>128.59999999999999</v>
      </c>
      <c r="H385" s="6">
        <v>141.19999999999999</v>
      </c>
    </row>
    <row r="386" ht="16.5" x14ac:dyDescent="0.15">
      <c r="B386" s="34"/>
      <c r="C386" s="25"/>
      <c r="D386" s="4">
        <v>2</v>
      </c>
      <c r="E386" s="13">
        <v>134.90000000000001</v>
      </c>
      <c r="F386" s="1">
        <v>128.09999999999999</v>
      </c>
      <c r="G386" s="1">
        <v>136.80000000000001</v>
      </c>
      <c r="H386" s="2">
        <v>129</v>
      </c>
    </row>
    <row r="387" ht="16.5" x14ac:dyDescent="0.15">
      <c r="B387" s="34"/>
      <c r="C387" s="25"/>
      <c r="D387" s="4">
        <v>3</v>
      </c>
      <c r="E387" s="13">
        <v>124.59999999999999</v>
      </c>
      <c r="F387" s="1">
        <v>134.5</v>
      </c>
      <c r="G387" s="1">
        <v>149.5</v>
      </c>
      <c r="H387" s="2">
        <v>131.59999999999999</v>
      </c>
    </row>
    <row r="388" ht="16.5" x14ac:dyDescent="0.15">
      <c r="B388" s="34"/>
      <c r="C388" s="25"/>
      <c r="D388" s="4">
        <v>4</v>
      </c>
      <c r="E388" s="13">
        <v>134.90000000000001</v>
      </c>
      <c r="F388" s="1">
        <v>119.7</v>
      </c>
      <c r="G388" s="1">
        <v>137.90000000000001</v>
      </c>
      <c r="H388" s="2">
        <v>138.59999999999999</v>
      </c>
    </row>
    <row r="389" ht="17.25" thickBot="true" x14ac:dyDescent="0.2">
      <c r="B389" s="35"/>
      <c r="C389" s="26"/>
      <c r="D389" s="3">
        <v>5</v>
      </c>
      <c r="E389" s="14">
        <v>118.40000000000001</v>
      </c>
      <c r="F389" s="9">
        <v>132</v>
      </c>
      <c r="G389" s="9">
        <v>128.69999999999999</v>
      </c>
      <c r="H389" s="10">
        <v>125.5</v>
      </c>
    </row>
    <row r="390" ht="17.25" thickBot="true" x14ac:dyDescent="0.2">
      <c r="B390" s="18" t="s">
        <v>2</v>
      </c>
      <c r="C390" s="19"/>
      <c r="D390" s="20"/>
      <c r="E390" s="11" t="e">
        <f>AVERAGE(E385:E389)</f>
        <v>#DIV/0!</v>
      </c>
      <c r="F390" s="7" t="e">
        <f t="shared" ref="F390:H390" si="73">AVERAGE(F385:F389)</f>
        <v>#DIV/0!</v>
      </c>
      <c r="G390" s="7" t="e">
        <f t="shared" si="73"/>
        <v>#DIV/0!</v>
      </c>
      <c r="H390" s="8" t="e">
        <f t="shared" si="73"/>
        <v>#DIV/0!</v>
      </c>
    </row>
    <row r="391" ht="12" thickBot="true" x14ac:dyDescent="0.2"/>
    <row r="392" ht="14.25" thickBot="true" x14ac:dyDescent="0.2">
      <c r="B392" s="21" t="s">
        <v>3</v>
      </c>
      <c r="C392" s="22"/>
      <c r="D392" s="23"/>
      <c r="E392" s="36" t="s">
        <v>28</v>
      </c>
      <c r="F392" s="37"/>
      <c r="G392" s="37"/>
      <c r="H392" s="38"/>
    </row>
    <row r="393" ht="17.25" thickBot="true" x14ac:dyDescent="0.2">
      <c r="B393" s="27" t="s">
        <v>0</v>
      </c>
      <c r="C393" s="28"/>
      <c r="D393" s="29"/>
      <c r="E393" s="39" t="s">
        <v>1</v>
      </c>
      <c r="F393" s="40"/>
      <c r="G393" s="40"/>
      <c r="H393" s="41"/>
    </row>
    <row r="394" ht="17.25" thickBot="true" x14ac:dyDescent="0.2">
      <c r="B394" s="30" t="s">
        <v>37</v>
      </c>
      <c r="C394" s="31"/>
      <c r="D394" s="32"/>
      <c r="E394" s="11">
        <v>1</v>
      </c>
      <c r="F394" s="7">
        <v>2</v>
      </c>
      <c r="G394" s="7">
        <v>3</v>
      </c>
      <c r="H394" s="8">
        <v>4</v>
      </c>
    </row>
    <row r="395" ht="16.5" x14ac:dyDescent="0.15">
      <c r="B395" s="33" t="s">
        <v>7</v>
      </c>
      <c r="C395" s="24" t="s">
        <v>14</v>
      </c>
      <c r="D395" s="15">
        <v>1</v>
      </c>
      <c r="E395" s="12">
        <v>146.40000000000001</v>
      </c>
      <c r="F395" s="5">
        <v>146.5</v>
      </c>
      <c r="G395" s="5">
        <v>156.19999999999999</v>
      </c>
      <c r="H395" s="6">
        <v>153.40000000000001</v>
      </c>
    </row>
    <row r="396" ht="16.5" x14ac:dyDescent="0.15">
      <c r="B396" s="34"/>
      <c r="C396" s="25"/>
      <c r="D396" s="4">
        <v>2</v>
      </c>
      <c r="E396" s="13">
        <v>150</v>
      </c>
      <c r="F396" s="1">
        <v>159.80000000000001</v>
      </c>
      <c r="G396" s="1">
        <v>142.30000000000001</v>
      </c>
      <c r="H396" s="2">
        <v>139.40000000000001</v>
      </c>
    </row>
    <row r="397" ht="16.5" x14ac:dyDescent="0.15">
      <c r="B397" s="34"/>
      <c r="C397" s="25"/>
      <c r="D397" s="4">
        <v>3</v>
      </c>
      <c r="E397" s="13">
        <v>145.09999999999999</v>
      </c>
      <c r="F397" s="1">
        <v>149.59999999999999</v>
      </c>
      <c r="G397" s="1">
        <v>131</v>
      </c>
      <c r="H397" s="2">
        <v>134.59999999999999</v>
      </c>
    </row>
    <row r="398" ht="16.5" x14ac:dyDescent="0.15">
      <c r="B398" s="34"/>
      <c r="C398" s="25"/>
      <c r="D398" s="4">
        <v>4</v>
      </c>
      <c r="E398" s="13">
        <v>152.90000000000001</v>
      </c>
      <c r="F398" s="1">
        <v>142.69999999999999</v>
      </c>
      <c r="G398" s="1">
        <v>135.80000000000001</v>
      </c>
      <c r="H398" s="2">
        <v>155</v>
      </c>
    </row>
    <row r="399" ht="17.25" thickBot="true" x14ac:dyDescent="0.2">
      <c r="B399" s="35"/>
      <c r="C399" s="26"/>
      <c r="D399" s="3">
        <v>5</v>
      </c>
      <c r="E399" s="14">
        <v>148.09999999999999</v>
      </c>
      <c r="F399" s="9">
        <v>148.90000000000001</v>
      </c>
      <c r="G399" s="9">
        <v>136.09999999999999</v>
      </c>
      <c r="H399" s="10">
        <v>137.5</v>
      </c>
    </row>
    <row r="400" ht="17.25" thickBot="true" x14ac:dyDescent="0.2">
      <c r="B400" s="18" t="s">
        <v>2</v>
      </c>
      <c r="C400" s="19"/>
      <c r="D400" s="20"/>
      <c r="E400" s="11" t="e">
        <f>AVERAGE(E395:E399)</f>
        <v>#DIV/0!</v>
      </c>
      <c r="F400" s="7" t="e">
        <f t="shared" ref="F400:H400" si="74">AVERAGE(F395:F399)</f>
        <v>#DIV/0!</v>
      </c>
      <c r="G400" s="7" t="e">
        <f t="shared" si="74"/>
        <v>#DIV/0!</v>
      </c>
      <c r="H400" s="8" t="e">
        <f t="shared" si="74"/>
        <v>#DIV/0!</v>
      </c>
    </row>
    <row r="401" ht="12" thickBot="true" x14ac:dyDescent="0.2"/>
    <row r="402" ht="14.25" thickBot="true" x14ac:dyDescent="0.2">
      <c r="B402" s="21" t="s">
        <v>3</v>
      </c>
      <c r="C402" s="22"/>
      <c r="D402" s="23"/>
      <c r="E402" s="36" t="s">
        <v>28</v>
      </c>
      <c r="F402" s="37"/>
      <c r="G402" s="37"/>
      <c r="H402" s="38"/>
    </row>
    <row r="403" ht="17.25" thickBot="true" x14ac:dyDescent="0.2">
      <c r="B403" s="27" t="s">
        <v>0</v>
      </c>
      <c r="C403" s="28"/>
      <c r="D403" s="29"/>
      <c r="E403" s="39" t="s">
        <v>1</v>
      </c>
      <c r="F403" s="40"/>
      <c r="G403" s="40"/>
      <c r="H403" s="41"/>
    </row>
    <row r="404" ht="17.25" thickBot="true" x14ac:dyDescent="0.2">
      <c r="B404" s="30" t="s">
        <v>38</v>
      </c>
      <c r="C404" s="31"/>
      <c r="D404" s="32"/>
      <c r="E404" s="11">
        <v>1</v>
      </c>
      <c r="F404" s="7">
        <v>2</v>
      </c>
      <c r="G404" s="7">
        <v>3</v>
      </c>
      <c r="H404" s="8">
        <v>4</v>
      </c>
    </row>
    <row r="405" ht="16.5" x14ac:dyDescent="0.15">
      <c r="B405" s="33" t="s">
        <v>7</v>
      </c>
      <c r="C405" s="24" t="s">
        <v>13</v>
      </c>
      <c r="D405" s="15">
        <v>1</v>
      </c>
      <c r="E405" s="12">
        <v>92.599999999999994</v>
      </c>
      <c r="F405" s="5">
        <v>72.700000000000003</v>
      </c>
      <c r="G405" s="5">
        <v>85.099999999999994</v>
      </c>
      <c r="H405" s="6">
        <v>84.299999999999997</v>
      </c>
    </row>
    <row r="406" ht="16.5" x14ac:dyDescent="0.15">
      <c r="B406" s="34"/>
      <c r="C406" s="25"/>
      <c r="D406" s="4">
        <v>2</v>
      </c>
      <c r="E406" s="13">
        <v>82.299999999999997</v>
      </c>
      <c r="F406" s="1">
        <v>93.700000000000003</v>
      </c>
      <c r="G406" s="1">
        <v>81</v>
      </c>
      <c r="H406" s="2">
        <v>89.400000000000006</v>
      </c>
    </row>
    <row r="407" ht="16.5" x14ac:dyDescent="0.15">
      <c r="B407" s="34"/>
      <c r="C407" s="25"/>
      <c r="D407" s="4">
        <v>3</v>
      </c>
      <c r="E407" s="13">
        <v>92.099999999999994</v>
      </c>
      <c r="F407" s="1">
        <v>95.700000000000003</v>
      </c>
      <c r="G407" s="1">
        <v>84.599999999999994</v>
      </c>
      <c r="H407" s="2">
        <v>93.400000000000006</v>
      </c>
    </row>
    <row r="408" ht="16.5" x14ac:dyDescent="0.15">
      <c r="B408" s="34"/>
      <c r="C408" s="25"/>
      <c r="D408" s="4">
        <v>4</v>
      </c>
      <c r="E408" s="13">
        <v>84.700000000000003</v>
      </c>
      <c r="F408" s="1">
        <v>78.099999999999994</v>
      </c>
      <c r="G408" s="1">
        <v>89.400000000000006</v>
      </c>
      <c r="H408" s="2">
        <v>81.799999999999997</v>
      </c>
    </row>
    <row r="409" ht="17.25" thickBot="true" x14ac:dyDescent="0.2">
      <c r="B409" s="35"/>
      <c r="C409" s="26"/>
      <c r="D409" s="3">
        <v>5</v>
      </c>
      <c r="E409" s="14">
        <v>87</v>
      </c>
      <c r="F409" s="9">
        <v>77.400000000000006</v>
      </c>
      <c r="G409" s="9">
        <v>75.599999999999994</v>
      </c>
      <c r="H409" s="10">
        <v>88.299999999999997</v>
      </c>
    </row>
    <row r="410" ht="17.25" thickBot="true" x14ac:dyDescent="0.2">
      <c r="B410" s="18" t="s">
        <v>2</v>
      </c>
      <c r="C410" s="19"/>
      <c r="D410" s="20"/>
      <c r="E410" s="11" t="e">
        <f>AVERAGE(E405:E409)</f>
        <v>#DIV/0!</v>
      </c>
      <c r="F410" s="7" t="e">
        <f t="shared" ref="F410:H410" si="75">AVERAGE(F405:F409)</f>
        <v>#DIV/0!</v>
      </c>
      <c r="G410" s="7" t="e">
        <f t="shared" si="75"/>
        <v>#DIV/0!</v>
      </c>
      <c r="H410" s="8" t="e">
        <f t="shared" si="75"/>
        <v>#DIV/0!</v>
      </c>
    </row>
    <row r="411" ht="12" thickBot="true" x14ac:dyDescent="0.2"/>
    <row r="412" ht="14.25" thickBot="true" x14ac:dyDescent="0.2">
      <c r="B412" s="21" t="s">
        <v>3</v>
      </c>
      <c r="C412" s="22"/>
      <c r="D412" s="23"/>
      <c r="E412" s="36" t="s">
        <v>28</v>
      </c>
      <c r="F412" s="37"/>
      <c r="G412" s="37"/>
      <c r="H412" s="38"/>
    </row>
    <row r="413" ht="17.25" thickBot="true" x14ac:dyDescent="0.2">
      <c r="B413" s="27" t="s">
        <v>0</v>
      </c>
      <c r="C413" s="28"/>
      <c r="D413" s="29"/>
      <c r="E413" s="39" t="s">
        <v>1</v>
      </c>
      <c r="F413" s="40"/>
      <c r="G413" s="40"/>
      <c r="H413" s="41"/>
    </row>
    <row r="414" ht="17.25" thickBot="true" x14ac:dyDescent="0.2">
      <c r="B414" s="30" t="s">
        <v>38</v>
      </c>
      <c r="C414" s="31"/>
      <c r="D414" s="32"/>
      <c r="E414" s="11">
        <v>1</v>
      </c>
      <c r="F414" s="7">
        <v>2</v>
      </c>
      <c r="G414" s="7">
        <v>3</v>
      </c>
      <c r="H414" s="8">
        <v>4</v>
      </c>
    </row>
    <row r="415" ht="16.5" x14ac:dyDescent="0.15">
      <c r="B415" s="33" t="s">
        <v>7</v>
      </c>
      <c r="C415" s="24" t="s">
        <v>14</v>
      </c>
      <c r="D415" s="15">
        <v>1</v>
      </c>
      <c r="E415" s="12">
        <v>93.299999999999997</v>
      </c>
      <c r="F415" s="5">
        <v>91.299999999999997</v>
      </c>
      <c r="G415" s="5">
        <v>91.900000000000006</v>
      </c>
      <c r="H415" s="6">
        <v>100.90000000000001</v>
      </c>
    </row>
    <row r="416" ht="16.5" x14ac:dyDescent="0.15">
      <c r="B416" s="34"/>
      <c r="C416" s="25"/>
      <c r="D416" s="4">
        <v>2</v>
      </c>
      <c r="E416" s="13">
        <v>88.400000000000006</v>
      </c>
      <c r="F416" s="1">
        <v>103.8</v>
      </c>
      <c r="G416" s="1">
        <v>92.799999999999997</v>
      </c>
      <c r="H416" s="2">
        <v>97</v>
      </c>
    </row>
    <row r="417" ht="16.5" x14ac:dyDescent="0.15">
      <c r="B417" s="34"/>
      <c r="C417" s="25"/>
      <c r="D417" s="4">
        <v>3</v>
      </c>
      <c r="E417" s="13">
        <v>91.700000000000003</v>
      </c>
      <c r="F417" s="1">
        <v>98.5</v>
      </c>
      <c r="G417" s="1">
        <v>95.200000000000003</v>
      </c>
      <c r="H417" s="2">
        <v>86.700000000000003</v>
      </c>
    </row>
    <row r="418" ht="16.5" x14ac:dyDescent="0.15">
      <c r="B418" s="34"/>
      <c r="C418" s="25"/>
      <c r="D418" s="4">
        <v>4</v>
      </c>
      <c r="E418" s="13">
        <v>91.700000000000003</v>
      </c>
      <c r="F418" s="1">
        <v>101.3</v>
      </c>
      <c r="G418" s="1">
        <v>108.40000000000001</v>
      </c>
      <c r="H418" s="2">
        <v>111.90000000000001</v>
      </c>
    </row>
    <row r="419" ht="17.25" thickBot="true" x14ac:dyDescent="0.2">
      <c r="B419" s="35"/>
      <c r="C419" s="26"/>
      <c r="D419" s="3">
        <v>5</v>
      </c>
      <c r="E419" s="14">
        <v>90.799999999999997</v>
      </c>
      <c r="F419" s="9">
        <v>97.400000000000006</v>
      </c>
      <c r="G419" s="9">
        <v>95.400000000000006</v>
      </c>
      <c r="H419" s="10">
        <v>97.700000000000003</v>
      </c>
    </row>
    <row r="420" ht="17.25" thickBot="true" x14ac:dyDescent="0.2">
      <c r="B420" s="18" t="s">
        <v>2</v>
      </c>
      <c r="C420" s="19"/>
      <c r="D420" s="20"/>
      <c r="E420" s="11" t="e">
        <f>AVERAGE(E415:E419)</f>
        <v>#DIV/0!</v>
      </c>
      <c r="F420" s="7" t="e">
        <f t="shared" ref="F420:H420" si="76">AVERAGE(F415:F419)</f>
        <v>#DIV/0!</v>
      </c>
      <c r="G420" s="7" t="e">
        <f t="shared" si="76"/>
        <v>#DIV/0!</v>
      </c>
      <c r="H420" s="8" t="e">
        <f t="shared" si="76"/>
        <v>#DIV/0!</v>
      </c>
    </row>
    <row r="421" ht="12" thickBot="true" x14ac:dyDescent="0.2"/>
    <row r="422" ht="14.25" thickBot="true" x14ac:dyDescent="0.2">
      <c r="B422" s="21" t="s">
        <v>3</v>
      </c>
      <c r="C422" s="22"/>
      <c r="D422" s="23"/>
      <c r="E422" s="36" t="s">
        <v>28</v>
      </c>
      <c r="F422" s="37"/>
      <c r="G422" s="37"/>
      <c r="H422" s="38"/>
    </row>
    <row r="423" ht="17.25" thickBot="true" x14ac:dyDescent="0.2">
      <c r="B423" s="27" t="s">
        <v>0</v>
      </c>
      <c r="C423" s="28"/>
      <c r="D423" s="29"/>
      <c r="E423" s="39" t="s">
        <v>1</v>
      </c>
      <c r="F423" s="40"/>
      <c r="G423" s="40"/>
      <c r="H423" s="41"/>
    </row>
    <row r="424" ht="17.25" thickBot="true" x14ac:dyDescent="0.2">
      <c r="B424" s="30" t="s">
        <v>39</v>
      </c>
      <c r="C424" s="31"/>
      <c r="D424" s="32"/>
      <c r="E424" s="11">
        <v>1</v>
      </c>
      <c r="F424" s="7">
        <v>2</v>
      </c>
      <c r="G424" s="7">
        <v>3</v>
      </c>
      <c r="H424" s="8">
        <v>4</v>
      </c>
    </row>
    <row r="425" ht="16.5" x14ac:dyDescent="0.15">
      <c r="B425" s="33" t="s">
        <v>7</v>
      </c>
      <c r="C425" s="24" t="s">
        <v>13</v>
      </c>
      <c r="D425" s="15">
        <v>1</v>
      </c>
      <c r="E425" s="12">
        <v>90.700000000000003</v>
      </c>
      <c r="F425" s="5">
        <v>126.2</v>
      </c>
      <c r="G425" s="5">
        <v>119</v>
      </c>
      <c r="H425" s="6">
        <v>129.90000000000001</v>
      </c>
    </row>
    <row r="426" ht="16.5" x14ac:dyDescent="0.15">
      <c r="B426" s="34"/>
      <c r="C426" s="25"/>
      <c r="D426" s="4">
        <v>2</v>
      </c>
      <c r="E426" s="13">
        <v>96.400000000000006</v>
      </c>
      <c r="F426" s="1">
        <v>119.40000000000001</v>
      </c>
      <c r="G426" s="1">
        <v>119.2</v>
      </c>
      <c r="H426" s="2">
        <v>140.40000000000001</v>
      </c>
    </row>
    <row r="427" ht="16.5" x14ac:dyDescent="0.15">
      <c r="B427" s="34"/>
      <c r="C427" s="25"/>
      <c r="D427" s="4">
        <v>3</v>
      </c>
      <c r="E427" s="13">
        <v>95</v>
      </c>
      <c r="F427" s="1">
        <v>127.90000000000001</v>
      </c>
      <c r="G427" s="1">
        <v>121.09999999999999</v>
      </c>
      <c r="H427" s="2">
        <v>119</v>
      </c>
    </row>
    <row r="428" ht="16.5" x14ac:dyDescent="0.15">
      <c r="B428" s="34"/>
      <c r="C428" s="25"/>
      <c r="D428" s="4">
        <v>4</v>
      </c>
      <c r="E428" s="13">
        <v>94.400000000000006</v>
      </c>
      <c r="F428" s="1">
        <v>108</v>
      </c>
      <c r="G428" s="1">
        <v>125.2</v>
      </c>
      <c r="H428" s="2">
        <v>122.7</v>
      </c>
    </row>
    <row r="429" ht="17.25" thickBot="true" x14ac:dyDescent="0.2">
      <c r="B429" s="35"/>
      <c r="C429" s="26"/>
      <c r="D429" s="3">
        <v>5</v>
      </c>
      <c r="E429" s="14">
        <v>110.59999999999999</v>
      </c>
      <c r="F429" s="9">
        <v>116.59999999999999</v>
      </c>
      <c r="G429" s="9">
        <v>128.30000000000001</v>
      </c>
      <c r="H429" s="10">
        <v>130.40000000000001</v>
      </c>
    </row>
    <row r="430" ht="17.25" thickBot="true" x14ac:dyDescent="0.2">
      <c r="B430" s="18" t="s">
        <v>2</v>
      </c>
      <c r="C430" s="19"/>
      <c r="D430" s="20"/>
      <c r="E430" s="11" t="e">
        <f>AVERAGE(E425:E429)</f>
        <v>#DIV/0!</v>
      </c>
      <c r="F430" s="7" t="e">
        <f t="shared" ref="F430:H430" si="77">AVERAGE(F425:F429)</f>
        <v>#DIV/0!</v>
      </c>
      <c r="G430" s="7" t="e">
        <f t="shared" si="77"/>
        <v>#DIV/0!</v>
      </c>
      <c r="H430" s="8" t="e">
        <f t="shared" si="77"/>
        <v>#DIV/0!</v>
      </c>
    </row>
    <row r="431" ht="12" thickBot="true" x14ac:dyDescent="0.2"/>
    <row r="432" ht="14.25" thickBot="true" x14ac:dyDescent="0.2">
      <c r="B432" s="21" t="s">
        <v>3</v>
      </c>
      <c r="C432" s="22"/>
      <c r="D432" s="23"/>
      <c r="E432" s="36" t="s">
        <v>28</v>
      </c>
      <c r="F432" s="37"/>
      <c r="G432" s="37"/>
      <c r="H432" s="38"/>
    </row>
    <row r="433" ht="17.25" thickBot="true" x14ac:dyDescent="0.2">
      <c r="B433" s="27" t="s">
        <v>0</v>
      </c>
      <c r="C433" s="28"/>
      <c r="D433" s="29"/>
      <c r="E433" s="39" t="s">
        <v>1</v>
      </c>
      <c r="F433" s="40"/>
      <c r="G433" s="40"/>
      <c r="H433" s="41"/>
    </row>
    <row r="434" ht="17.25" thickBot="true" x14ac:dyDescent="0.2">
      <c r="B434" s="30" t="s">
        <v>39</v>
      </c>
      <c r="C434" s="31"/>
      <c r="D434" s="32"/>
      <c r="E434" s="11">
        <v>1</v>
      </c>
      <c r="F434" s="7">
        <v>2</v>
      </c>
      <c r="G434" s="7">
        <v>3</v>
      </c>
      <c r="H434" s="8">
        <v>4</v>
      </c>
    </row>
    <row r="435" ht="16.5" x14ac:dyDescent="0.15">
      <c r="B435" s="33" t="s">
        <v>7</v>
      </c>
      <c r="C435" s="24" t="s">
        <v>14</v>
      </c>
      <c r="D435" s="15">
        <v>1</v>
      </c>
      <c r="E435" s="12">
        <v>140.69999999999999</v>
      </c>
      <c r="F435" s="5">
        <v>153.90000000000001</v>
      </c>
      <c r="G435" s="5">
        <v>134.09999999999999</v>
      </c>
      <c r="H435" s="6">
        <v>139.30000000000001</v>
      </c>
    </row>
    <row r="436" ht="16.5" x14ac:dyDescent="0.15">
      <c r="B436" s="34"/>
      <c r="C436" s="25"/>
      <c r="D436" s="4">
        <v>2</v>
      </c>
      <c r="E436" s="13">
        <v>126.90000000000001</v>
      </c>
      <c r="F436" s="1">
        <v>136.80000000000001</v>
      </c>
      <c r="G436" s="1">
        <v>152.69999999999999</v>
      </c>
      <c r="H436" s="2">
        <v>132</v>
      </c>
    </row>
    <row r="437" ht="16.5" x14ac:dyDescent="0.15">
      <c r="B437" s="34"/>
      <c r="C437" s="25"/>
      <c r="D437" s="4">
        <v>3</v>
      </c>
      <c r="E437" s="13">
        <v>131.59999999999999</v>
      </c>
      <c r="F437" s="1">
        <v>139.19999999999999</v>
      </c>
      <c r="G437" s="1">
        <v>143.30000000000001</v>
      </c>
      <c r="H437" s="2">
        <v>154.30000000000001</v>
      </c>
    </row>
    <row r="438" ht="16.5" x14ac:dyDescent="0.15">
      <c r="B438" s="34"/>
      <c r="C438" s="25"/>
      <c r="D438" s="4">
        <v>4</v>
      </c>
      <c r="E438" s="13">
        <v>132.5</v>
      </c>
      <c r="F438" s="1">
        <v>141.19999999999999</v>
      </c>
      <c r="G438" s="1">
        <v>144.40000000000001</v>
      </c>
      <c r="H438" s="2">
        <v>154</v>
      </c>
    </row>
    <row r="439" ht="17.25" thickBot="true" x14ac:dyDescent="0.2">
      <c r="B439" s="35"/>
      <c r="C439" s="26"/>
      <c r="D439" s="3">
        <v>5</v>
      </c>
      <c r="E439" s="14">
        <v>140</v>
      </c>
      <c r="F439" s="9">
        <v>125.8</v>
      </c>
      <c r="G439" s="9">
        <v>133.40000000000001</v>
      </c>
      <c r="H439" s="10">
        <v>148.69999999999999</v>
      </c>
    </row>
    <row r="440" ht="17.25" thickBot="true" x14ac:dyDescent="0.2">
      <c r="B440" s="18" t="s">
        <v>2</v>
      </c>
      <c r="C440" s="19"/>
      <c r="D440" s="20"/>
      <c r="E440" s="11" t="e">
        <f>AVERAGE(E435:E439)</f>
        <v>#DIV/0!</v>
      </c>
      <c r="F440" s="7" t="e">
        <f t="shared" ref="F440:H440" si="78">AVERAGE(F435:F439)</f>
        <v>#DIV/0!</v>
      </c>
      <c r="G440" s="7" t="e">
        <f t="shared" si="78"/>
        <v>#DIV/0!</v>
      </c>
      <c r="H440" s="8" t="e">
        <f t="shared" si="78"/>
        <v>#DIV/0!</v>
      </c>
    </row>
    <row r="441" ht="12" thickBot="true" x14ac:dyDescent="0.2"/>
    <row r="442" ht="14.25" thickBot="true" x14ac:dyDescent="0.2">
      <c r="B442" s="21" t="s">
        <v>3</v>
      </c>
      <c r="C442" s="22"/>
      <c r="D442" s="23"/>
      <c r="E442" s="36" t="s">
        <v>28</v>
      </c>
      <c r="F442" s="37"/>
      <c r="G442" s="37"/>
      <c r="H442" s="38"/>
    </row>
    <row r="443" ht="17.25" thickBot="true" x14ac:dyDescent="0.2">
      <c r="B443" s="27" t="s">
        <v>0</v>
      </c>
      <c r="C443" s="28"/>
      <c r="D443" s="29"/>
      <c r="E443" s="39" t="s">
        <v>1</v>
      </c>
      <c r="F443" s="40"/>
      <c r="G443" s="40"/>
      <c r="H443" s="41"/>
    </row>
    <row r="444" ht="17.25" thickBot="true" x14ac:dyDescent="0.2">
      <c r="B444" s="30" t="s">
        <v>40</v>
      </c>
      <c r="C444" s="31"/>
      <c r="D444" s="32"/>
      <c r="E444" s="11">
        <v>1</v>
      </c>
      <c r="F444" s="7">
        <v>2</v>
      </c>
      <c r="G444" s="7">
        <v>3</v>
      </c>
      <c r="H444" s="8">
        <v>4</v>
      </c>
    </row>
    <row r="445" ht="16.5" x14ac:dyDescent="0.15">
      <c r="B445" s="33" t="s">
        <v>7</v>
      </c>
      <c r="C445" s="24" t="s">
        <v>13</v>
      </c>
      <c r="D445" s="15">
        <v>1</v>
      </c>
      <c r="E445" s="12">
        <v>158.69999999999999</v>
      </c>
      <c r="F445" s="5">
        <v>139.09999999999999</v>
      </c>
      <c r="G445" s="5">
        <v>150.19999999999999</v>
      </c>
      <c r="H445" s="6">
        <v>151.59999999999999</v>
      </c>
    </row>
    <row r="446" ht="16.5" x14ac:dyDescent="0.15">
      <c r="B446" s="34"/>
      <c r="C446" s="25"/>
      <c r="D446" s="4">
        <v>2</v>
      </c>
      <c r="E446" s="13">
        <v>143.69999999999999</v>
      </c>
      <c r="F446" s="1">
        <v>135.19999999999999</v>
      </c>
      <c r="G446" s="1">
        <v>149.19999999999999</v>
      </c>
      <c r="H446" s="2">
        <v>139.59999999999999</v>
      </c>
    </row>
    <row r="447" ht="16.5" x14ac:dyDescent="0.15">
      <c r="B447" s="34"/>
      <c r="C447" s="25"/>
      <c r="D447" s="4">
        <v>3</v>
      </c>
      <c r="E447" s="13">
        <v>144.80000000000001</v>
      </c>
      <c r="F447" s="1">
        <v>143.19999999999999</v>
      </c>
      <c r="G447" s="1">
        <v>158.69999999999999</v>
      </c>
      <c r="H447" s="2">
        <v>143</v>
      </c>
    </row>
    <row r="448" ht="16.5" x14ac:dyDescent="0.15">
      <c r="B448" s="34"/>
      <c r="C448" s="25"/>
      <c r="D448" s="4">
        <v>4</v>
      </c>
      <c r="E448" s="13">
        <v>139.5</v>
      </c>
      <c r="F448" s="1">
        <v>132.59999999999999</v>
      </c>
      <c r="G448" s="1">
        <v>151</v>
      </c>
      <c r="H448" s="2">
        <v>156</v>
      </c>
    </row>
    <row r="449" ht="17.25" thickBot="true" x14ac:dyDescent="0.2">
      <c r="B449" s="35"/>
      <c r="C449" s="26"/>
      <c r="D449" s="3">
        <v>5</v>
      </c>
      <c r="E449" s="14">
        <v>142.59999999999999</v>
      </c>
      <c r="F449" s="9">
        <v>134.69999999999999</v>
      </c>
      <c r="G449" s="9">
        <v>146.90000000000001</v>
      </c>
      <c r="H449" s="10">
        <v>147.40000000000001</v>
      </c>
    </row>
    <row r="450" ht="17.25" thickBot="true" x14ac:dyDescent="0.2">
      <c r="B450" s="18" t="s">
        <v>2</v>
      </c>
      <c r="C450" s="19"/>
      <c r="D450" s="20"/>
      <c r="E450" s="11" t="e">
        <f>AVERAGE(E445:E449)</f>
        <v>#DIV/0!</v>
      </c>
      <c r="F450" s="7" t="e">
        <f t="shared" ref="F450:H450" si="79">AVERAGE(F445:F449)</f>
        <v>#DIV/0!</v>
      </c>
      <c r="G450" s="7" t="e">
        <f t="shared" si="79"/>
        <v>#DIV/0!</v>
      </c>
      <c r="H450" s="8" t="e">
        <f t="shared" si="79"/>
        <v>#DIV/0!</v>
      </c>
    </row>
    <row r="451" ht="12" thickBot="true" x14ac:dyDescent="0.2"/>
    <row r="452" ht="14.25" thickBot="true" x14ac:dyDescent="0.2">
      <c r="B452" s="21" t="s">
        <v>3</v>
      </c>
      <c r="C452" s="22"/>
      <c r="D452" s="23"/>
      <c r="E452" s="36" t="s">
        <v>28</v>
      </c>
      <c r="F452" s="37"/>
      <c r="G452" s="37"/>
      <c r="H452" s="38"/>
    </row>
    <row r="453" ht="17.25" thickBot="true" x14ac:dyDescent="0.2">
      <c r="B453" s="27" t="s">
        <v>0</v>
      </c>
      <c r="C453" s="28"/>
      <c r="D453" s="29"/>
      <c r="E453" s="39" t="s">
        <v>1</v>
      </c>
      <c r="F453" s="40"/>
      <c r="G453" s="40"/>
      <c r="H453" s="41"/>
    </row>
    <row r="454" ht="17.25" thickBot="true" x14ac:dyDescent="0.2">
      <c r="B454" s="30" t="s">
        <v>40</v>
      </c>
      <c r="C454" s="31"/>
      <c r="D454" s="32"/>
      <c r="E454" s="11">
        <v>1</v>
      </c>
      <c r="F454" s="7">
        <v>2</v>
      </c>
      <c r="G454" s="7">
        <v>3</v>
      </c>
      <c r="H454" s="8">
        <v>4</v>
      </c>
    </row>
    <row r="455" ht="16.5" x14ac:dyDescent="0.15">
      <c r="B455" s="33" t="s">
        <v>7</v>
      </c>
      <c r="C455" s="24" t="s">
        <v>14</v>
      </c>
      <c r="D455" s="15">
        <v>1</v>
      </c>
      <c r="E455" s="12">
        <v>160.5</v>
      </c>
      <c r="F455" s="5">
        <v>162.69999999999999</v>
      </c>
      <c r="G455" s="5">
        <v>157.59999999999999</v>
      </c>
      <c r="H455" s="6">
        <v>164.80000000000001</v>
      </c>
    </row>
    <row r="456" ht="16.5" x14ac:dyDescent="0.15">
      <c r="B456" s="34"/>
      <c r="C456" s="25"/>
      <c r="D456" s="4">
        <v>2</v>
      </c>
      <c r="E456" s="13">
        <v>163.19999999999999</v>
      </c>
      <c r="F456" s="1">
        <v>161.69999999999999</v>
      </c>
      <c r="G456" s="1">
        <v>162.69999999999999</v>
      </c>
      <c r="H456" s="2">
        <v>146.19999999999999</v>
      </c>
    </row>
    <row r="457" ht="16.5" x14ac:dyDescent="0.15">
      <c r="B457" s="34"/>
      <c r="C457" s="25"/>
      <c r="D457" s="4">
        <v>3</v>
      </c>
      <c r="E457" s="13">
        <v>169.09999999999999</v>
      </c>
      <c r="F457" s="1">
        <v>169.30000000000001</v>
      </c>
      <c r="G457" s="1">
        <v>150.19999999999999</v>
      </c>
      <c r="H457" s="2">
        <v>160.40000000000001</v>
      </c>
    </row>
    <row r="458" ht="16.5" x14ac:dyDescent="0.15">
      <c r="B458" s="34"/>
      <c r="C458" s="25"/>
      <c r="D458" s="4">
        <v>4</v>
      </c>
      <c r="E458" s="13">
        <v>161</v>
      </c>
      <c r="F458" s="1">
        <v>172.40000000000001</v>
      </c>
      <c r="G458" s="1">
        <v>162.59999999999999</v>
      </c>
      <c r="H458" s="2">
        <v>170.30000000000001</v>
      </c>
    </row>
    <row r="459" ht="17.25" thickBot="true" x14ac:dyDescent="0.2">
      <c r="B459" s="35"/>
      <c r="C459" s="26"/>
      <c r="D459" s="3">
        <v>5</v>
      </c>
      <c r="E459" s="14">
        <v>167.5</v>
      </c>
      <c r="F459" s="9">
        <v>161</v>
      </c>
      <c r="G459" s="9">
        <v>180.59999999999999</v>
      </c>
      <c r="H459" s="10">
        <v>151.69999999999999</v>
      </c>
    </row>
    <row r="460" ht="17.25" thickBot="true" x14ac:dyDescent="0.2">
      <c r="B460" s="18" t="s">
        <v>2</v>
      </c>
      <c r="C460" s="19"/>
      <c r="D460" s="20"/>
      <c r="E460" s="11" t="e">
        <f>AVERAGE(E455:E459)</f>
        <v>#DIV/0!</v>
      </c>
      <c r="F460" s="7" t="e">
        <f t="shared" ref="F460:H460" si="80">AVERAGE(F455:F459)</f>
        <v>#DIV/0!</v>
      </c>
      <c r="G460" s="7" t="e">
        <f t="shared" si="80"/>
        <v>#DIV/0!</v>
      </c>
      <c r="H460" s="8" t="e">
        <f t="shared" si="80"/>
        <v>#DIV/0!</v>
      </c>
    </row>
    <row r="461" ht="12" thickBot="true" x14ac:dyDescent="0.2"/>
    <row r="462" ht="14.25" thickBot="true" x14ac:dyDescent="0.2">
      <c r="B462" s="21" t="s">
        <v>3</v>
      </c>
      <c r="C462" s="22"/>
      <c r="D462" s="23"/>
      <c r="E462" s="36" t="s">
        <v>28</v>
      </c>
      <c r="F462" s="37"/>
      <c r="G462" s="37"/>
      <c r="H462" s="38"/>
    </row>
    <row r="463" ht="17.25" thickBot="true" x14ac:dyDescent="0.2">
      <c r="B463" s="27" t="s">
        <v>0</v>
      </c>
      <c r="C463" s="28"/>
      <c r="D463" s="29"/>
      <c r="E463" s="39" t="s">
        <v>1</v>
      </c>
      <c r="F463" s="40"/>
      <c r="G463" s="40"/>
      <c r="H463" s="41"/>
    </row>
    <row r="464" ht="17.25" thickBot="true" x14ac:dyDescent="0.2">
      <c r="B464" s="30" t="s">
        <v>41</v>
      </c>
      <c r="C464" s="31"/>
      <c r="D464" s="32"/>
      <c r="E464" s="11">
        <v>1</v>
      </c>
      <c r="F464" s="7">
        <v>2</v>
      </c>
      <c r="G464" s="7">
        <v>3</v>
      </c>
      <c r="H464" s="8">
        <v>4</v>
      </c>
    </row>
    <row r="465" ht="16.5" x14ac:dyDescent="0.15">
      <c r="B465" s="33" t="s">
        <v>7</v>
      </c>
      <c r="C465" s="24" t="s">
        <v>13</v>
      </c>
      <c r="D465" s="15">
        <v>1</v>
      </c>
      <c r="E465" s="12">
        <v>111.7</v>
      </c>
      <c r="F465" s="5">
        <v>107.3</v>
      </c>
      <c r="G465" s="5">
        <v>121.90000000000001</v>
      </c>
      <c r="H465" s="6">
        <v>116.90000000000001</v>
      </c>
    </row>
    <row r="466" ht="16.5" x14ac:dyDescent="0.15">
      <c r="B466" s="34"/>
      <c r="C466" s="25"/>
      <c r="D466" s="4">
        <v>2</v>
      </c>
      <c r="E466" s="13">
        <v>120.90000000000001</v>
      </c>
      <c r="F466" s="1">
        <v>121.40000000000001</v>
      </c>
      <c r="G466" s="1">
        <v>117.2</v>
      </c>
      <c r="H466" s="2">
        <v>114.7</v>
      </c>
    </row>
    <row r="467" ht="16.5" x14ac:dyDescent="0.15">
      <c r="B467" s="34"/>
      <c r="C467" s="25"/>
      <c r="D467" s="4">
        <v>3</v>
      </c>
      <c r="E467" s="13">
        <v>116</v>
      </c>
      <c r="F467" s="1">
        <v>105.2</v>
      </c>
      <c r="G467" s="1">
        <v>125.5</v>
      </c>
      <c r="H467" s="2">
        <v>111.2</v>
      </c>
    </row>
    <row r="468" ht="16.5" x14ac:dyDescent="0.15">
      <c r="B468" s="34"/>
      <c r="C468" s="25"/>
      <c r="D468" s="4">
        <v>4</v>
      </c>
      <c r="E468" s="13">
        <v>111.7</v>
      </c>
      <c r="F468" s="1">
        <v>108.90000000000001</v>
      </c>
      <c r="G468" s="1">
        <v>124</v>
      </c>
      <c r="H468" s="2">
        <v>145.69999999999999</v>
      </c>
    </row>
    <row r="469" ht="17.25" thickBot="true" x14ac:dyDescent="0.2">
      <c r="B469" s="35"/>
      <c r="C469" s="26"/>
      <c r="D469" s="3">
        <v>5</v>
      </c>
      <c r="E469" s="14">
        <v>94</v>
      </c>
      <c r="F469" s="9">
        <v>119.8</v>
      </c>
      <c r="G469" s="9">
        <v>119.5</v>
      </c>
      <c r="H469" s="10">
        <v>137.80000000000001</v>
      </c>
    </row>
    <row r="470" ht="17.25" thickBot="true" x14ac:dyDescent="0.2">
      <c r="B470" s="18" t="s">
        <v>2</v>
      </c>
      <c r="C470" s="19"/>
      <c r="D470" s="20"/>
      <c r="E470" s="11" t="e">
        <f>AVERAGE(E465:E469)</f>
        <v>#DIV/0!</v>
      </c>
      <c r="F470" s="7" t="e">
        <f t="shared" ref="F470:H470" si="81">AVERAGE(F465:F469)</f>
        <v>#DIV/0!</v>
      </c>
      <c r="G470" s="7" t="e">
        <f t="shared" si="81"/>
        <v>#DIV/0!</v>
      </c>
      <c r="H470" s="8" t="e">
        <f t="shared" si="81"/>
        <v>#DIV/0!</v>
      </c>
    </row>
    <row r="471" ht="12" thickBot="true" x14ac:dyDescent="0.2"/>
    <row r="472" ht="14.25" thickBot="true" x14ac:dyDescent="0.2">
      <c r="B472" s="21" t="s">
        <v>3</v>
      </c>
      <c r="C472" s="22"/>
      <c r="D472" s="23"/>
      <c r="E472" s="36" t="s">
        <v>28</v>
      </c>
      <c r="F472" s="37"/>
      <c r="G472" s="37"/>
      <c r="H472" s="38"/>
    </row>
    <row r="473" ht="17.25" thickBot="true" x14ac:dyDescent="0.2">
      <c r="B473" s="27" t="s">
        <v>0</v>
      </c>
      <c r="C473" s="28"/>
      <c r="D473" s="29"/>
      <c r="E473" s="39" t="s">
        <v>1</v>
      </c>
      <c r="F473" s="40"/>
      <c r="G473" s="40"/>
      <c r="H473" s="41"/>
    </row>
    <row r="474" ht="17.25" thickBot="true" x14ac:dyDescent="0.2">
      <c r="B474" s="30" t="s">
        <v>41</v>
      </c>
      <c r="C474" s="31"/>
      <c r="D474" s="32"/>
      <c r="E474" s="11">
        <v>1</v>
      </c>
      <c r="F474" s="7">
        <v>2</v>
      </c>
      <c r="G474" s="7">
        <v>3</v>
      </c>
      <c r="H474" s="8">
        <v>4</v>
      </c>
    </row>
    <row r="475" ht="16.5" x14ac:dyDescent="0.15">
      <c r="B475" s="33" t="s">
        <v>7</v>
      </c>
      <c r="C475" s="24" t="s">
        <v>14</v>
      </c>
      <c r="D475" s="15">
        <v>1</v>
      </c>
      <c r="E475" s="12">
        <v>116.59999999999999</v>
      </c>
      <c r="F475" s="5">
        <v>125.8</v>
      </c>
      <c r="G475" s="5">
        <v>131</v>
      </c>
      <c r="H475" s="6">
        <v>131</v>
      </c>
    </row>
    <row r="476" ht="16.5" x14ac:dyDescent="0.15">
      <c r="B476" s="34"/>
      <c r="C476" s="25"/>
      <c r="D476" s="4">
        <v>2</v>
      </c>
      <c r="E476" s="13">
        <v>118</v>
      </c>
      <c r="F476" s="1">
        <v>123.40000000000001</v>
      </c>
      <c r="G476" s="1">
        <v>121.59999999999999</v>
      </c>
      <c r="H476" s="2">
        <v>123.2</v>
      </c>
    </row>
    <row r="477" ht="16.5" x14ac:dyDescent="0.15">
      <c r="B477" s="34"/>
      <c r="C477" s="25"/>
      <c r="D477" s="4">
        <v>3</v>
      </c>
      <c r="E477" s="13">
        <v>125.09999999999999</v>
      </c>
      <c r="F477" s="1">
        <v>119.59999999999999</v>
      </c>
      <c r="G477" s="1">
        <v>128.80000000000001</v>
      </c>
      <c r="H477" s="2">
        <v>133.30000000000001</v>
      </c>
    </row>
    <row r="478" ht="16.5" x14ac:dyDescent="0.15">
      <c r="B478" s="34"/>
      <c r="C478" s="25"/>
      <c r="D478" s="4">
        <v>4</v>
      </c>
      <c r="E478" s="13">
        <v>117.90000000000001</v>
      </c>
      <c r="F478" s="1">
        <v>123</v>
      </c>
      <c r="G478" s="1">
        <v>129</v>
      </c>
      <c r="H478" s="2">
        <v>129.19999999999999</v>
      </c>
    </row>
    <row r="479" ht="17.25" thickBot="true" x14ac:dyDescent="0.2">
      <c r="B479" s="35"/>
      <c r="C479" s="26"/>
      <c r="D479" s="3">
        <v>5</v>
      </c>
      <c r="E479" s="14">
        <v>129.80000000000001</v>
      </c>
      <c r="F479" s="9">
        <v>122.3</v>
      </c>
      <c r="G479" s="9">
        <v>130.5</v>
      </c>
      <c r="H479" s="10">
        <v>118</v>
      </c>
    </row>
    <row r="480" ht="17.25" thickBot="true" x14ac:dyDescent="0.2">
      <c r="B480" s="18" t="s">
        <v>2</v>
      </c>
      <c r="C480" s="19"/>
      <c r="D480" s="20"/>
      <c r="E480" s="11" t="e">
        <f>AVERAGE(E475:E479)</f>
        <v>#DIV/0!</v>
      </c>
      <c r="F480" s="7" t="e">
        <f t="shared" ref="F480:H480" si="82">AVERAGE(F475:F479)</f>
        <v>#DIV/0!</v>
      </c>
      <c r="G480" s="7" t="e">
        <f t="shared" si="82"/>
        <v>#DIV/0!</v>
      </c>
      <c r="H480" s="8" t="e">
        <f t="shared" si="82"/>
        <v>#DIV/0!</v>
      </c>
    </row>
    <row r="481" ht="12" thickBot="true" x14ac:dyDescent="0.2"/>
    <row r="482" ht="14.25" thickBot="true" x14ac:dyDescent="0.2">
      <c r="B482" s="21" t="s">
        <v>3</v>
      </c>
      <c r="C482" s="22"/>
      <c r="D482" s="23"/>
      <c r="E482" s="36" t="s">
        <v>28</v>
      </c>
      <c r="F482" s="37"/>
      <c r="G482" s="37"/>
      <c r="H482" s="38"/>
    </row>
    <row r="483" ht="17.25" thickBot="true" x14ac:dyDescent="0.2">
      <c r="B483" s="27" t="s">
        <v>0</v>
      </c>
      <c r="C483" s="28"/>
      <c r="D483" s="29"/>
      <c r="E483" s="39" t="s">
        <v>1</v>
      </c>
      <c r="F483" s="40"/>
      <c r="G483" s="40"/>
      <c r="H483" s="41"/>
    </row>
    <row r="484" ht="17.25" thickBot="true" x14ac:dyDescent="0.2">
      <c r="B484" s="30" t="s">
        <v>42</v>
      </c>
      <c r="C484" s="31"/>
      <c r="D484" s="32"/>
      <c r="E484" s="11">
        <v>1</v>
      </c>
      <c r="F484" s="7">
        <v>2</v>
      </c>
      <c r="G484" s="7">
        <v>3</v>
      </c>
      <c r="H484" s="8">
        <v>4</v>
      </c>
    </row>
    <row r="485" ht="16.5" x14ac:dyDescent="0.15">
      <c r="B485" s="33" t="s">
        <v>7</v>
      </c>
      <c r="C485" s="24" t="s">
        <v>13</v>
      </c>
      <c r="D485" s="15">
        <v>1</v>
      </c>
      <c r="E485" s="12">
        <v>108.3</v>
      </c>
      <c r="F485" s="5">
        <v>102.3</v>
      </c>
      <c r="G485" s="5">
        <v>101.09999999999999</v>
      </c>
      <c r="H485" s="6">
        <v>112.59999999999999</v>
      </c>
    </row>
    <row r="486" ht="16.5" x14ac:dyDescent="0.15">
      <c r="B486" s="34"/>
      <c r="C486" s="25"/>
      <c r="D486" s="4">
        <v>2</v>
      </c>
      <c r="E486" s="13">
        <v>93.599999999999994</v>
      </c>
      <c r="F486" s="1">
        <v>82.299999999999997</v>
      </c>
      <c r="G486" s="1">
        <v>94.599999999999994</v>
      </c>
      <c r="H486" s="2">
        <v>108.7</v>
      </c>
    </row>
    <row r="487" ht="16.5" x14ac:dyDescent="0.15">
      <c r="B487" s="34"/>
      <c r="C487" s="25"/>
      <c r="D487" s="4">
        <v>3</v>
      </c>
      <c r="E487" s="13">
        <v>81.200000000000003</v>
      </c>
      <c r="F487" s="1">
        <v>95.700000000000003</v>
      </c>
      <c r="G487" s="1">
        <v>103</v>
      </c>
      <c r="H487" s="2">
        <v>103.09999999999999</v>
      </c>
    </row>
    <row r="488" ht="16.5" x14ac:dyDescent="0.15">
      <c r="B488" s="34"/>
      <c r="C488" s="25"/>
      <c r="D488" s="4">
        <v>4</v>
      </c>
      <c r="E488" s="13">
        <v>109.3</v>
      </c>
      <c r="F488" s="1">
        <v>92</v>
      </c>
      <c r="G488" s="1">
        <v>109.59999999999999</v>
      </c>
      <c r="H488" s="2">
        <v>116.40000000000001</v>
      </c>
    </row>
    <row r="489" ht="17.25" thickBot="true" x14ac:dyDescent="0.2">
      <c r="B489" s="35"/>
      <c r="C489" s="26"/>
      <c r="D489" s="3">
        <v>5</v>
      </c>
      <c r="E489" s="14">
        <v>100</v>
      </c>
      <c r="F489" s="9">
        <v>103.7</v>
      </c>
      <c r="G489" s="9">
        <v>95.099999999999994</v>
      </c>
      <c r="H489" s="10">
        <v>109.5</v>
      </c>
    </row>
    <row r="490" ht="17.25" thickBot="true" x14ac:dyDescent="0.2">
      <c r="B490" s="18" t="s">
        <v>2</v>
      </c>
      <c r="C490" s="19"/>
      <c r="D490" s="20"/>
      <c r="E490" s="11" t="e">
        <f>AVERAGE(E485:E489)</f>
        <v>#DIV/0!</v>
      </c>
      <c r="F490" s="7" t="e">
        <f t="shared" ref="F490:H490" si="83">AVERAGE(F485:F489)</f>
        <v>#DIV/0!</v>
      </c>
      <c r="G490" s="7" t="e">
        <f t="shared" si="83"/>
        <v>#DIV/0!</v>
      </c>
      <c r="H490" s="8" t="e">
        <f t="shared" si="83"/>
        <v>#DIV/0!</v>
      </c>
    </row>
    <row r="491" ht="12" thickBot="true" x14ac:dyDescent="0.2"/>
    <row r="492" ht="14.25" thickBot="true" x14ac:dyDescent="0.2">
      <c r="B492" s="21" t="s">
        <v>3</v>
      </c>
      <c r="C492" s="22"/>
      <c r="D492" s="23"/>
      <c r="E492" s="36" t="s">
        <v>28</v>
      </c>
      <c r="F492" s="37"/>
      <c r="G492" s="37"/>
      <c r="H492" s="38"/>
    </row>
    <row r="493" ht="17.25" thickBot="true" x14ac:dyDescent="0.2">
      <c r="B493" s="27" t="s">
        <v>0</v>
      </c>
      <c r="C493" s="28"/>
      <c r="D493" s="29"/>
      <c r="E493" s="39" t="s">
        <v>1</v>
      </c>
      <c r="F493" s="40"/>
      <c r="G493" s="40"/>
      <c r="H493" s="41"/>
    </row>
    <row r="494" ht="17.25" thickBot="true" x14ac:dyDescent="0.2">
      <c r="B494" s="30" t="s">
        <v>42</v>
      </c>
      <c r="C494" s="31"/>
      <c r="D494" s="32"/>
      <c r="E494" s="11">
        <v>1</v>
      </c>
      <c r="F494" s="7">
        <v>2</v>
      </c>
      <c r="G494" s="7">
        <v>3</v>
      </c>
      <c r="H494" s="8">
        <v>4</v>
      </c>
    </row>
    <row r="495" ht="16.5" x14ac:dyDescent="0.15">
      <c r="B495" s="33" t="s">
        <v>7</v>
      </c>
      <c r="C495" s="24" t="s">
        <v>14</v>
      </c>
      <c r="D495" s="15">
        <v>1</v>
      </c>
      <c r="E495" s="12">
        <v>104.40000000000001</v>
      </c>
      <c r="F495" s="5">
        <v>97.5</v>
      </c>
      <c r="G495" s="5">
        <v>94.700000000000003</v>
      </c>
      <c r="H495" s="6">
        <v>104.59999999999999</v>
      </c>
    </row>
    <row r="496" ht="16.5" x14ac:dyDescent="0.15">
      <c r="B496" s="34"/>
      <c r="C496" s="25"/>
      <c r="D496" s="4">
        <v>2</v>
      </c>
      <c r="E496" s="13">
        <v>102.90000000000001</v>
      </c>
      <c r="F496" s="1">
        <v>90.299999999999997</v>
      </c>
      <c r="G496" s="1">
        <v>97.799999999999997</v>
      </c>
      <c r="H496" s="2">
        <v>97.599999999999994</v>
      </c>
    </row>
    <row r="497" ht="16.5" x14ac:dyDescent="0.15">
      <c r="B497" s="34"/>
      <c r="C497" s="25"/>
      <c r="D497" s="4">
        <v>3</v>
      </c>
      <c r="E497" s="13">
        <v>107.5</v>
      </c>
      <c r="F497" s="1">
        <v>90.5</v>
      </c>
      <c r="G497" s="1">
        <v>100.40000000000001</v>
      </c>
      <c r="H497" s="2">
        <v>104.90000000000001</v>
      </c>
    </row>
    <row r="498" ht="16.5" x14ac:dyDescent="0.15">
      <c r="B498" s="34"/>
      <c r="C498" s="25"/>
      <c r="D498" s="4">
        <v>4</v>
      </c>
      <c r="E498" s="13">
        <v>98.200000000000003</v>
      </c>
      <c r="F498" s="1">
        <v>90.799999999999997</v>
      </c>
      <c r="G498" s="1">
        <v>103.5</v>
      </c>
      <c r="H498" s="2">
        <v>95.299999999999997</v>
      </c>
    </row>
    <row r="499" ht="17.25" thickBot="true" x14ac:dyDescent="0.2">
      <c r="B499" s="35"/>
      <c r="C499" s="26"/>
      <c r="D499" s="3">
        <v>5</v>
      </c>
      <c r="E499" s="14">
        <v>99.400000000000006</v>
      </c>
      <c r="F499" s="9">
        <v>101.2</v>
      </c>
      <c r="G499" s="9">
        <v>107.40000000000001</v>
      </c>
      <c r="H499" s="10">
        <v>109.5</v>
      </c>
    </row>
    <row r="500" ht="17.25" thickBot="true" x14ac:dyDescent="0.2">
      <c r="B500" s="18" t="s">
        <v>2</v>
      </c>
      <c r="C500" s="19"/>
      <c r="D500" s="20"/>
      <c r="E500" s="11" t="e">
        <f>AVERAGE(E495:E499)</f>
        <v>#DIV/0!</v>
      </c>
      <c r="F500" s="7" t="e">
        <f t="shared" ref="F500:H500" si="84">AVERAGE(F495:F499)</f>
        <v>#DIV/0!</v>
      </c>
      <c r="G500" s="7" t="e">
        <f t="shared" si="84"/>
        <v>#DIV/0!</v>
      </c>
      <c r="H500" s="8" t="e">
        <f t="shared" si="84"/>
        <v>#DIV/0!</v>
      </c>
    </row>
    <row r="501" ht="12" thickBot="true" x14ac:dyDescent="0.2"/>
    <row r="502" ht="14.25" thickBot="true" x14ac:dyDescent="0.2">
      <c r="B502" s="21" t="s">
        <v>3</v>
      </c>
      <c r="C502" s="22"/>
      <c r="D502" s="23"/>
      <c r="E502" s="36" t="s">
        <v>28</v>
      </c>
      <c r="F502" s="37"/>
      <c r="G502" s="37"/>
      <c r="H502" s="38"/>
    </row>
    <row r="503" ht="17.25" thickBot="true" x14ac:dyDescent="0.2">
      <c r="B503" s="27" t="s">
        <v>0</v>
      </c>
      <c r="C503" s="28"/>
      <c r="D503" s="29"/>
      <c r="E503" s="39" t="s">
        <v>1</v>
      </c>
      <c r="F503" s="40"/>
      <c r="G503" s="40"/>
      <c r="H503" s="41"/>
    </row>
    <row r="504" ht="17.25" thickBot="true" x14ac:dyDescent="0.2">
      <c r="B504" s="30" t="s">
        <v>43</v>
      </c>
      <c r="C504" s="31"/>
      <c r="D504" s="32"/>
      <c r="E504" s="11">
        <v>1</v>
      </c>
      <c r="F504" s="7">
        <v>2</v>
      </c>
      <c r="G504" s="7">
        <v>3</v>
      </c>
      <c r="H504" s="8">
        <v>4</v>
      </c>
    </row>
    <row r="505" ht="16.5" x14ac:dyDescent="0.15">
      <c r="B505" s="33" t="s">
        <v>7</v>
      </c>
      <c r="C505" s="24" t="s">
        <v>13</v>
      </c>
      <c r="D505" s="15">
        <v>1</v>
      </c>
      <c r="E505" s="12">
        <v>156.59999999999999</v>
      </c>
      <c r="F505" s="5">
        <v>152.5</v>
      </c>
      <c r="G505" s="5">
        <v>158.30000000000001</v>
      </c>
      <c r="H505" s="6">
        <v>161.09999999999999</v>
      </c>
    </row>
    <row r="506" ht="16.5" x14ac:dyDescent="0.15">
      <c r="B506" s="34"/>
      <c r="C506" s="25"/>
      <c r="D506" s="4">
        <v>2</v>
      </c>
      <c r="E506" s="13">
        <v>149.40000000000001</v>
      </c>
      <c r="F506" s="1">
        <v>153.90000000000001</v>
      </c>
      <c r="G506" s="1">
        <v>159.5</v>
      </c>
      <c r="H506" s="2">
        <v>165.19999999999999</v>
      </c>
    </row>
    <row r="507" ht="16.5" x14ac:dyDescent="0.15">
      <c r="B507" s="34"/>
      <c r="C507" s="25"/>
      <c r="D507" s="4">
        <v>3</v>
      </c>
      <c r="E507" s="13">
        <v>156.19999999999999</v>
      </c>
      <c r="F507" s="1">
        <v>151.69999999999999</v>
      </c>
      <c r="G507" s="1">
        <v>151.80000000000001</v>
      </c>
      <c r="H507" s="2">
        <v>153.59999999999999</v>
      </c>
    </row>
    <row r="508" ht="16.5" x14ac:dyDescent="0.15">
      <c r="B508" s="34"/>
      <c r="C508" s="25"/>
      <c r="D508" s="4">
        <v>4</v>
      </c>
      <c r="E508" s="13">
        <v>140.5</v>
      </c>
      <c r="F508" s="1">
        <v>158.5</v>
      </c>
      <c r="G508" s="1">
        <v>159</v>
      </c>
      <c r="H508" s="2">
        <v>163.40000000000001</v>
      </c>
    </row>
    <row r="509" ht="17.25" thickBot="true" x14ac:dyDescent="0.2">
      <c r="B509" s="35"/>
      <c r="C509" s="26"/>
      <c r="D509" s="3">
        <v>5</v>
      </c>
      <c r="E509" s="14">
        <v>152.69999999999999</v>
      </c>
      <c r="F509" s="9">
        <v>154.59999999999999</v>
      </c>
      <c r="G509" s="9">
        <v>162.59999999999999</v>
      </c>
      <c r="H509" s="10">
        <v>151.90000000000001</v>
      </c>
    </row>
    <row r="510" ht="17.25" thickBot="true" x14ac:dyDescent="0.2">
      <c r="B510" s="18" t="s">
        <v>2</v>
      </c>
      <c r="C510" s="19"/>
      <c r="D510" s="20"/>
      <c r="E510" s="11" t="e">
        <f>AVERAGE(E505:E509)</f>
        <v>#DIV/0!</v>
      </c>
      <c r="F510" s="7" t="e">
        <f t="shared" ref="F510:H510" si="85">AVERAGE(F505:F509)</f>
        <v>#DIV/0!</v>
      </c>
      <c r="G510" s="7" t="e">
        <f t="shared" si="85"/>
        <v>#DIV/0!</v>
      </c>
      <c r="H510" s="8" t="e">
        <f t="shared" si="85"/>
        <v>#DIV/0!</v>
      </c>
    </row>
    <row r="511" ht="12" thickBot="true" x14ac:dyDescent="0.2"/>
    <row r="512" ht="14.25" thickBot="true" x14ac:dyDescent="0.2">
      <c r="B512" s="21" t="s">
        <v>3</v>
      </c>
      <c r="C512" s="22"/>
      <c r="D512" s="23"/>
      <c r="E512" s="36" t="s">
        <v>28</v>
      </c>
      <c r="F512" s="37"/>
      <c r="G512" s="37"/>
      <c r="H512" s="38"/>
    </row>
    <row r="513" ht="17.25" thickBot="true" x14ac:dyDescent="0.2">
      <c r="B513" s="27" t="s">
        <v>0</v>
      </c>
      <c r="C513" s="28"/>
      <c r="D513" s="29"/>
      <c r="E513" s="39" t="s">
        <v>1</v>
      </c>
      <c r="F513" s="40"/>
      <c r="G513" s="40"/>
      <c r="H513" s="41"/>
    </row>
    <row r="514" ht="17.25" thickBot="true" x14ac:dyDescent="0.2">
      <c r="B514" s="30" t="s">
        <v>43</v>
      </c>
      <c r="C514" s="31"/>
      <c r="D514" s="32"/>
      <c r="E514" s="11">
        <v>1</v>
      </c>
      <c r="F514" s="7">
        <v>2</v>
      </c>
      <c r="G514" s="7">
        <v>3</v>
      </c>
      <c r="H514" s="8">
        <v>4</v>
      </c>
    </row>
    <row r="515" ht="16.5" x14ac:dyDescent="0.15">
      <c r="B515" s="33" t="s">
        <v>7</v>
      </c>
      <c r="C515" s="24" t="s">
        <v>14</v>
      </c>
      <c r="D515" s="15">
        <v>1</v>
      </c>
      <c r="E515" s="12">
        <v>146.09999999999999</v>
      </c>
      <c r="F515" s="5">
        <v>164.30000000000001</v>
      </c>
      <c r="G515" s="5">
        <v>158.5</v>
      </c>
      <c r="H515" s="6">
        <v>157.5</v>
      </c>
    </row>
    <row r="516" ht="16.5" x14ac:dyDescent="0.15">
      <c r="B516" s="34"/>
      <c r="C516" s="25"/>
      <c r="D516" s="4">
        <v>2</v>
      </c>
      <c r="E516" s="13">
        <v>130.90000000000001</v>
      </c>
      <c r="F516" s="1">
        <v>155.90000000000001</v>
      </c>
      <c r="G516" s="1">
        <v>153.40000000000001</v>
      </c>
      <c r="H516" s="2">
        <v>139.19999999999999</v>
      </c>
    </row>
    <row r="517" ht="16.5" x14ac:dyDescent="0.15">
      <c r="B517" s="34"/>
      <c r="C517" s="25"/>
      <c r="D517" s="4">
        <v>3</v>
      </c>
      <c r="E517" s="13">
        <v>144.59999999999999</v>
      </c>
      <c r="F517" s="1">
        <v>151.19999999999999</v>
      </c>
      <c r="G517" s="1">
        <v>150.5</v>
      </c>
      <c r="H517" s="2">
        <v>148.5</v>
      </c>
    </row>
    <row r="518" ht="16.5" x14ac:dyDescent="0.15">
      <c r="B518" s="34"/>
      <c r="C518" s="25"/>
      <c r="D518" s="4">
        <v>4</v>
      </c>
      <c r="E518" s="13">
        <v>148.59999999999999</v>
      </c>
      <c r="F518" s="1">
        <v>155.19999999999999</v>
      </c>
      <c r="G518" s="1">
        <v>169.09999999999999</v>
      </c>
      <c r="H518" s="2">
        <v>140.30000000000001</v>
      </c>
    </row>
    <row r="519" ht="17.25" thickBot="true" x14ac:dyDescent="0.2">
      <c r="B519" s="35"/>
      <c r="C519" s="26"/>
      <c r="D519" s="3">
        <v>5</v>
      </c>
      <c r="E519" s="14">
        <v>143.80000000000001</v>
      </c>
      <c r="F519" s="9">
        <v>140.30000000000001</v>
      </c>
      <c r="G519" s="9">
        <v>164.80000000000001</v>
      </c>
      <c r="H519" s="10">
        <v>132.5</v>
      </c>
    </row>
    <row r="520" ht="17.25" thickBot="true" x14ac:dyDescent="0.2">
      <c r="B520" s="18" t="s">
        <v>2</v>
      </c>
      <c r="C520" s="19"/>
      <c r="D520" s="20"/>
      <c r="E520" s="11" t="e">
        <f>AVERAGE(E515:E519)</f>
        <v>#DIV/0!</v>
      </c>
      <c r="F520" s="7" t="e">
        <f t="shared" ref="F520:H520" si="86">AVERAGE(F515:F519)</f>
        <v>#DIV/0!</v>
      </c>
      <c r="G520" s="7" t="e">
        <f t="shared" si="86"/>
        <v>#DIV/0!</v>
      </c>
      <c r="H520" s="8" t="e">
        <f t="shared" si="86"/>
        <v>#DIV/0!</v>
      </c>
    </row>
    <row r="521" ht="12" thickBot="true" x14ac:dyDescent="0.2"/>
    <row r="522" ht="14.25" thickBot="true" x14ac:dyDescent="0.2">
      <c r="B522" s="21" t="s">
        <v>3</v>
      </c>
      <c r="C522" s="22"/>
      <c r="D522" s="23"/>
      <c r="E522" s="36" t="s">
        <v>28</v>
      </c>
      <c r="F522" s="37"/>
      <c r="G522" s="37"/>
      <c r="H522" s="38"/>
    </row>
    <row r="523" ht="17.25" thickBot="true" x14ac:dyDescent="0.2">
      <c r="B523" s="27" t="s">
        <v>0</v>
      </c>
      <c r="C523" s="28"/>
      <c r="D523" s="29"/>
      <c r="E523" s="39" t="s">
        <v>1</v>
      </c>
      <c r="F523" s="40"/>
      <c r="G523" s="40"/>
      <c r="H523" s="41"/>
    </row>
    <row r="524" ht="17.25" thickBot="true" x14ac:dyDescent="0.2">
      <c r="B524" s="30" t="s">
        <v>44</v>
      </c>
      <c r="C524" s="31"/>
      <c r="D524" s="32"/>
      <c r="E524" s="11">
        <v>1</v>
      </c>
      <c r="F524" s="7">
        <v>2</v>
      </c>
      <c r="G524" s="7">
        <v>3</v>
      </c>
      <c r="H524" s="8">
        <v>4</v>
      </c>
    </row>
    <row r="525" ht="16.5" x14ac:dyDescent="0.15">
      <c r="B525" s="33" t="s">
        <v>7</v>
      </c>
      <c r="C525" s="24" t="s">
        <v>13</v>
      </c>
      <c r="D525" s="15">
        <v>1</v>
      </c>
      <c r="E525" s="12">
        <v>158.80000000000001</v>
      </c>
      <c r="F525" s="5">
        <v>174.30000000000001</v>
      </c>
      <c r="G525" s="5">
        <v>167.5</v>
      </c>
      <c r="H525" s="6">
        <v>155.5</v>
      </c>
    </row>
    <row r="526" ht="16.5" x14ac:dyDescent="0.15">
      <c r="B526" s="34"/>
      <c r="C526" s="25"/>
      <c r="D526" s="4">
        <v>2</v>
      </c>
      <c r="E526" s="13">
        <v>168.09999999999999</v>
      </c>
      <c r="F526" s="1">
        <v>169.09999999999999</v>
      </c>
      <c r="G526" s="1">
        <v>183.30000000000001</v>
      </c>
      <c r="H526" s="2">
        <v>174.59999999999999</v>
      </c>
    </row>
    <row r="527" ht="16.5" x14ac:dyDescent="0.15">
      <c r="B527" s="34"/>
      <c r="C527" s="25"/>
      <c r="D527" s="4">
        <v>3</v>
      </c>
      <c r="E527" s="13">
        <v>175.69999999999999</v>
      </c>
      <c r="F527" s="1">
        <v>181.5</v>
      </c>
      <c r="G527" s="1">
        <v>154.69999999999999</v>
      </c>
      <c r="H527" s="2">
        <v>189</v>
      </c>
    </row>
    <row r="528" ht="16.5" x14ac:dyDescent="0.15">
      <c r="B528" s="34"/>
      <c r="C528" s="25"/>
      <c r="D528" s="4">
        <v>4</v>
      </c>
      <c r="E528" s="13">
        <v>176.19999999999999</v>
      </c>
      <c r="F528" s="1">
        <v>181</v>
      </c>
      <c r="G528" s="1">
        <v>176.19999999999999</v>
      </c>
      <c r="H528" s="2">
        <v>165.5</v>
      </c>
    </row>
    <row r="529" ht="17.25" thickBot="true" x14ac:dyDescent="0.2">
      <c r="B529" s="35"/>
      <c r="C529" s="26"/>
      <c r="D529" s="3">
        <v>5</v>
      </c>
      <c r="E529" s="14">
        <v>189.09999999999999</v>
      </c>
      <c r="F529" s="9">
        <v>179</v>
      </c>
      <c r="G529" s="9">
        <v>180.90000000000001</v>
      </c>
      <c r="H529" s="10">
        <v>170.59999999999999</v>
      </c>
    </row>
    <row r="530" ht="17.25" thickBot="true" x14ac:dyDescent="0.2">
      <c r="B530" s="18" t="s">
        <v>2</v>
      </c>
      <c r="C530" s="19"/>
      <c r="D530" s="20"/>
      <c r="E530" s="11" t="e">
        <f>AVERAGE(E525:E529)</f>
        <v>#DIV/0!</v>
      </c>
      <c r="F530" s="7" t="e">
        <f t="shared" ref="F530:H530" si="87">AVERAGE(F525:F529)</f>
        <v>#DIV/0!</v>
      </c>
      <c r="G530" s="7" t="e">
        <f t="shared" si="87"/>
        <v>#DIV/0!</v>
      </c>
      <c r="H530" s="8" t="e">
        <f t="shared" si="87"/>
        <v>#DIV/0!</v>
      </c>
    </row>
    <row r="531" ht="12" thickBot="true" x14ac:dyDescent="0.2"/>
    <row r="532" ht="14.25" thickBot="true" x14ac:dyDescent="0.2">
      <c r="B532" s="21" t="s">
        <v>3</v>
      </c>
      <c r="C532" s="22"/>
      <c r="D532" s="23"/>
      <c r="E532" s="36" t="s">
        <v>28</v>
      </c>
      <c r="F532" s="37"/>
      <c r="G532" s="37"/>
      <c r="H532" s="38"/>
    </row>
    <row r="533" ht="17.25" thickBot="true" x14ac:dyDescent="0.2">
      <c r="B533" s="27" t="s">
        <v>0</v>
      </c>
      <c r="C533" s="28"/>
      <c r="D533" s="29"/>
      <c r="E533" s="39" t="s">
        <v>1</v>
      </c>
      <c r="F533" s="40"/>
      <c r="G533" s="40"/>
      <c r="H533" s="41"/>
    </row>
    <row r="534" ht="17.25" thickBot="true" x14ac:dyDescent="0.2">
      <c r="B534" s="30" t="s">
        <v>44</v>
      </c>
      <c r="C534" s="31"/>
      <c r="D534" s="32"/>
      <c r="E534" s="11">
        <v>1</v>
      </c>
      <c r="F534" s="7">
        <v>2</v>
      </c>
      <c r="G534" s="7">
        <v>3</v>
      </c>
      <c r="H534" s="8">
        <v>4</v>
      </c>
    </row>
    <row r="535" ht="16.5" x14ac:dyDescent="0.15">
      <c r="B535" s="33" t="s">
        <v>7</v>
      </c>
      <c r="C535" s="24" t="s">
        <v>14</v>
      </c>
      <c r="D535" s="15">
        <v>1</v>
      </c>
      <c r="E535" s="12">
        <v>155.30000000000001</v>
      </c>
      <c r="F535" s="5">
        <v>155.40000000000001</v>
      </c>
      <c r="G535" s="5">
        <v>136.80000000000001</v>
      </c>
      <c r="H535" s="6">
        <v>145.90000000000001</v>
      </c>
    </row>
    <row r="536" ht="16.5" x14ac:dyDescent="0.15">
      <c r="B536" s="34"/>
      <c r="C536" s="25"/>
      <c r="D536" s="4">
        <v>2</v>
      </c>
      <c r="E536" s="13">
        <v>166.40000000000001</v>
      </c>
      <c r="F536" s="1">
        <v>149.90000000000001</v>
      </c>
      <c r="G536" s="1">
        <v>136.5</v>
      </c>
      <c r="H536" s="2">
        <v>139.19999999999999</v>
      </c>
    </row>
    <row r="537" ht="16.5" x14ac:dyDescent="0.15">
      <c r="B537" s="34"/>
      <c r="C537" s="25"/>
      <c r="D537" s="4">
        <v>3</v>
      </c>
      <c r="E537" s="13">
        <v>150</v>
      </c>
      <c r="F537" s="1">
        <v>135.90000000000001</v>
      </c>
      <c r="G537" s="1">
        <v>141.30000000000001</v>
      </c>
      <c r="H537" s="2">
        <v>142.69999999999999</v>
      </c>
    </row>
    <row r="538" ht="16.5" x14ac:dyDescent="0.15">
      <c r="B538" s="34"/>
      <c r="C538" s="25"/>
      <c r="D538" s="4">
        <v>4</v>
      </c>
      <c r="E538" s="13">
        <v>142.19999999999999</v>
      </c>
      <c r="F538" s="1">
        <v>143.40000000000001</v>
      </c>
      <c r="G538" s="1">
        <v>124.2</v>
      </c>
      <c r="H538" s="2">
        <v>136.69999999999999</v>
      </c>
    </row>
    <row r="539" ht="17.25" thickBot="true" x14ac:dyDescent="0.2">
      <c r="B539" s="35"/>
      <c r="C539" s="26"/>
      <c r="D539" s="3">
        <v>5</v>
      </c>
      <c r="E539" s="14">
        <v>155.19999999999999</v>
      </c>
      <c r="F539" s="9">
        <v>139.69999999999999</v>
      </c>
      <c r="G539" s="9">
        <v>136.30000000000001</v>
      </c>
      <c r="H539" s="10">
        <v>145.19999999999999</v>
      </c>
    </row>
    <row r="540" ht="17.25" thickBot="true" x14ac:dyDescent="0.2">
      <c r="B540" s="18" t="s">
        <v>2</v>
      </c>
      <c r="C540" s="19"/>
      <c r="D540" s="20"/>
      <c r="E540" s="11" t="e">
        <f>AVERAGE(E535:E539)</f>
        <v>#DIV/0!</v>
      </c>
      <c r="F540" s="7" t="e">
        <f t="shared" ref="F540:H540" si="88">AVERAGE(F535:F539)</f>
        <v>#DIV/0!</v>
      </c>
      <c r="G540" s="7" t="e">
        <f t="shared" si="88"/>
        <v>#DIV/0!</v>
      </c>
      <c r="H540" s="8" t="e">
        <f t="shared" si="88"/>
        <v>#DIV/0!</v>
      </c>
    </row>
    <row r="541" ht="12" thickBot="true" x14ac:dyDescent="0.2"/>
    <row r="542" ht="14.25" thickBot="true" x14ac:dyDescent="0.2">
      <c r="B542" s="21" t="s">
        <v>3</v>
      </c>
      <c r="C542" s="22"/>
      <c r="D542" s="23"/>
      <c r="E542" s="36" t="s">
        <v>28</v>
      </c>
      <c r="F542" s="37"/>
      <c r="G542" s="37"/>
      <c r="H542" s="38"/>
    </row>
    <row r="543" ht="17.25" thickBot="true" x14ac:dyDescent="0.2">
      <c r="B543" s="27" t="s">
        <v>0</v>
      </c>
      <c r="C543" s="28"/>
      <c r="D543" s="29"/>
      <c r="E543" s="39" t="s">
        <v>1</v>
      </c>
      <c r="F543" s="40"/>
      <c r="G543" s="40"/>
      <c r="H543" s="41"/>
    </row>
    <row r="544" ht="17.25" thickBot="true" x14ac:dyDescent="0.2">
      <c r="B544" s="30" t="s">
        <v>45</v>
      </c>
      <c r="C544" s="31"/>
      <c r="D544" s="32"/>
      <c r="E544" s="11">
        <v>1</v>
      </c>
      <c r="F544" s="7">
        <v>2</v>
      </c>
      <c r="G544" s="7">
        <v>3</v>
      </c>
      <c r="H544" s="8">
        <v>4</v>
      </c>
    </row>
    <row r="545" ht="16.5" x14ac:dyDescent="0.15">
      <c r="B545" s="33" t="s">
        <v>7</v>
      </c>
      <c r="C545" s="24" t="s">
        <v>13</v>
      </c>
      <c r="D545" s="15">
        <v>1</v>
      </c>
      <c r="E545" s="12">
        <v>136.30000000000001</v>
      </c>
      <c r="F545" s="5">
        <v>107.09999999999999</v>
      </c>
      <c r="G545" s="5">
        <v>125.40000000000001</v>
      </c>
      <c r="H545" s="6">
        <v>135.69999999999999</v>
      </c>
    </row>
    <row r="546" ht="16.5" x14ac:dyDescent="0.15">
      <c r="B546" s="34"/>
      <c r="C546" s="25"/>
      <c r="D546" s="4">
        <v>2</v>
      </c>
      <c r="E546" s="13">
        <v>115.7</v>
      </c>
      <c r="F546" s="1">
        <v>106.40000000000001</v>
      </c>
      <c r="G546" s="1">
        <v>131.09999999999999</v>
      </c>
      <c r="H546" s="2">
        <v>138.40000000000001</v>
      </c>
    </row>
    <row r="547" ht="16.5" x14ac:dyDescent="0.15">
      <c r="B547" s="34"/>
      <c r="C547" s="25"/>
      <c r="D547" s="4">
        <v>3</v>
      </c>
      <c r="E547" s="13">
        <v>115.7</v>
      </c>
      <c r="F547" s="1">
        <v>114.3</v>
      </c>
      <c r="G547" s="1">
        <v>122</v>
      </c>
      <c r="H547" s="2">
        <v>117.8</v>
      </c>
    </row>
    <row r="548" ht="16.5" x14ac:dyDescent="0.15">
      <c r="B548" s="34"/>
      <c r="C548" s="25"/>
      <c r="D548" s="4">
        <v>4</v>
      </c>
      <c r="E548" s="13">
        <v>124.2</v>
      </c>
      <c r="F548" s="1">
        <v>132.90000000000001</v>
      </c>
      <c r="G548" s="1">
        <v>125</v>
      </c>
      <c r="H548" s="2">
        <v>133.5</v>
      </c>
    </row>
    <row r="549" ht="17.25" thickBot="true" x14ac:dyDescent="0.2">
      <c r="B549" s="35"/>
      <c r="C549" s="26"/>
      <c r="D549" s="3">
        <v>5</v>
      </c>
      <c r="E549" s="14">
        <v>118.7</v>
      </c>
      <c r="F549" s="9">
        <v>113.8</v>
      </c>
      <c r="G549" s="9">
        <v>125.3</v>
      </c>
      <c r="H549" s="10">
        <v>127.59999999999999</v>
      </c>
    </row>
    <row r="550" ht="17.25" thickBot="true" x14ac:dyDescent="0.2">
      <c r="B550" s="18" t="s">
        <v>2</v>
      </c>
      <c r="C550" s="19"/>
      <c r="D550" s="20"/>
      <c r="E550" s="11" t="e">
        <f>AVERAGE(E545:E549)</f>
        <v>#DIV/0!</v>
      </c>
      <c r="F550" s="7" t="e">
        <f t="shared" ref="F550:H550" si="89">AVERAGE(F545:F549)</f>
        <v>#DIV/0!</v>
      </c>
      <c r="G550" s="7" t="e">
        <f t="shared" si="89"/>
        <v>#DIV/0!</v>
      </c>
      <c r="H550" s="8" t="e">
        <f t="shared" si="89"/>
        <v>#DIV/0!</v>
      </c>
    </row>
    <row r="551" ht="12" thickBot="true" x14ac:dyDescent="0.2"/>
    <row r="552" ht="14.25" thickBot="true" x14ac:dyDescent="0.2">
      <c r="B552" s="21" t="s">
        <v>3</v>
      </c>
      <c r="C552" s="22"/>
      <c r="D552" s="23"/>
      <c r="E552" s="36" t="s">
        <v>28</v>
      </c>
      <c r="F552" s="37"/>
      <c r="G552" s="37"/>
      <c r="H552" s="38"/>
    </row>
    <row r="553" ht="17.25" thickBot="true" x14ac:dyDescent="0.2">
      <c r="B553" s="27" t="s">
        <v>0</v>
      </c>
      <c r="C553" s="28"/>
      <c r="D553" s="29"/>
      <c r="E553" s="39" t="s">
        <v>1</v>
      </c>
      <c r="F553" s="40"/>
      <c r="G553" s="40"/>
      <c r="H553" s="41"/>
    </row>
    <row r="554" ht="17.25" thickBot="true" x14ac:dyDescent="0.2">
      <c r="B554" s="30" t="s">
        <v>45</v>
      </c>
      <c r="C554" s="31"/>
      <c r="D554" s="32"/>
      <c r="E554" s="11">
        <v>1</v>
      </c>
      <c r="F554" s="7">
        <v>2</v>
      </c>
      <c r="G554" s="7">
        <v>3</v>
      </c>
      <c r="H554" s="8">
        <v>4</v>
      </c>
    </row>
    <row r="555" ht="16.5" x14ac:dyDescent="0.15">
      <c r="B555" s="33" t="s">
        <v>7</v>
      </c>
      <c r="C555" s="24" t="s">
        <v>14</v>
      </c>
      <c r="D555" s="15">
        <v>1</v>
      </c>
      <c r="E555" s="12">
        <v>126.5</v>
      </c>
      <c r="F555" s="5">
        <v>129.30000000000001</v>
      </c>
      <c r="G555" s="5">
        <v>143.19999999999999</v>
      </c>
      <c r="H555" s="6">
        <v>146.30000000000001</v>
      </c>
    </row>
    <row r="556" ht="16.5" x14ac:dyDescent="0.15">
      <c r="B556" s="34"/>
      <c r="C556" s="25"/>
      <c r="D556" s="4">
        <v>2</v>
      </c>
      <c r="E556" s="13">
        <v>134.09999999999999</v>
      </c>
      <c r="F556" s="1">
        <v>127</v>
      </c>
      <c r="G556" s="1">
        <v>130.69999999999999</v>
      </c>
      <c r="H556" s="2">
        <v>142.90000000000001</v>
      </c>
    </row>
    <row r="557" ht="16.5" x14ac:dyDescent="0.15">
      <c r="B557" s="34"/>
      <c r="C557" s="25"/>
      <c r="D557" s="4">
        <v>3</v>
      </c>
      <c r="E557" s="13">
        <v>138</v>
      </c>
      <c r="F557" s="1">
        <v>144.5</v>
      </c>
      <c r="G557" s="1">
        <v>150.30000000000001</v>
      </c>
      <c r="H557" s="2">
        <v>157.40000000000001</v>
      </c>
    </row>
    <row r="558" ht="16.5" x14ac:dyDescent="0.15">
      <c r="B558" s="34"/>
      <c r="C558" s="25"/>
      <c r="D558" s="4">
        <v>4</v>
      </c>
      <c r="E558" s="13">
        <v>144.40000000000001</v>
      </c>
      <c r="F558" s="1">
        <v>149.5</v>
      </c>
      <c r="G558" s="1">
        <v>133.59999999999999</v>
      </c>
      <c r="H558" s="2">
        <v>151.19999999999999</v>
      </c>
    </row>
    <row r="559" ht="17.25" thickBot="true" x14ac:dyDescent="0.2">
      <c r="B559" s="35"/>
      <c r="C559" s="26"/>
      <c r="D559" s="3">
        <v>5</v>
      </c>
      <c r="E559" s="14">
        <v>148.40000000000001</v>
      </c>
      <c r="F559" s="9">
        <v>129.19999999999999</v>
      </c>
      <c r="G559" s="9">
        <v>141.59999999999999</v>
      </c>
      <c r="H559" s="10">
        <v>147.40000000000001</v>
      </c>
    </row>
    <row r="560" ht="17.25" thickBot="true" x14ac:dyDescent="0.2">
      <c r="B560" s="18" t="s">
        <v>2</v>
      </c>
      <c r="C560" s="19"/>
      <c r="D560" s="20"/>
      <c r="E560" s="11" t="e">
        <f>AVERAGE(E555:E559)</f>
        <v>#DIV/0!</v>
      </c>
      <c r="F560" s="7" t="e">
        <f t="shared" ref="F560:H560" si="90">AVERAGE(F555:F559)</f>
        <v>#DIV/0!</v>
      </c>
      <c r="G560" s="7" t="e">
        <f t="shared" si="90"/>
        <v>#DIV/0!</v>
      </c>
      <c r="H560" s="8" t="e">
        <f t="shared" si="90"/>
        <v>#DIV/0!</v>
      </c>
    </row>
    <row r="561" ht="12" thickBot="true" x14ac:dyDescent="0.2"/>
    <row r="562" ht="14.25" thickBot="true" x14ac:dyDescent="0.2">
      <c r="B562" s="21" t="s">
        <v>3</v>
      </c>
      <c r="C562" s="22"/>
      <c r="D562" s="23"/>
      <c r="E562" s="36" t="s">
        <v>28</v>
      </c>
      <c r="F562" s="37"/>
      <c r="G562" s="37"/>
      <c r="H562" s="38"/>
    </row>
    <row r="563" ht="17.25" thickBot="true" x14ac:dyDescent="0.2">
      <c r="B563" s="27" t="s">
        <v>0</v>
      </c>
      <c r="C563" s="28"/>
      <c r="D563" s="29"/>
      <c r="E563" s="39" t="s">
        <v>1</v>
      </c>
      <c r="F563" s="40"/>
      <c r="G563" s="40"/>
      <c r="H563" s="41"/>
    </row>
    <row r="564" ht="17.25" thickBot="true" x14ac:dyDescent="0.2">
      <c r="B564" s="30" t="s">
        <v>46</v>
      </c>
      <c r="C564" s="31"/>
      <c r="D564" s="32"/>
      <c r="E564" s="11">
        <v>1</v>
      </c>
      <c r="F564" s="7">
        <v>2</v>
      </c>
      <c r="G564" s="7">
        <v>3</v>
      </c>
      <c r="H564" s="8">
        <v>4</v>
      </c>
    </row>
    <row r="565" ht="16.5" x14ac:dyDescent="0.15">
      <c r="B565" s="33" t="s">
        <v>7</v>
      </c>
      <c r="C565" s="24" t="s">
        <v>13</v>
      </c>
      <c r="D565" s="15">
        <v>1</v>
      </c>
      <c r="E565" s="12">
        <v>112.7</v>
      </c>
      <c r="F565" s="5">
        <v>98.799999999999997</v>
      </c>
      <c r="G565" s="5">
        <v>113.59999999999999</v>
      </c>
      <c r="H565" s="6">
        <v>119.3</v>
      </c>
    </row>
    <row r="566" ht="16.5" x14ac:dyDescent="0.15">
      <c r="B566" s="34"/>
      <c r="C566" s="25"/>
      <c r="D566" s="4">
        <v>2</v>
      </c>
      <c r="E566" s="13">
        <v>108.09999999999999</v>
      </c>
      <c r="F566" s="1">
        <v>108.5</v>
      </c>
      <c r="G566" s="1">
        <v>105.2</v>
      </c>
      <c r="H566" s="2">
        <v>113.5</v>
      </c>
    </row>
    <row r="567" ht="16.5" x14ac:dyDescent="0.15">
      <c r="B567" s="34"/>
      <c r="C567" s="25"/>
      <c r="D567" s="4">
        <v>3</v>
      </c>
      <c r="E567" s="13">
        <v>122.8</v>
      </c>
      <c r="F567" s="1">
        <v>123.59999999999999</v>
      </c>
      <c r="G567" s="1">
        <v>107.5</v>
      </c>
      <c r="H567" s="2">
        <v>112.90000000000001</v>
      </c>
    </row>
    <row r="568" ht="16.5" x14ac:dyDescent="0.15">
      <c r="B568" s="34"/>
      <c r="C568" s="25"/>
      <c r="D568" s="4">
        <v>4</v>
      </c>
      <c r="E568" s="13">
        <v>97.599999999999994</v>
      </c>
      <c r="F568" s="1">
        <v>119.8</v>
      </c>
      <c r="G568" s="1">
        <v>105.8</v>
      </c>
      <c r="H568" s="2">
        <v>259.30000000000001</v>
      </c>
    </row>
    <row r="569" ht="17.25" thickBot="true" x14ac:dyDescent="0.2">
      <c r="B569" s="35"/>
      <c r="C569" s="26"/>
      <c r="D569" s="3">
        <v>5</v>
      </c>
      <c r="E569" s="14">
        <v>101.7</v>
      </c>
      <c r="F569" s="9">
        <v>108.7</v>
      </c>
      <c r="G569" s="9">
        <v>112.59999999999999</v>
      </c>
      <c r="H569" s="10">
        <v>106.90000000000001</v>
      </c>
    </row>
    <row r="570" ht="17.25" thickBot="true" x14ac:dyDescent="0.2">
      <c r="B570" s="18" t="s">
        <v>2</v>
      </c>
      <c r="C570" s="19"/>
      <c r="D570" s="20"/>
      <c r="E570" s="11" t="e">
        <f>AVERAGE(E565:E569)</f>
        <v>#DIV/0!</v>
      </c>
      <c r="F570" s="7" t="e">
        <f t="shared" ref="F570:H570" si="91">AVERAGE(F565:F569)</f>
        <v>#DIV/0!</v>
      </c>
      <c r="G570" s="7" t="e">
        <f t="shared" si="91"/>
        <v>#DIV/0!</v>
      </c>
      <c r="H570" s="8" t="e">
        <f t="shared" si="91"/>
        <v>#DIV/0!</v>
      </c>
    </row>
    <row r="571" ht="12" thickBot="true" x14ac:dyDescent="0.2"/>
    <row r="572" ht="14.25" thickBot="true" x14ac:dyDescent="0.2">
      <c r="B572" s="21" t="s">
        <v>3</v>
      </c>
      <c r="C572" s="22"/>
      <c r="D572" s="23"/>
      <c r="E572" s="36" t="s">
        <v>28</v>
      </c>
      <c r="F572" s="37"/>
      <c r="G572" s="37"/>
      <c r="H572" s="38"/>
    </row>
    <row r="573" ht="17.25" thickBot="true" x14ac:dyDescent="0.2">
      <c r="B573" s="27" t="s">
        <v>0</v>
      </c>
      <c r="C573" s="28"/>
      <c r="D573" s="29"/>
      <c r="E573" s="39" t="s">
        <v>1</v>
      </c>
      <c r="F573" s="40"/>
      <c r="G573" s="40"/>
      <c r="H573" s="41"/>
    </row>
    <row r="574" ht="17.25" thickBot="true" x14ac:dyDescent="0.2">
      <c r="B574" s="30" t="s">
        <v>46</v>
      </c>
      <c r="C574" s="31"/>
      <c r="D574" s="32"/>
      <c r="E574" s="11">
        <v>1</v>
      </c>
      <c r="F574" s="7">
        <v>2</v>
      </c>
      <c r="G574" s="7">
        <v>3</v>
      </c>
      <c r="H574" s="8">
        <v>4</v>
      </c>
    </row>
    <row r="575" ht="16.5" x14ac:dyDescent="0.15">
      <c r="B575" s="33" t="s">
        <v>7</v>
      </c>
      <c r="C575" s="24" t="s">
        <v>14</v>
      </c>
      <c r="D575" s="15">
        <v>1</v>
      </c>
      <c r="E575" s="12">
        <v>124.2</v>
      </c>
      <c r="F575" s="5">
        <v>118.2</v>
      </c>
      <c r="G575" s="5">
        <v>122.7</v>
      </c>
      <c r="H575" s="6">
        <v>112.90000000000001</v>
      </c>
    </row>
    <row r="576" ht="16.5" x14ac:dyDescent="0.15">
      <c r="B576" s="34"/>
      <c r="C576" s="25"/>
      <c r="D576" s="4">
        <v>2</v>
      </c>
      <c r="E576" s="13">
        <v>120.90000000000001</v>
      </c>
      <c r="F576" s="1">
        <v>117.09999999999999</v>
      </c>
      <c r="G576" s="1">
        <v>116.5</v>
      </c>
      <c r="H576" s="2">
        <v>118</v>
      </c>
    </row>
    <row r="577" ht="16.5" x14ac:dyDescent="0.15">
      <c r="B577" s="34"/>
      <c r="C577" s="25"/>
      <c r="D577" s="4">
        <v>3</v>
      </c>
      <c r="E577" s="13">
        <v>115.7</v>
      </c>
      <c r="F577" s="1">
        <v>125.09999999999999</v>
      </c>
      <c r="G577" s="1">
        <v>106.3</v>
      </c>
      <c r="H577" s="2">
        <v>105</v>
      </c>
    </row>
    <row r="578" ht="16.5" x14ac:dyDescent="0.15">
      <c r="B578" s="34"/>
      <c r="C578" s="25"/>
      <c r="D578" s="4">
        <v>4</v>
      </c>
      <c r="E578" s="13">
        <v>113.3</v>
      </c>
      <c r="F578" s="1">
        <v>128.30000000000001</v>
      </c>
      <c r="G578" s="1">
        <v>125.90000000000001</v>
      </c>
      <c r="H578" s="2">
        <v>133.5</v>
      </c>
    </row>
    <row r="579" ht="17.25" thickBot="true" x14ac:dyDescent="0.2">
      <c r="B579" s="35"/>
      <c r="C579" s="26"/>
      <c r="D579" s="3">
        <v>5</v>
      </c>
      <c r="E579" s="14">
        <v>119.90000000000001</v>
      </c>
      <c r="F579" s="9">
        <v>120</v>
      </c>
      <c r="G579" s="9">
        <v>129.09999999999999</v>
      </c>
      <c r="H579" s="10">
        <v>115.09999999999999</v>
      </c>
    </row>
    <row r="580" ht="17.25" thickBot="true" x14ac:dyDescent="0.2">
      <c r="B580" s="18" t="s">
        <v>2</v>
      </c>
      <c r="C580" s="19"/>
      <c r="D580" s="20"/>
      <c r="E580" s="11" t="e">
        <f>AVERAGE(E575:E579)</f>
        <v>#DIV/0!</v>
      </c>
      <c r="F580" s="7" t="e">
        <f t="shared" ref="F580:H580" si="92">AVERAGE(F575:F579)</f>
        <v>#DIV/0!</v>
      </c>
      <c r="G580" s="7" t="e">
        <f t="shared" si="92"/>
        <v>#DIV/0!</v>
      </c>
      <c r="H580" s="8" t="e">
        <f t="shared" si="92"/>
        <v>#DIV/0!</v>
      </c>
    </row>
    <row r="581" ht="12" thickBot="true" x14ac:dyDescent="0.2"/>
    <row r="582" ht="14.25" thickBot="true" x14ac:dyDescent="0.2">
      <c r="B582" s="21" t="s">
        <v>3</v>
      </c>
      <c r="C582" s="22"/>
      <c r="D582" s="23"/>
      <c r="E582" s="36" t="s">
        <v>28</v>
      </c>
      <c r="F582" s="37"/>
      <c r="G582" s="37"/>
      <c r="H582" s="38"/>
    </row>
    <row r="583" ht="17.25" thickBot="true" x14ac:dyDescent="0.2">
      <c r="B583" s="27" t="s">
        <v>0</v>
      </c>
      <c r="C583" s="28"/>
      <c r="D583" s="29"/>
      <c r="E583" s="39" t="s">
        <v>1</v>
      </c>
      <c r="F583" s="40"/>
      <c r="G583" s="40"/>
      <c r="H583" s="41"/>
    </row>
    <row r="584" ht="17.25" thickBot="true" x14ac:dyDescent="0.2">
      <c r="B584" s="30" t="s">
        <v>47</v>
      </c>
      <c r="C584" s="31"/>
      <c r="D584" s="32"/>
      <c r="E584" s="11">
        <v>1</v>
      </c>
      <c r="F584" s="7">
        <v>2</v>
      </c>
      <c r="G584" s="7">
        <v>3</v>
      </c>
      <c r="H584" s="8">
        <v>4</v>
      </c>
    </row>
    <row r="585" ht="16.5" x14ac:dyDescent="0.15">
      <c r="B585" s="33" t="s">
        <v>7</v>
      </c>
      <c r="C585" s="24" t="s">
        <v>13</v>
      </c>
      <c r="D585" s="15">
        <v>1</v>
      </c>
      <c r="E585" s="12">
        <v>164.80000000000001</v>
      </c>
      <c r="F585" s="5">
        <v>169.5</v>
      </c>
      <c r="G585" s="5">
        <v>162.59999999999999</v>
      </c>
      <c r="H585" s="6">
        <v>171.69999999999999</v>
      </c>
    </row>
    <row r="586" ht="16.5" x14ac:dyDescent="0.15">
      <c r="B586" s="34"/>
      <c r="C586" s="25"/>
      <c r="D586" s="4">
        <v>2</v>
      </c>
      <c r="E586" s="13">
        <v>173.40000000000001</v>
      </c>
      <c r="F586" s="1">
        <v>173</v>
      </c>
      <c r="G586" s="1">
        <v>158.30000000000001</v>
      </c>
      <c r="H586" s="2">
        <v>171.30000000000001</v>
      </c>
    </row>
    <row r="587" ht="16.5" x14ac:dyDescent="0.15">
      <c r="B587" s="34"/>
      <c r="C587" s="25"/>
      <c r="D587" s="4">
        <v>3</v>
      </c>
      <c r="E587" s="13">
        <v>150.40000000000001</v>
      </c>
      <c r="F587" s="1">
        <v>160.19999999999999</v>
      </c>
      <c r="G587" s="1">
        <v>179.09999999999999</v>
      </c>
      <c r="H587" s="2">
        <v>176</v>
      </c>
    </row>
    <row r="588" ht="16.5" x14ac:dyDescent="0.15">
      <c r="B588" s="34"/>
      <c r="C588" s="25"/>
      <c r="D588" s="4">
        <v>4</v>
      </c>
      <c r="E588" s="13">
        <v>136.90000000000001</v>
      </c>
      <c r="F588" s="1">
        <v>162.59999999999999</v>
      </c>
      <c r="G588" s="1">
        <v>168.5</v>
      </c>
      <c r="H588" s="2">
        <v>172.40000000000001</v>
      </c>
    </row>
    <row r="589" ht="17.25" thickBot="true" x14ac:dyDescent="0.2">
      <c r="B589" s="35"/>
      <c r="C589" s="26"/>
      <c r="D589" s="3">
        <v>5</v>
      </c>
      <c r="E589" s="14">
        <v>157</v>
      </c>
      <c r="F589" s="9">
        <v>190.19999999999999</v>
      </c>
      <c r="G589" s="9">
        <v>174.09999999999999</v>
      </c>
      <c r="H589" s="10">
        <v>221.30000000000001</v>
      </c>
    </row>
    <row r="590" ht="17.25" thickBot="true" x14ac:dyDescent="0.2">
      <c r="B590" s="18" t="s">
        <v>2</v>
      </c>
      <c r="C590" s="19"/>
      <c r="D590" s="20"/>
      <c r="E590" s="11" t="e">
        <f>AVERAGE(E585:E589)</f>
        <v>#DIV/0!</v>
      </c>
      <c r="F590" s="7" t="e">
        <f t="shared" ref="F590:H590" si="93">AVERAGE(F585:F589)</f>
        <v>#DIV/0!</v>
      </c>
      <c r="G590" s="7" t="e">
        <f t="shared" si="93"/>
        <v>#DIV/0!</v>
      </c>
      <c r="H590" s="8" t="e">
        <f t="shared" si="93"/>
        <v>#DIV/0!</v>
      </c>
    </row>
    <row r="591" ht="12" thickBot="true" x14ac:dyDescent="0.2"/>
    <row r="592" ht="14.25" thickBot="true" x14ac:dyDescent="0.2">
      <c r="B592" s="21" t="s">
        <v>3</v>
      </c>
      <c r="C592" s="22"/>
      <c r="D592" s="23"/>
      <c r="E592" s="36" t="s">
        <v>28</v>
      </c>
      <c r="F592" s="37"/>
      <c r="G592" s="37"/>
      <c r="H592" s="38"/>
    </row>
    <row r="593" ht="17.25" thickBot="true" x14ac:dyDescent="0.2">
      <c r="B593" s="27" t="s">
        <v>0</v>
      </c>
      <c r="C593" s="28"/>
      <c r="D593" s="29"/>
      <c r="E593" s="39" t="s">
        <v>1</v>
      </c>
      <c r="F593" s="40"/>
      <c r="G593" s="40"/>
      <c r="H593" s="41"/>
    </row>
    <row r="594" ht="17.25" thickBot="true" x14ac:dyDescent="0.2">
      <c r="B594" s="30" t="s">
        <v>47</v>
      </c>
      <c r="C594" s="31"/>
      <c r="D594" s="32"/>
      <c r="E594" s="11">
        <v>1</v>
      </c>
      <c r="F594" s="7">
        <v>2</v>
      </c>
      <c r="G594" s="7">
        <v>3</v>
      </c>
      <c r="H594" s="8">
        <v>4</v>
      </c>
    </row>
    <row r="595" ht="16.5" x14ac:dyDescent="0.15">
      <c r="B595" s="33" t="s">
        <v>7</v>
      </c>
      <c r="C595" s="24" t="s">
        <v>14</v>
      </c>
      <c r="D595" s="15">
        <v>1</v>
      </c>
      <c r="E595" s="12">
        <v>182.5</v>
      </c>
      <c r="F595" s="5">
        <v>181.90000000000001</v>
      </c>
      <c r="G595" s="5">
        <v>183.30000000000001</v>
      </c>
      <c r="H595" s="6">
        <v>221.90000000000001</v>
      </c>
    </row>
    <row r="596" ht="16.5" x14ac:dyDescent="0.15">
      <c r="B596" s="34"/>
      <c r="C596" s="25"/>
      <c r="D596" s="4">
        <v>2</v>
      </c>
      <c r="E596" s="13">
        <v>192.5</v>
      </c>
      <c r="F596" s="1">
        <v>160.19999999999999</v>
      </c>
      <c r="G596" s="1">
        <v>183.59999999999999</v>
      </c>
      <c r="H596" s="2">
        <v>187.80000000000001</v>
      </c>
    </row>
    <row r="597" ht="16.5" x14ac:dyDescent="0.15">
      <c r="B597" s="34"/>
      <c r="C597" s="25"/>
      <c r="D597" s="4">
        <v>3</v>
      </c>
      <c r="E597" s="13">
        <v>182</v>
      </c>
      <c r="F597" s="1">
        <v>171.69999999999999</v>
      </c>
      <c r="G597" s="1">
        <v>198.5</v>
      </c>
      <c r="H597" s="2">
        <v>177.59999999999999</v>
      </c>
    </row>
    <row r="598" ht="16.5" x14ac:dyDescent="0.15">
      <c r="B598" s="34"/>
      <c r="C598" s="25"/>
      <c r="D598" s="4">
        <v>4</v>
      </c>
      <c r="E598" s="13">
        <v>184.09999999999999</v>
      </c>
      <c r="F598" s="1">
        <v>174.19999999999999</v>
      </c>
      <c r="G598" s="1">
        <v>196.40000000000001</v>
      </c>
      <c r="H598" s="2">
        <v>189</v>
      </c>
    </row>
    <row r="599" ht="17.25" thickBot="true" x14ac:dyDescent="0.2">
      <c r="B599" s="35"/>
      <c r="C599" s="26"/>
      <c r="D599" s="3">
        <v>5</v>
      </c>
      <c r="E599" s="14">
        <v>175.19999999999999</v>
      </c>
      <c r="F599" s="9">
        <v>189</v>
      </c>
      <c r="G599" s="9">
        <v>168.5</v>
      </c>
      <c r="H599" s="10">
        <v>185.69999999999999</v>
      </c>
    </row>
    <row r="600" ht="17.25" thickBot="true" x14ac:dyDescent="0.2">
      <c r="B600" s="18" t="s">
        <v>2</v>
      </c>
      <c r="C600" s="19"/>
      <c r="D600" s="20"/>
      <c r="E600" s="11" t="e">
        <f>AVERAGE(E595:E599)</f>
        <v>#DIV/0!</v>
      </c>
      <c r="F600" s="7" t="e">
        <f t="shared" ref="F600:H600" si="94">AVERAGE(F595:F599)</f>
        <v>#DIV/0!</v>
      </c>
      <c r="G600" s="7" t="e">
        <f t="shared" si="94"/>
        <v>#DIV/0!</v>
      </c>
      <c r="H600" s="8" t="e">
        <f t="shared" si="94"/>
        <v>#DIV/0!</v>
      </c>
    </row>
    <row r="601" ht="12" thickBot="true" x14ac:dyDescent="0.2"/>
    <row r="602" ht="14.25" thickBot="true" x14ac:dyDescent="0.2">
      <c r="B602" s="21" t="s">
        <v>3</v>
      </c>
      <c r="C602" s="22"/>
      <c r="D602" s="23"/>
      <c r="E602" s="36" t="s">
        <v>28</v>
      </c>
      <c r="F602" s="37"/>
      <c r="G602" s="37"/>
      <c r="H602" s="38"/>
    </row>
    <row r="603" ht="17.25" thickBot="true" x14ac:dyDescent="0.2">
      <c r="B603" s="27" t="s">
        <v>0</v>
      </c>
      <c r="C603" s="28"/>
      <c r="D603" s="29"/>
      <c r="E603" s="39" t="s">
        <v>1</v>
      </c>
      <c r="F603" s="40"/>
      <c r="G603" s="40"/>
      <c r="H603" s="41"/>
    </row>
    <row r="604" ht="17.25" thickBot="true" x14ac:dyDescent="0.2">
      <c r="B604" s="30" t="s">
        <v>48</v>
      </c>
      <c r="C604" s="31"/>
      <c r="D604" s="32"/>
      <c r="E604" s="11">
        <v>1</v>
      </c>
      <c r="F604" s="7">
        <v>2</v>
      </c>
      <c r="G604" s="7">
        <v>3</v>
      </c>
      <c r="H604" s="8">
        <v>4</v>
      </c>
    </row>
    <row r="605" ht="16.5" x14ac:dyDescent="0.15">
      <c r="B605" s="33" t="s">
        <v>7</v>
      </c>
      <c r="C605" s="24" t="s">
        <v>13</v>
      </c>
      <c r="D605" s="15">
        <v>1</v>
      </c>
      <c r="E605" s="12">
        <v>103.3</v>
      </c>
      <c r="F605" s="5">
        <v>102.09999999999999</v>
      </c>
      <c r="G605" s="5">
        <v>96.700000000000003</v>
      </c>
      <c r="H605" s="6">
        <v>91.200000000000003</v>
      </c>
    </row>
    <row r="606" ht="16.5" x14ac:dyDescent="0.15">
      <c r="B606" s="34"/>
      <c r="C606" s="25"/>
      <c r="D606" s="4">
        <v>2</v>
      </c>
      <c r="E606" s="13">
        <v>95.099999999999994</v>
      </c>
      <c r="F606" s="1">
        <v>95.900000000000006</v>
      </c>
      <c r="G606" s="1">
        <v>92.700000000000003</v>
      </c>
      <c r="H606" s="2">
        <v>114.40000000000001</v>
      </c>
    </row>
    <row r="607" ht="16.5" x14ac:dyDescent="0.15">
      <c r="B607" s="34"/>
      <c r="C607" s="25"/>
      <c r="D607" s="4">
        <v>3</v>
      </c>
      <c r="E607" s="13">
        <v>110.7</v>
      </c>
      <c r="F607" s="1">
        <v>91</v>
      </c>
      <c r="G607" s="1">
        <v>106.2</v>
      </c>
      <c r="H607" s="2">
        <v>103.3</v>
      </c>
    </row>
    <row r="608" ht="16.5" x14ac:dyDescent="0.15">
      <c r="B608" s="34"/>
      <c r="C608" s="25"/>
      <c r="D608" s="4">
        <v>4</v>
      </c>
      <c r="E608" s="13">
        <v>107.09999999999999</v>
      </c>
      <c r="F608" s="1">
        <v>98</v>
      </c>
      <c r="G608" s="1">
        <v>93.599999999999994</v>
      </c>
      <c r="H608" s="2">
        <v>101.5</v>
      </c>
    </row>
    <row r="609" ht="17.25" thickBot="true" x14ac:dyDescent="0.2">
      <c r="B609" s="35"/>
      <c r="C609" s="26"/>
      <c r="D609" s="3">
        <v>5</v>
      </c>
      <c r="E609" s="14">
        <v>107.3</v>
      </c>
      <c r="F609" s="9">
        <v>97.599999999999994</v>
      </c>
      <c r="G609" s="9">
        <v>102.90000000000001</v>
      </c>
      <c r="H609" s="10">
        <v>102.09999999999999</v>
      </c>
    </row>
    <row r="610" ht="17.25" thickBot="true" x14ac:dyDescent="0.2">
      <c r="B610" s="18" t="s">
        <v>2</v>
      </c>
      <c r="C610" s="19"/>
      <c r="D610" s="20"/>
      <c r="E610" s="11" t="e">
        <f>AVERAGE(E605:E609)</f>
        <v>#DIV/0!</v>
      </c>
      <c r="F610" s="7" t="e">
        <f t="shared" ref="F610:H610" si="95">AVERAGE(F605:F609)</f>
        <v>#DIV/0!</v>
      </c>
      <c r="G610" s="7" t="e">
        <f t="shared" si="95"/>
        <v>#DIV/0!</v>
      </c>
      <c r="H610" s="8" t="e">
        <f t="shared" si="95"/>
        <v>#DIV/0!</v>
      </c>
    </row>
    <row r="611" ht="12" thickBot="true" x14ac:dyDescent="0.2"/>
    <row r="612" ht="14.25" thickBot="true" x14ac:dyDescent="0.2">
      <c r="B612" s="21" t="s">
        <v>3</v>
      </c>
      <c r="C612" s="22"/>
      <c r="D612" s="23"/>
      <c r="E612" s="36" t="s">
        <v>28</v>
      </c>
      <c r="F612" s="37"/>
      <c r="G612" s="37"/>
      <c r="H612" s="38"/>
    </row>
    <row r="613" ht="17.25" thickBot="true" x14ac:dyDescent="0.2">
      <c r="B613" s="27" t="s">
        <v>0</v>
      </c>
      <c r="C613" s="28"/>
      <c r="D613" s="29"/>
      <c r="E613" s="39" t="s">
        <v>1</v>
      </c>
      <c r="F613" s="40"/>
      <c r="G613" s="40"/>
      <c r="H613" s="41"/>
    </row>
    <row r="614" ht="17.25" thickBot="true" x14ac:dyDescent="0.2">
      <c r="B614" s="30" t="s">
        <v>48</v>
      </c>
      <c r="C614" s="31"/>
      <c r="D614" s="32"/>
      <c r="E614" s="11">
        <v>1</v>
      </c>
      <c r="F614" s="7">
        <v>2</v>
      </c>
      <c r="G614" s="7">
        <v>3</v>
      </c>
      <c r="H614" s="8">
        <v>4</v>
      </c>
    </row>
    <row r="615" ht="16.5" x14ac:dyDescent="0.15">
      <c r="B615" s="33" t="s">
        <v>7</v>
      </c>
      <c r="C615" s="24" t="s">
        <v>14</v>
      </c>
      <c r="D615" s="15">
        <v>1</v>
      </c>
      <c r="E615" s="12">
        <v>111.59999999999999</v>
      </c>
      <c r="F615" s="5">
        <v>90.700000000000003</v>
      </c>
      <c r="G615" s="5">
        <v>94.900000000000006</v>
      </c>
      <c r="H615" s="6">
        <v>100</v>
      </c>
    </row>
    <row r="616" ht="16.5" x14ac:dyDescent="0.15">
      <c r="B616" s="34"/>
      <c r="C616" s="25"/>
      <c r="D616" s="4">
        <v>2</v>
      </c>
      <c r="E616" s="13">
        <v>111.59999999999999</v>
      </c>
      <c r="F616" s="1">
        <v>93.700000000000003</v>
      </c>
      <c r="G616" s="1">
        <v>82</v>
      </c>
      <c r="H616" s="2">
        <v>95.299999999999997</v>
      </c>
    </row>
    <row r="617" ht="16.5" x14ac:dyDescent="0.15">
      <c r="B617" s="34"/>
      <c r="C617" s="25"/>
      <c r="D617" s="4">
        <v>3</v>
      </c>
      <c r="E617" s="13">
        <v>105.40000000000001</v>
      </c>
      <c r="F617" s="1">
        <v>85.400000000000006</v>
      </c>
      <c r="G617" s="1">
        <v>100.09999999999999</v>
      </c>
      <c r="H617" s="2">
        <v>94.599999999999994</v>
      </c>
    </row>
    <row r="618" ht="16.5" x14ac:dyDescent="0.15">
      <c r="B618" s="34"/>
      <c r="C618" s="25"/>
      <c r="D618" s="4">
        <v>4</v>
      </c>
      <c r="E618" s="13">
        <v>91.099999999999994</v>
      </c>
      <c r="F618" s="1">
        <v>90.700000000000003</v>
      </c>
      <c r="G618" s="1">
        <v>90.799999999999997</v>
      </c>
      <c r="H618" s="2">
        <v>91.900000000000006</v>
      </c>
    </row>
    <row r="619" ht="17.25" thickBot="true" x14ac:dyDescent="0.2">
      <c r="B619" s="35"/>
      <c r="C619" s="26"/>
      <c r="D619" s="3">
        <v>5</v>
      </c>
      <c r="E619" s="14">
        <v>88.099999999999994</v>
      </c>
      <c r="F619" s="9">
        <v>107</v>
      </c>
      <c r="G619" s="9">
        <v>79.200000000000003</v>
      </c>
      <c r="H619" s="10">
        <v>99.099999999999994</v>
      </c>
    </row>
    <row r="620" ht="17.25" thickBot="true" x14ac:dyDescent="0.2">
      <c r="B620" s="18" t="s">
        <v>2</v>
      </c>
      <c r="C620" s="19"/>
      <c r="D620" s="20"/>
      <c r="E620" s="11" t="e">
        <f>AVERAGE(E615:E619)</f>
        <v>#DIV/0!</v>
      </c>
      <c r="F620" s="7" t="e">
        <f t="shared" ref="F620:H620" si="96">AVERAGE(F615:F619)</f>
        <v>#DIV/0!</v>
      </c>
      <c r="G620" s="7" t="e">
        <f t="shared" si="96"/>
        <v>#DIV/0!</v>
      </c>
      <c r="H620" s="8" t="e">
        <f t="shared" si="96"/>
        <v>#DIV/0!</v>
      </c>
    </row>
    <row r="621" ht="12" thickBot="true" x14ac:dyDescent="0.2"/>
    <row r="622" ht="14.25" thickBot="true" x14ac:dyDescent="0.2">
      <c r="B622" s="21" t="s">
        <v>3</v>
      </c>
      <c r="C622" s="22"/>
      <c r="D622" s="23"/>
      <c r="E622" s="36" t="s">
        <v>28</v>
      </c>
      <c r="F622" s="37"/>
      <c r="G622" s="37"/>
      <c r="H622" s="38"/>
    </row>
    <row r="623" ht="17.25" thickBot="true" x14ac:dyDescent="0.2">
      <c r="B623" s="27" t="s">
        <v>0</v>
      </c>
      <c r="C623" s="28"/>
      <c r="D623" s="29"/>
      <c r="E623" s="39" t="s">
        <v>1</v>
      </c>
      <c r="F623" s="40"/>
      <c r="G623" s="40"/>
      <c r="H623" s="41"/>
    </row>
    <row r="624" ht="17.25" thickBot="true" x14ac:dyDescent="0.2">
      <c r="B624" s="30" t="s">
        <v>49</v>
      </c>
      <c r="C624" s="31"/>
      <c r="D624" s="32"/>
      <c r="E624" s="11">
        <v>1</v>
      </c>
      <c r="F624" s="7">
        <v>2</v>
      </c>
      <c r="G624" s="7">
        <v>3</v>
      </c>
      <c r="H624" s="8">
        <v>4</v>
      </c>
    </row>
    <row r="625" ht="16.5" x14ac:dyDescent="0.15">
      <c r="B625" s="33" t="s">
        <v>7</v>
      </c>
      <c r="C625" s="24" t="s">
        <v>13</v>
      </c>
      <c r="D625" s="15">
        <v>1</v>
      </c>
      <c r="E625" s="12">
        <v>91.799999999999997</v>
      </c>
      <c r="F625" s="5">
        <v>111.7</v>
      </c>
      <c r="G625" s="5">
        <v>132.69999999999999</v>
      </c>
      <c r="H625" s="6">
        <v>142.69999999999999</v>
      </c>
    </row>
    <row r="626" ht="16.5" x14ac:dyDescent="0.15">
      <c r="B626" s="34"/>
      <c r="C626" s="25"/>
      <c r="D626" s="4">
        <v>2</v>
      </c>
      <c r="E626" s="13">
        <v>88.799999999999997</v>
      </c>
      <c r="F626" s="1">
        <v>128.09999999999999</v>
      </c>
      <c r="G626" s="1">
        <v>132.40000000000001</v>
      </c>
      <c r="H626" s="2">
        <v>125</v>
      </c>
    </row>
    <row r="627" ht="16.5" x14ac:dyDescent="0.15">
      <c r="B627" s="34"/>
      <c r="C627" s="25"/>
      <c r="D627" s="4">
        <v>3</v>
      </c>
      <c r="E627" s="13">
        <v>94.299999999999997</v>
      </c>
      <c r="F627" s="1">
        <v>136.19999999999999</v>
      </c>
      <c r="G627" s="1">
        <v>122.09999999999999</v>
      </c>
      <c r="H627" s="2">
        <v>124.5</v>
      </c>
    </row>
    <row r="628" ht="16.5" x14ac:dyDescent="0.15">
      <c r="B628" s="34"/>
      <c r="C628" s="25"/>
      <c r="D628" s="4">
        <v>4</v>
      </c>
      <c r="E628" s="13">
        <v>108</v>
      </c>
      <c r="F628" s="1">
        <v>125.59999999999999</v>
      </c>
      <c r="G628" s="1">
        <v>136.69999999999999</v>
      </c>
      <c r="H628" s="2">
        <v>127</v>
      </c>
    </row>
    <row r="629" ht="17.25" thickBot="true" x14ac:dyDescent="0.2">
      <c r="B629" s="35"/>
      <c r="C629" s="26"/>
      <c r="D629" s="3">
        <v>5</v>
      </c>
      <c r="E629" s="14">
        <v>95.200000000000003</v>
      </c>
      <c r="F629" s="9">
        <v>128.19999999999999</v>
      </c>
      <c r="G629" s="9">
        <v>146.59999999999999</v>
      </c>
      <c r="H629" s="10">
        <v>132</v>
      </c>
    </row>
    <row r="630" ht="17.25" thickBot="true" x14ac:dyDescent="0.2">
      <c r="B630" s="18" t="s">
        <v>2</v>
      </c>
      <c r="C630" s="19"/>
      <c r="D630" s="20"/>
      <c r="E630" s="11" t="e">
        <f>AVERAGE(E625:E629)</f>
        <v>#DIV/0!</v>
      </c>
      <c r="F630" s="7" t="e">
        <f t="shared" ref="F630:H630" si="97">AVERAGE(F625:F629)</f>
        <v>#DIV/0!</v>
      </c>
      <c r="G630" s="7" t="e">
        <f t="shared" si="97"/>
        <v>#DIV/0!</v>
      </c>
      <c r="H630" s="8" t="e">
        <f t="shared" si="97"/>
        <v>#DIV/0!</v>
      </c>
    </row>
    <row r="631" ht="12" thickBot="true" x14ac:dyDescent="0.2"/>
    <row r="632" ht="14.25" thickBot="true" x14ac:dyDescent="0.2">
      <c r="B632" s="21" t="s">
        <v>3</v>
      </c>
      <c r="C632" s="22"/>
      <c r="D632" s="23"/>
      <c r="E632" s="36" t="s">
        <v>28</v>
      </c>
      <c r="F632" s="37"/>
      <c r="G632" s="37"/>
      <c r="H632" s="38"/>
    </row>
    <row r="633" ht="17.25" thickBot="true" x14ac:dyDescent="0.2">
      <c r="B633" s="27" t="s">
        <v>0</v>
      </c>
      <c r="C633" s="28"/>
      <c r="D633" s="29"/>
      <c r="E633" s="39" t="s">
        <v>1</v>
      </c>
      <c r="F633" s="40"/>
      <c r="G633" s="40"/>
      <c r="H633" s="41"/>
    </row>
    <row r="634" ht="17.25" thickBot="true" x14ac:dyDescent="0.2">
      <c r="B634" s="30" t="s">
        <v>49</v>
      </c>
      <c r="C634" s="31"/>
      <c r="D634" s="32"/>
      <c r="E634" s="11">
        <v>1</v>
      </c>
      <c r="F634" s="7">
        <v>2</v>
      </c>
      <c r="G634" s="7">
        <v>3</v>
      </c>
      <c r="H634" s="8">
        <v>4</v>
      </c>
    </row>
    <row r="635" ht="16.5" x14ac:dyDescent="0.15">
      <c r="B635" s="33" t="s">
        <v>7</v>
      </c>
      <c r="C635" s="24" t="s">
        <v>14</v>
      </c>
      <c r="D635" s="15">
        <v>1</v>
      </c>
      <c r="E635" s="12">
        <v>183.90000000000001</v>
      </c>
      <c r="F635" s="5">
        <v>171.40000000000001</v>
      </c>
      <c r="G635" s="5">
        <v>141.40000000000001</v>
      </c>
      <c r="H635" s="6">
        <v>139.90000000000001</v>
      </c>
    </row>
    <row r="636" ht="16.5" x14ac:dyDescent="0.15">
      <c r="B636" s="34"/>
      <c r="C636" s="25"/>
      <c r="D636" s="4">
        <v>2</v>
      </c>
      <c r="E636" s="13">
        <v>172.40000000000001</v>
      </c>
      <c r="F636" s="1">
        <v>175.19999999999999</v>
      </c>
      <c r="G636" s="1">
        <v>144.5</v>
      </c>
      <c r="H636" s="2">
        <v>129.59999999999999</v>
      </c>
    </row>
    <row r="637" ht="16.5" x14ac:dyDescent="0.15">
      <c r="B637" s="34"/>
      <c r="C637" s="25"/>
      <c r="D637" s="4">
        <v>3</v>
      </c>
      <c r="E637" s="13">
        <v>180.80000000000001</v>
      </c>
      <c r="F637" s="1">
        <v>180.19999999999999</v>
      </c>
      <c r="G637" s="1">
        <v>148.69999999999999</v>
      </c>
      <c r="H637" s="2">
        <v>122.8</v>
      </c>
    </row>
    <row r="638" ht="16.5" x14ac:dyDescent="0.15">
      <c r="B638" s="34"/>
      <c r="C638" s="25"/>
      <c r="D638" s="4">
        <v>4</v>
      </c>
      <c r="E638" s="13">
        <v>187</v>
      </c>
      <c r="F638" s="1">
        <v>184</v>
      </c>
      <c r="G638" s="1">
        <v>142</v>
      </c>
      <c r="H638" s="2">
        <v>133.5</v>
      </c>
    </row>
    <row r="639" ht="17.25" thickBot="true" x14ac:dyDescent="0.2">
      <c r="B639" s="35"/>
      <c r="C639" s="26"/>
      <c r="D639" s="3">
        <v>5</v>
      </c>
      <c r="E639" s="14">
        <v>181.80000000000001</v>
      </c>
      <c r="F639" s="9">
        <v>184.80000000000001</v>
      </c>
      <c r="G639" s="9">
        <v>140</v>
      </c>
      <c r="H639" s="10">
        <v>140.30000000000001</v>
      </c>
    </row>
    <row r="640" ht="17.25" thickBot="true" x14ac:dyDescent="0.2">
      <c r="B640" s="18" t="s">
        <v>2</v>
      </c>
      <c r="C640" s="19"/>
      <c r="D640" s="20"/>
      <c r="E640" s="11" t="e">
        <f>AVERAGE(E635:E639)</f>
        <v>#DIV/0!</v>
      </c>
      <c r="F640" s="7" t="e">
        <f t="shared" ref="F640:H640" si="98">AVERAGE(F635:F639)</f>
        <v>#DIV/0!</v>
      </c>
      <c r="G640" s="7" t="e">
        <f t="shared" si="98"/>
        <v>#DIV/0!</v>
      </c>
      <c r="H640" s="8" t="e">
        <f t="shared" si="98"/>
        <v>#DIV/0!</v>
      </c>
    </row>
    <row r="641" ht="12" thickBot="true" x14ac:dyDescent="0.2"/>
    <row r="642" ht="14.25" thickBot="true" x14ac:dyDescent="0.2">
      <c r="B642" s="21" t="s">
        <v>3</v>
      </c>
      <c r="C642" s="22"/>
      <c r="D642" s="23"/>
      <c r="E642" s="36" t="s">
        <v>28</v>
      </c>
      <c r="F642" s="37"/>
      <c r="G642" s="37"/>
      <c r="H642" s="38"/>
    </row>
    <row r="643" ht="17.25" thickBot="true" x14ac:dyDescent="0.2">
      <c r="B643" s="27" t="s">
        <v>0</v>
      </c>
      <c r="C643" s="28"/>
      <c r="D643" s="29"/>
      <c r="E643" s="39" t="s">
        <v>1</v>
      </c>
      <c r="F643" s="40"/>
      <c r="G643" s="40"/>
      <c r="H643" s="41"/>
    </row>
    <row r="644" ht="17.25" thickBot="true" x14ac:dyDescent="0.2">
      <c r="B644" s="30" t="s">
        <v>50</v>
      </c>
      <c r="C644" s="31"/>
      <c r="D644" s="32"/>
      <c r="E644" s="11">
        <v>1</v>
      </c>
      <c r="F644" s="7">
        <v>2</v>
      </c>
      <c r="G644" s="7">
        <v>3</v>
      </c>
      <c r="H644" s="8">
        <v>4</v>
      </c>
    </row>
    <row r="645" ht="16.5" x14ac:dyDescent="0.15">
      <c r="B645" s="33" t="s">
        <v>7</v>
      </c>
      <c r="C645" s="24" t="s">
        <v>13</v>
      </c>
      <c r="D645" s="15">
        <v>1</v>
      </c>
      <c r="E645" s="12">
        <v>99.599999999999994</v>
      </c>
      <c r="F645" s="5">
        <v>98.5</v>
      </c>
      <c r="G645" s="5">
        <v>116.90000000000001</v>
      </c>
      <c r="H645" s="6">
        <v>96.099999999999994</v>
      </c>
    </row>
    <row r="646" ht="16.5" x14ac:dyDescent="0.15">
      <c r="B646" s="34"/>
      <c r="C646" s="25"/>
      <c r="D646" s="4">
        <v>2</v>
      </c>
      <c r="E646" s="13">
        <v>105.40000000000001</v>
      </c>
      <c r="F646" s="1">
        <v>88.5</v>
      </c>
      <c r="G646" s="1">
        <v>100</v>
      </c>
      <c r="H646" s="2">
        <v>103.09999999999999</v>
      </c>
    </row>
    <row r="647" ht="16.5" x14ac:dyDescent="0.15">
      <c r="B647" s="34"/>
      <c r="C647" s="25"/>
      <c r="D647" s="4">
        <v>3</v>
      </c>
      <c r="E647" s="13">
        <v>97.700000000000003</v>
      </c>
      <c r="F647" s="1">
        <v>97.099999999999994</v>
      </c>
      <c r="G647" s="1">
        <v>91</v>
      </c>
      <c r="H647" s="2">
        <v>99.299999999999997</v>
      </c>
    </row>
    <row r="648" ht="16.5" x14ac:dyDescent="0.15">
      <c r="B648" s="34"/>
      <c r="C648" s="25"/>
      <c r="D648" s="4">
        <v>4</v>
      </c>
      <c r="E648" s="13">
        <v>96.700000000000003</v>
      </c>
      <c r="F648" s="1">
        <v>89.700000000000003</v>
      </c>
      <c r="G648" s="1">
        <v>95.200000000000003</v>
      </c>
      <c r="H648" s="2">
        <v>93.5</v>
      </c>
    </row>
    <row r="649" ht="17.25" thickBot="true" x14ac:dyDescent="0.2">
      <c r="B649" s="35"/>
      <c r="C649" s="26"/>
      <c r="D649" s="3">
        <v>5</v>
      </c>
      <c r="E649" s="14">
        <v>110.90000000000001</v>
      </c>
      <c r="F649" s="9">
        <v>105.5</v>
      </c>
      <c r="G649" s="9">
        <v>96.400000000000006</v>
      </c>
      <c r="H649" s="10">
        <v>94</v>
      </c>
    </row>
    <row r="650" ht="17.25" thickBot="true" x14ac:dyDescent="0.2">
      <c r="B650" s="18" t="s">
        <v>2</v>
      </c>
      <c r="C650" s="19"/>
      <c r="D650" s="20"/>
      <c r="E650" s="11" t="e">
        <f>AVERAGE(E645:E649)</f>
        <v>#DIV/0!</v>
      </c>
      <c r="F650" s="7" t="e">
        <f t="shared" ref="F650:H650" si="99">AVERAGE(F645:F649)</f>
        <v>#DIV/0!</v>
      </c>
      <c r="G650" s="7" t="e">
        <f t="shared" si="99"/>
        <v>#DIV/0!</v>
      </c>
      <c r="H650" s="8" t="e">
        <f t="shared" si="99"/>
        <v>#DIV/0!</v>
      </c>
    </row>
    <row r="651" ht="12" thickBot="true" x14ac:dyDescent="0.2"/>
    <row r="652" ht="14.25" thickBot="true" x14ac:dyDescent="0.2">
      <c r="B652" s="21" t="s">
        <v>3</v>
      </c>
      <c r="C652" s="22"/>
      <c r="D652" s="23"/>
      <c r="E652" s="36" t="s">
        <v>28</v>
      </c>
      <c r="F652" s="37"/>
      <c r="G652" s="37"/>
      <c r="H652" s="38"/>
    </row>
    <row r="653" ht="17.25" thickBot="true" x14ac:dyDescent="0.2">
      <c r="B653" s="27" t="s">
        <v>0</v>
      </c>
      <c r="C653" s="28"/>
      <c r="D653" s="29"/>
      <c r="E653" s="39" t="s">
        <v>1</v>
      </c>
      <c r="F653" s="40"/>
      <c r="G653" s="40"/>
      <c r="H653" s="41"/>
    </row>
    <row r="654" ht="17.25" thickBot="true" x14ac:dyDescent="0.2">
      <c r="B654" s="30" t="s">
        <v>50</v>
      </c>
      <c r="C654" s="31"/>
      <c r="D654" s="32"/>
      <c r="E654" s="11">
        <v>1</v>
      </c>
      <c r="F654" s="7">
        <v>2</v>
      </c>
      <c r="G654" s="7">
        <v>3</v>
      </c>
      <c r="H654" s="8">
        <v>4</v>
      </c>
    </row>
    <row r="655" ht="16.5" x14ac:dyDescent="0.15">
      <c r="B655" s="33" t="s">
        <v>7</v>
      </c>
      <c r="C655" s="24" t="s">
        <v>14</v>
      </c>
      <c r="D655" s="15">
        <v>1</v>
      </c>
      <c r="E655" s="12">
        <v>97.700000000000003</v>
      </c>
      <c r="F655" s="5">
        <v>102.90000000000001</v>
      </c>
      <c r="G655" s="5">
        <v>94.099999999999994</v>
      </c>
      <c r="H655" s="6">
        <v>89.700000000000003</v>
      </c>
    </row>
    <row r="656" ht="16.5" x14ac:dyDescent="0.15">
      <c r="B656" s="34"/>
      <c r="C656" s="25"/>
      <c r="D656" s="4">
        <v>2</v>
      </c>
      <c r="E656" s="13">
        <v>97.5</v>
      </c>
      <c r="F656" s="1">
        <v>99.900000000000006</v>
      </c>
      <c r="G656" s="1">
        <v>109.8</v>
      </c>
      <c r="H656" s="2">
        <v>115.09999999999999</v>
      </c>
    </row>
    <row r="657" ht="16.5" x14ac:dyDescent="0.15">
      <c r="B657" s="34"/>
      <c r="C657" s="25"/>
      <c r="D657" s="4">
        <v>3</v>
      </c>
      <c r="E657" s="13">
        <v>107.90000000000001</v>
      </c>
      <c r="F657" s="1">
        <v>87.700000000000003</v>
      </c>
      <c r="G657" s="1">
        <v>94.099999999999994</v>
      </c>
      <c r="H657" s="2">
        <v>97.700000000000003</v>
      </c>
    </row>
    <row r="658" ht="16.5" x14ac:dyDescent="0.15">
      <c r="B658" s="34"/>
      <c r="C658" s="25"/>
      <c r="D658" s="4">
        <v>4</v>
      </c>
      <c r="E658" s="13">
        <v>97.400000000000006</v>
      </c>
      <c r="F658" s="1">
        <v>90.200000000000003</v>
      </c>
      <c r="G658" s="1">
        <v>106.40000000000001</v>
      </c>
      <c r="H658" s="2">
        <v>90.700000000000003</v>
      </c>
    </row>
    <row r="659" ht="17.25" thickBot="true" x14ac:dyDescent="0.2">
      <c r="B659" s="35"/>
      <c r="C659" s="26"/>
      <c r="D659" s="3">
        <v>5</v>
      </c>
      <c r="E659" s="14">
        <v>79.799999999999997</v>
      </c>
      <c r="F659" s="9">
        <v>98.700000000000003</v>
      </c>
      <c r="G659" s="9">
        <v>93.900000000000006</v>
      </c>
      <c r="H659" s="10">
        <v>88.299999999999997</v>
      </c>
    </row>
    <row r="660" ht="17.25" thickBot="true" x14ac:dyDescent="0.2">
      <c r="B660" s="18" t="s">
        <v>2</v>
      </c>
      <c r="C660" s="19"/>
      <c r="D660" s="20"/>
      <c r="E660" s="11" t="e">
        <f>AVERAGE(E655:E659)</f>
        <v>#DIV/0!</v>
      </c>
      <c r="F660" s="7" t="e">
        <f t="shared" ref="F660:H660" si="100">AVERAGE(F655:F659)</f>
        <v>#DIV/0!</v>
      </c>
      <c r="G660" s="7" t="e">
        <f t="shared" si="100"/>
        <v>#DIV/0!</v>
      </c>
      <c r="H660" s="8" t="e">
        <f t="shared" si="100"/>
        <v>#DIV/0!</v>
      </c>
    </row>
    <row r="661" ht="12" thickBot="true" x14ac:dyDescent="0.2"/>
    <row r="662" ht="14.25" thickBot="true" x14ac:dyDescent="0.2">
      <c r="B662" s="21" t="s">
        <v>3</v>
      </c>
      <c r="C662" s="22"/>
      <c r="D662" s="23"/>
      <c r="E662" s="36" t="s">
        <v>28</v>
      </c>
      <c r="F662" s="37"/>
      <c r="G662" s="37"/>
      <c r="H662" s="38"/>
    </row>
    <row r="663" ht="17.25" thickBot="true" x14ac:dyDescent="0.2">
      <c r="B663" s="27" t="s">
        <v>0</v>
      </c>
      <c r="C663" s="28"/>
      <c r="D663" s="29"/>
      <c r="E663" s="39" t="s">
        <v>1</v>
      </c>
      <c r="F663" s="40"/>
      <c r="G663" s="40"/>
      <c r="H663" s="41"/>
    </row>
    <row r="664" ht="17.25" thickBot="true" x14ac:dyDescent="0.2">
      <c r="B664" s="30" t="s">
        <v>51</v>
      </c>
      <c r="C664" s="31"/>
      <c r="D664" s="32"/>
      <c r="E664" s="11">
        <v>1</v>
      </c>
      <c r="F664" s="7">
        <v>2</v>
      </c>
      <c r="G664" s="7">
        <v>3</v>
      </c>
      <c r="H664" s="8">
        <v>4</v>
      </c>
    </row>
    <row r="665" ht="16.5" x14ac:dyDescent="0.15">
      <c r="B665" s="33" t="s">
        <v>7</v>
      </c>
      <c r="C665" s="24" t="s">
        <v>13</v>
      </c>
      <c r="D665" s="15">
        <v>1</v>
      </c>
      <c r="E665" s="12">
        <v>140.30000000000001</v>
      </c>
      <c r="F665" s="5">
        <v>136.30000000000001</v>
      </c>
      <c r="G665" s="5">
        <v>119.59999999999999</v>
      </c>
      <c r="H665" s="6">
        <v>135.5</v>
      </c>
    </row>
    <row r="666" ht="16.5" x14ac:dyDescent="0.15">
      <c r="B666" s="34"/>
      <c r="C666" s="25"/>
      <c r="D666" s="4">
        <v>2</v>
      </c>
      <c r="E666" s="13">
        <v>140.90000000000001</v>
      </c>
      <c r="F666" s="1">
        <v>117.2</v>
      </c>
      <c r="G666" s="1">
        <v>127.7</v>
      </c>
      <c r="H666" s="2">
        <v>167.30000000000001</v>
      </c>
    </row>
    <row r="667" ht="16.5" x14ac:dyDescent="0.15">
      <c r="B667" s="34"/>
      <c r="C667" s="25"/>
      <c r="D667" s="4">
        <v>3</v>
      </c>
      <c r="E667" s="13">
        <v>139.40000000000001</v>
      </c>
      <c r="F667" s="1">
        <v>130.09999999999999</v>
      </c>
      <c r="G667" s="1">
        <v>133</v>
      </c>
      <c r="H667" s="2">
        <v>137.59999999999999</v>
      </c>
    </row>
    <row r="668" ht="16.5" x14ac:dyDescent="0.15">
      <c r="B668" s="34"/>
      <c r="C668" s="25"/>
      <c r="D668" s="4">
        <v>4</v>
      </c>
      <c r="E668" s="13">
        <v>133.09999999999999</v>
      </c>
      <c r="F668" s="1">
        <v>128.5</v>
      </c>
      <c r="G668" s="1">
        <v>132.09999999999999</v>
      </c>
      <c r="H668" s="2">
        <v>133.19999999999999</v>
      </c>
    </row>
    <row r="669" ht="17.25" thickBot="true" x14ac:dyDescent="0.2">
      <c r="B669" s="35"/>
      <c r="C669" s="26"/>
      <c r="D669" s="3">
        <v>5</v>
      </c>
      <c r="E669" s="14">
        <v>130.80000000000001</v>
      </c>
      <c r="F669" s="9">
        <v>127.8</v>
      </c>
      <c r="G669" s="9">
        <v>132.30000000000001</v>
      </c>
      <c r="H669" s="10">
        <v>134.69999999999999</v>
      </c>
    </row>
    <row r="670" ht="17.25" thickBot="true" x14ac:dyDescent="0.2">
      <c r="B670" s="18" t="s">
        <v>2</v>
      </c>
      <c r="C670" s="19"/>
      <c r="D670" s="20"/>
      <c r="E670" s="11" t="e">
        <f>AVERAGE(E665:E669)</f>
        <v>#DIV/0!</v>
      </c>
      <c r="F670" s="7" t="e">
        <f t="shared" ref="F670:H670" si="101">AVERAGE(F665:F669)</f>
        <v>#DIV/0!</v>
      </c>
      <c r="G670" s="7" t="e">
        <f t="shared" si="101"/>
        <v>#DIV/0!</v>
      </c>
      <c r="H670" s="8" t="e">
        <f t="shared" si="101"/>
        <v>#DIV/0!</v>
      </c>
    </row>
    <row r="671" ht="12" thickBot="true" x14ac:dyDescent="0.2"/>
    <row r="672" ht="14.25" thickBot="true" x14ac:dyDescent="0.2">
      <c r="B672" s="21" t="s">
        <v>3</v>
      </c>
      <c r="C672" s="22"/>
      <c r="D672" s="23"/>
      <c r="E672" s="36" t="s">
        <v>28</v>
      </c>
      <c r="F672" s="37"/>
      <c r="G672" s="37"/>
      <c r="H672" s="38"/>
    </row>
    <row r="673" ht="17.25" thickBot="true" x14ac:dyDescent="0.2">
      <c r="B673" s="27" t="s">
        <v>0</v>
      </c>
      <c r="C673" s="28"/>
      <c r="D673" s="29"/>
      <c r="E673" s="39" t="s">
        <v>1</v>
      </c>
      <c r="F673" s="40"/>
      <c r="G673" s="40"/>
      <c r="H673" s="41"/>
    </row>
    <row r="674" ht="17.25" thickBot="true" x14ac:dyDescent="0.2">
      <c r="B674" s="30" t="s">
        <v>51</v>
      </c>
      <c r="C674" s="31"/>
      <c r="D674" s="32"/>
      <c r="E674" s="11">
        <v>1</v>
      </c>
      <c r="F674" s="7">
        <v>2</v>
      </c>
      <c r="G674" s="7">
        <v>3</v>
      </c>
      <c r="H674" s="8">
        <v>4</v>
      </c>
    </row>
    <row r="675" ht="16.5" x14ac:dyDescent="0.15">
      <c r="B675" s="33" t="s">
        <v>7</v>
      </c>
      <c r="C675" s="24" t="s">
        <v>14</v>
      </c>
      <c r="D675" s="15">
        <v>1</v>
      </c>
      <c r="E675" s="12">
        <v>131.80000000000001</v>
      </c>
      <c r="F675" s="5">
        <v>123.59999999999999</v>
      </c>
      <c r="G675" s="5">
        <v>135.30000000000001</v>
      </c>
      <c r="H675" s="6">
        <v>148.80000000000001</v>
      </c>
    </row>
    <row r="676" ht="16.5" x14ac:dyDescent="0.15">
      <c r="B676" s="34"/>
      <c r="C676" s="25"/>
      <c r="D676" s="4">
        <v>2</v>
      </c>
      <c r="E676" s="13">
        <v>122</v>
      </c>
      <c r="F676" s="1">
        <v>124.09999999999999</v>
      </c>
      <c r="G676" s="1">
        <v>148.30000000000001</v>
      </c>
      <c r="H676" s="2">
        <v>142.40000000000001</v>
      </c>
    </row>
    <row r="677" ht="16.5" x14ac:dyDescent="0.15">
      <c r="B677" s="34"/>
      <c r="C677" s="25"/>
      <c r="D677" s="4">
        <v>3</v>
      </c>
      <c r="E677" s="13">
        <v>117.7</v>
      </c>
      <c r="F677" s="1">
        <v>116</v>
      </c>
      <c r="G677" s="1">
        <v>138.80000000000001</v>
      </c>
      <c r="H677" s="2">
        <v>131.59999999999999</v>
      </c>
    </row>
    <row r="678" ht="16.5" x14ac:dyDescent="0.15">
      <c r="B678" s="34"/>
      <c r="C678" s="25"/>
      <c r="D678" s="4">
        <v>4</v>
      </c>
      <c r="E678" s="13">
        <v>124.3</v>
      </c>
      <c r="F678" s="1">
        <v>132</v>
      </c>
      <c r="G678" s="1">
        <v>136.19999999999999</v>
      </c>
      <c r="H678" s="2">
        <v>136.69999999999999</v>
      </c>
    </row>
    <row r="679" ht="17.25" thickBot="true" x14ac:dyDescent="0.2">
      <c r="B679" s="35"/>
      <c r="C679" s="26"/>
      <c r="D679" s="3">
        <v>5</v>
      </c>
      <c r="E679" s="14">
        <v>122.09999999999999</v>
      </c>
      <c r="F679" s="9">
        <v>131.19999999999999</v>
      </c>
      <c r="G679" s="9">
        <v>145.40000000000001</v>
      </c>
      <c r="H679" s="10">
        <v>133.80000000000001</v>
      </c>
    </row>
    <row r="680" ht="17.25" thickBot="true" x14ac:dyDescent="0.2">
      <c r="B680" s="18" t="s">
        <v>2</v>
      </c>
      <c r="C680" s="19"/>
      <c r="D680" s="20"/>
      <c r="E680" s="11" t="e">
        <f>AVERAGE(E675:E679)</f>
        <v>#DIV/0!</v>
      </c>
      <c r="F680" s="7" t="e">
        <f t="shared" ref="F680:H680" si="102">AVERAGE(F675:F679)</f>
        <v>#DIV/0!</v>
      </c>
      <c r="G680" s="7" t="e">
        <f t="shared" si="102"/>
        <v>#DIV/0!</v>
      </c>
      <c r="H680" s="8" t="e">
        <f t="shared" si="102"/>
        <v>#DIV/0!</v>
      </c>
    </row>
    <row r="681" ht="12" thickBot="true" x14ac:dyDescent="0.2"/>
    <row r="682" ht="14.25" thickBot="true" x14ac:dyDescent="0.2">
      <c r="B682" s="21" t="s">
        <v>3</v>
      </c>
      <c r="C682" s="22"/>
      <c r="D682" s="23"/>
      <c r="E682" s="36" t="s">
        <v>28</v>
      </c>
      <c r="F682" s="37"/>
      <c r="G682" s="37"/>
      <c r="H682" s="38"/>
    </row>
    <row r="683" ht="17.25" thickBot="true" x14ac:dyDescent="0.2">
      <c r="B683" s="27" t="s">
        <v>0</v>
      </c>
      <c r="C683" s="28"/>
      <c r="D683" s="29"/>
      <c r="E683" s="39" t="s">
        <v>1</v>
      </c>
      <c r="F683" s="40"/>
      <c r="G683" s="40"/>
      <c r="H683" s="41"/>
    </row>
    <row r="684" ht="17.25" thickBot="true" x14ac:dyDescent="0.2">
      <c r="B684" s="30" t="s">
        <v>52</v>
      </c>
      <c r="C684" s="31"/>
      <c r="D684" s="32"/>
      <c r="E684" s="11">
        <v>1</v>
      </c>
      <c r="F684" s="7">
        <v>2</v>
      </c>
      <c r="G684" s="7">
        <v>3</v>
      </c>
      <c r="H684" s="8">
        <v>4</v>
      </c>
    </row>
    <row r="685" ht="16.5" x14ac:dyDescent="0.15">
      <c r="B685" s="33" t="s">
        <v>7</v>
      </c>
      <c r="C685" s="24" t="s">
        <v>13</v>
      </c>
      <c r="D685" s="15">
        <v>1</v>
      </c>
      <c r="E685" s="12">
        <v>163.19999999999999</v>
      </c>
      <c r="F685" s="5">
        <v>174.5</v>
      </c>
      <c r="G685" s="5">
        <v>174</v>
      </c>
      <c r="H685" s="6">
        <v>163.5</v>
      </c>
    </row>
    <row r="686" ht="16.5" x14ac:dyDescent="0.15">
      <c r="B686" s="34"/>
      <c r="C686" s="25"/>
      <c r="D686" s="4">
        <v>2</v>
      </c>
      <c r="E686" s="13">
        <v>179.19999999999999</v>
      </c>
      <c r="F686" s="1">
        <v>182.5</v>
      </c>
      <c r="G686" s="1">
        <v>145.59999999999999</v>
      </c>
      <c r="H686" s="2">
        <v>176.90000000000001</v>
      </c>
    </row>
    <row r="687" ht="16.5" x14ac:dyDescent="0.15">
      <c r="B687" s="34"/>
      <c r="C687" s="25"/>
      <c r="D687" s="4">
        <v>3</v>
      </c>
      <c r="E687" s="13">
        <v>171</v>
      </c>
      <c r="F687" s="1">
        <v>178.09999999999999</v>
      </c>
      <c r="G687" s="1">
        <v>157.5</v>
      </c>
      <c r="H687" s="2">
        <v>156.09999999999999</v>
      </c>
    </row>
    <row r="688" ht="16.5" x14ac:dyDescent="0.15">
      <c r="B688" s="34"/>
      <c r="C688" s="25"/>
      <c r="D688" s="4">
        <v>4</v>
      </c>
      <c r="E688" s="13">
        <v>182</v>
      </c>
      <c r="F688" s="1">
        <v>166.5</v>
      </c>
      <c r="G688" s="1">
        <v>157.69999999999999</v>
      </c>
      <c r="H688" s="2">
        <v>166.69999999999999</v>
      </c>
    </row>
    <row r="689" ht="17.25" thickBot="true" x14ac:dyDescent="0.2">
      <c r="B689" s="35"/>
      <c r="C689" s="26"/>
      <c r="D689" s="3">
        <v>5</v>
      </c>
      <c r="E689" s="14">
        <v>185.09999999999999</v>
      </c>
      <c r="F689" s="9">
        <v>166</v>
      </c>
      <c r="G689" s="9">
        <v>156.59999999999999</v>
      </c>
      <c r="H689" s="10">
        <v>162.5</v>
      </c>
    </row>
    <row r="690" ht="17.25" thickBot="true" x14ac:dyDescent="0.2">
      <c r="B690" s="18" t="s">
        <v>2</v>
      </c>
      <c r="C690" s="19"/>
      <c r="D690" s="20"/>
      <c r="E690" s="11" t="e">
        <f>AVERAGE(E685:E689)</f>
        <v>#DIV/0!</v>
      </c>
      <c r="F690" s="7" t="e">
        <f t="shared" ref="F690:H690" si="103">AVERAGE(F685:F689)</f>
        <v>#DIV/0!</v>
      </c>
      <c r="G690" s="7" t="e">
        <f t="shared" si="103"/>
        <v>#DIV/0!</v>
      </c>
      <c r="H690" s="8" t="e">
        <f t="shared" si="103"/>
        <v>#DIV/0!</v>
      </c>
    </row>
    <row r="691" ht="12" thickBot="true" x14ac:dyDescent="0.2"/>
    <row r="692" ht="14.25" thickBot="true" x14ac:dyDescent="0.2">
      <c r="B692" s="21" t="s">
        <v>3</v>
      </c>
      <c r="C692" s="22"/>
      <c r="D692" s="23"/>
      <c r="E692" s="36" t="s">
        <v>28</v>
      </c>
      <c r="F692" s="37"/>
      <c r="G692" s="37"/>
      <c r="H692" s="38"/>
    </row>
    <row r="693" ht="17.25" thickBot="true" x14ac:dyDescent="0.2">
      <c r="B693" s="27" t="s">
        <v>0</v>
      </c>
      <c r="C693" s="28"/>
      <c r="D693" s="29"/>
      <c r="E693" s="39" t="s">
        <v>1</v>
      </c>
      <c r="F693" s="40"/>
      <c r="G693" s="40"/>
      <c r="H693" s="41"/>
    </row>
    <row r="694" ht="17.25" thickBot="true" x14ac:dyDescent="0.2">
      <c r="B694" s="30" t="s">
        <v>52</v>
      </c>
      <c r="C694" s="31"/>
      <c r="D694" s="32"/>
      <c r="E694" s="11">
        <v>1</v>
      </c>
      <c r="F694" s="7">
        <v>2</v>
      </c>
      <c r="G694" s="7">
        <v>3</v>
      </c>
      <c r="H694" s="8">
        <v>4</v>
      </c>
    </row>
    <row r="695" ht="16.5" x14ac:dyDescent="0.15">
      <c r="B695" s="33" t="s">
        <v>7</v>
      </c>
      <c r="C695" s="24" t="s">
        <v>14</v>
      </c>
      <c r="D695" s="15">
        <v>1</v>
      </c>
      <c r="E695" s="12">
        <v>160.30000000000001</v>
      </c>
      <c r="F695" s="5">
        <v>185.80000000000001</v>
      </c>
      <c r="G695" s="5">
        <v>151.40000000000001</v>
      </c>
      <c r="H695" s="6">
        <v>160.69999999999999</v>
      </c>
    </row>
    <row r="696" ht="16.5" x14ac:dyDescent="0.15">
      <c r="B696" s="34"/>
      <c r="C696" s="25"/>
      <c r="D696" s="4">
        <v>2</v>
      </c>
      <c r="E696" s="13">
        <v>141.09999999999999</v>
      </c>
      <c r="F696" s="1">
        <v>169.59999999999999</v>
      </c>
      <c r="G696" s="1">
        <v>142</v>
      </c>
      <c r="H696" s="2">
        <v>151.19999999999999</v>
      </c>
    </row>
    <row r="697" ht="16.5" x14ac:dyDescent="0.15">
      <c r="B697" s="34"/>
      <c r="C697" s="25"/>
      <c r="D697" s="4">
        <v>3</v>
      </c>
      <c r="E697" s="13">
        <v>173.5</v>
      </c>
      <c r="F697" s="1">
        <v>187.59999999999999</v>
      </c>
      <c r="G697" s="1">
        <v>160.90000000000001</v>
      </c>
      <c r="H697" s="2">
        <v>139.5</v>
      </c>
    </row>
    <row r="698" ht="16.5" x14ac:dyDescent="0.15">
      <c r="B698" s="34"/>
      <c r="C698" s="25"/>
      <c r="D698" s="4">
        <v>4</v>
      </c>
      <c r="E698" s="13">
        <v>170.80000000000001</v>
      </c>
      <c r="F698" s="1">
        <v>153.30000000000001</v>
      </c>
      <c r="G698" s="1">
        <v>146.5</v>
      </c>
      <c r="H698" s="2">
        <v>418</v>
      </c>
    </row>
    <row r="699" ht="17.25" thickBot="true" x14ac:dyDescent="0.2">
      <c r="B699" s="35"/>
      <c r="C699" s="26"/>
      <c r="D699" s="3">
        <v>5</v>
      </c>
      <c r="E699" s="14">
        <v>164.40000000000001</v>
      </c>
      <c r="F699" s="9">
        <v>187.09999999999999</v>
      </c>
      <c r="G699" s="9">
        <v>159.30000000000001</v>
      </c>
      <c r="H699" s="10">
        <v>147.5</v>
      </c>
    </row>
    <row r="700" ht="17.25" thickBot="true" x14ac:dyDescent="0.2">
      <c r="B700" s="18" t="s">
        <v>2</v>
      </c>
      <c r="C700" s="19"/>
      <c r="D700" s="20"/>
      <c r="E700" s="11" t="e">
        <f>AVERAGE(E695:E699)</f>
        <v>#DIV/0!</v>
      </c>
      <c r="F700" s="7" t="e">
        <f t="shared" ref="F700:H700" si="104">AVERAGE(F695:F699)</f>
        <v>#DIV/0!</v>
      </c>
      <c r="G700" s="7" t="e">
        <f t="shared" si="104"/>
        <v>#DIV/0!</v>
      </c>
      <c r="H700" s="8" t="e">
        <f t="shared" si="104"/>
        <v>#DIV/0!</v>
      </c>
    </row>
    <row r="701" ht="12" thickBot="true" x14ac:dyDescent="0.2"/>
    <row r="702" ht="14.25" thickBot="true" x14ac:dyDescent="0.2">
      <c r="B702" s="21" t="s">
        <v>3</v>
      </c>
      <c r="C702" s="22"/>
      <c r="D702" s="23"/>
      <c r="E702" s="36" t="s">
        <v>53</v>
      </c>
      <c r="F702" s="37"/>
      <c r="G702" s="37"/>
      <c r="H702" s="38"/>
    </row>
    <row r="703" ht="17.25" thickBot="true" x14ac:dyDescent="0.2">
      <c r="B703" s="27" t="s">
        <v>0</v>
      </c>
      <c r="C703" s="28"/>
      <c r="D703" s="29"/>
      <c r="E703" s="39" t="s">
        <v>1</v>
      </c>
      <c r="F703" s="40"/>
      <c r="G703" s="40"/>
      <c r="H703" s="41"/>
    </row>
    <row r="704" ht="17.25" thickBot="true" x14ac:dyDescent="0.2">
      <c r="B704" s="30" t="s">
        <v>54</v>
      </c>
      <c r="C704" s="31"/>
      <c r="D704" s="32"/>
      <c r="E704" s="11">
        <v>1</v>
      </c>
      <c r="F704" s="7">
        <v>2</v>
      </c>
      <c r="G704" s="7">
        <v>3</v>
      </c>
      <c r="H704" s="8">
        <v>4</v>
      </c>
    </row>
    <row r="705" ht="16.5" x14ac:dyDescent="0.15">
      <c r="B705" s="33" t="s">
        <v>7</v>
      </c>
      <c r="C705" s="24" t="s">
        <v>13</v>
      </c>
      <c r="D705" s="15">
        <v>1</v>
      </c>
      <c r="E705" s="12">
        <v>159.69999999999999</v>
      </c>
      <c r="F705" s="5">
        <v>142</v>
      </c>
      <c r="G705" s="5">
        <v>150</v>
      </c>
      <c r="H705" s="6">
        <v>142.40000000000001</v>
      </c>
    </row>
    <row r="706" ht="16.5" x14ac:dyDescent="0.15">
      <c r="B706" s="34"/>
      <c r="C706" s="25"/>
      <c r="D706" s="4">
        <v>2</v>
      </c>
      <c r="E706" s="13">
        <v>149.40000000000001</v>
      </c>
      <c r="F706" s="1">
        <v>133</v>
      </c>
      <c r="G706" s="1">
        <v>142.19999999999999</v>
      </c>
      <c r="H706" s="2">
        <v>150.90000000000001</v>
      </c>
    </row>
    <row r="707" ht="16.5" x14ac:dyDescent="0.15">
      <c r="B707" s="34"/>
      <c r="C707" s="25"/>
      <c r="D707" s="4">
        <v>3</v>
      </c>
      <c r="E707" s="13">
        <v>152.80000000000001</v>
      </c>
      <c r="F707" s="1">
        <v>116.7</v>
      </c>
      <c r="G707" s="1">
        <v>139.69999999999999</v>
      </c>
      <c r="H707" s="2">
        <v>161.69999999999999</v>
      </c>
    </row>
    <row r="708" ht="16.5" x14ac:dyDescent="0.15">
      <c r="B708" s="34"/>
      <c r="C708" s="25"/>
      <c r="D708" s="4">
        <v>4</v>
      </c>
      <c r="E708" s="13">
        <v>152.40000000000001</v>
      </c>
      <c r="F708" s="1">
        <v>129.80000000000001</v>
      </c>
      <c r="G708" s="1">
        <v>159.40000000000001</v>
      </c>
      <c r="H708" s="2">
        <v>161.30000000000001</v>
      </c>
    </row>
    <row r="709" ht="17.25" thickBot="true" x14ac:dyDescent="0.2">
      <c r="B709" s="35"/>
      <c r="C709" s="26"/>
      <c r="D709" s="3">
        <v>5</v>
      </c>
      <c r="E709" s="14">
        <v>154.69999999999999</v>
      </c>
      <c r="F709" s="9">
        <v>127.2</v>
      </c>
      <c r="G709" s="9">
        <v>137.30000000000001</v>
      </c>
      <c r="H709" s="10">
        <v>146.5</v>
      </c>
    </row>
    <row r="710" ht="17.25" thickBot="true" x14ac:dyDescent="0.2">
      <c r="B710" s="18" t="s">
        <v>2</v>
      </c>
      <c r="C710" s="19"/>
      <c r="D710" s="20"/>
      <c r="E710" s="11" t="e">
        <f>AVERAGE(E705:E709)</f>
        <v>#DIV/0!</v>
      </c>
      <c r="F710" s="7" t="e">
        <f t="shared" ref="F710:H710" si="105">AVERAGE(F705:F709)</f>
        <v>#DIV/0!</v>
      </c>
      <c r="G710" s="7" t="e">
        <f t="shared" si="105"/>
        <v>#DIV/0!</v>
      </c>
      <c r="H710" s="8" t="e">
        <f t="shared" si="105"/>
        <v>#DIV/0!</v>
      </c>
    </row>
    <row r="711" ht="12" thickBot="true" x14ac:dyDescent="0.2"/>
    <row r="712" ht="14.25" thickBot="true" x14ac:dyDescent="0.2">
      <c r="B712" s="21" t="s">
        <v>3</v>
      </c>
      <c r="C712" s="22"/>
      <c r="D712" s="23"/>
      <c r="E712" s="36" t="s">
        <v>53</v>
      </c>
      <c r="F712" s="37"/>
      <c r="G712" s="37"/>
      <c r="H712" s="38"/>
    </row>
    <row r="713" ht="17.25" thickBot="true" x14ac:dyDescent="0.2">
      <c r="B713" s="27" t="s">
        <v>0</v>
      </c>
      <c r="C713" s="28"/>
      <c r="D713" s="29"/>
      <c r="E713" s="39" t="s">
        <v>1</v>
      </c>
      <c r="F713" s="40"/>
      <c r="G713" s="40"/>
      <c r="H713" s="41"/>
    </row>
    <row r="714" ht="17.25" thickBot="true" x14ac:dyDescent="0.2">
      <c r="B714" s="30" t="s">
        <v>54</v>
      </c>
      <c r="C714" s="31"/>
      <c r="D714" s="32"/>
      <c r="E714" s="11">
        <v>1</v>
      </c>
      <c r="F714" s="7">
        <v>2</v>
      </c>
      <c r="G714" s="7">
        <v>3</v>
      </c>
      <c r="H714" s="8">
        <v>4</v>
      </c>
    </row>
    <row r="715" ht="16.5" x14ac:dyDescent="0.15">
      <c r="B715" s="33" t="s">
        <v>7</v>
      </c>
      <c r="C715" s="24" t="s">
        <v>14</v>
      </c>
      <c r="D715" s="15">
        <v>1</v>
      </c>
      <c r="E715" s="12">
        <v>147.59999999999999</v>
      </c>
      <c r="F715" s="5">
        <v>143.30000000000001</v>
      </c>
      <c r="G715" s="5">
        <v>137</v>
      </c>
      <c r="H715" s="6">
        <v>134.59999999999999</v>
      </c>
    </row>
    <row r="716" ht="16.5" x14ac:dyDescent="0.15">
      <c r="B716" s="34"/>
      <c r="C716" s="25"/>
      <c r="D716" s="4">
        <v>2</v>
      </c>
      <c r="E716" s="13">
        <v>133.5</v>
      </c>
      <c r="F716" s="1">
        <v>132</v>
      </c>
      <c r="G716" s="1">
        <v>129.19999999999999</v>
      </c>
      <c r="H716" s="2">
        <v>135.90000000000001</v>
      </c>
    </row>
    <row r="717" ht="16.5" x14ac:dyDescent="0.15">
      <c r="B717" s="34"/>
      <c r="C717" s="25"/>
      <c r="D717" s="4">
        <v>3</v>
      </c>
      <c r="E717" s="13">
        <v>133.69999999999999</v>
      </c>
      <c r="F717" s="1">
        <v>140.09999999999999</v>
      </c>
      <c r="G717" s="1">
        <v>127.09999999999999</v>
      </c>
      <c r="H717" s="2">
        <v>117.09999999999999</v>
      </c>
    </row>
    <row r="718" ht="16.5" x14ac:dyDescent="0.15">
      <c r="B718" s="34"/>
      <c r="C718" s="25"/>
      <c r="D718" s="4">
        <v>4</v>
      </c>
      <c r="E718" s="13">
        <v>127.40000000000001</v>
      </c>
      <c r="F718" s="1">
        <v>144</v>
      </c>
      <c r="G718" s="1">
        <v>128.09999999999999</v>
      </c>
      <c r="H718" s="2">
        <v>125.09999999999999</v>
      </c>
    </row>
    <row r="719" ht="17.25" thickBot="true" x14ac:dyDescent="0.2">
      <c r="B719" s="35"/>
      <c r="C719" s="26"/>
      <c r="D719" s="3">
        <v>5</v>
      </c>
      <c r="E719" s="14">
        <v>125</v>
      </c>
      <c r="F719" s="9">
        <v>144.59999999999999</v>
      </c>
      <c r="G719" s="9">
        <v>127.90000000000001</v>
      </c>
      <c r="H719" s="10">
        <v>130.80000000000001</v>
      </c>
    </row>
    <row r="720" ht="17.25" thickBot="true" x14ac:dyDescent="0.2">
      <c r="B720" s="18" t="s">
        <v>2</v>
      </c>
      <c r="C720" s="19"/>
      <c r="D720" s="20"/>
      <c r="E720" s="11" t="e">
        <f>AVERAGE(E715:E719)</f>
        <v>#DIV/0!</v>
      </c>
      <c r="F720" s="7" t="e">
        <f t="shared" ref="F720:H720" si="106">AVERAGE(F715:F719)</f>
        <v>#DIV/0!</v>
      </c>
      <c r="G720" s="7" t="e">
        <f t="shared" si="106"/>
        <v>#DIV/0!</v>
      </c>
      <c r="H720" s="8" t="e">
        <f t="shared" si="106"/>
        <v>#DIV/0!</v>
      </c>
    </row>
    <row r="721" ht="12" thickBot="true" x14ac:dyDescent="0.2"/>
    <row r="722" ht="14.25" thickBot="true" x14ac:dyDescent="0.2">
      <c r="B722" s="21" t="s">
        <v>3</v>
      </c>
      <c r="C722" s="22"/>
      <c r="D722" s="23"/>
      <c r="E722" s="36" t="s">
        <v>53</v>
      </c>
      <c r="F722" s="37"/>
      <c r="G722" s="37"/>
      <c r="H722" s="38"/>
    </row>
    <row r="723" ht="17.25" thickBot="true" x14ac:dyDescent="0.2">
      <c r="B723" s="27" t="s">
        <v>0</v>
      </c>
      <c r="C723" s="28"/>
      <c r="D723" s="29"/>
      <c r="E723" s="39" t="s">
        <v>1</v>
      </c>
      <c r="F723" s="40"/>
      <c r="G723" s="40"/>
      <c r="H723" s="41"/>
    </row>
    <row r="724" ht="17.25" thickBot="true" x14ac:dyDescent="0.2">
      <c r="B724" s="30" t="s">
        <v>55</v>
      </c>
      <c r="C724" s="31"/>
      <c r="D724" s="32"/>
      <c r="E724" s="11">
        <v>1</v>
      </c>
      <c r="F724" s="7">
        <v>2</v>
      </c>
      <c r="G724" s="7">
        <v>3</v>
      </c>
      <c r="H724" s="8">
        <v>4</v>
      </c>
    </row>
    <row r="725" ht="16.5" x14ac:dyDescent="0.15">
      <c r="B725" s="33" t="s">
        <v>7</v>
      </c>
      <c r="C725" s="24" t="s">
        <v>13</v>
      </c>
      <c r="D725" s="15">
        <v>1</v>
      </c>
      <c r="E725" s="12">
        <v>187.30000000000001</v>
      </c>
      <c r="F725" s="5">
        <v>172.30000000000001</v>
      </c>
      <c r="G725" s="5">
        <v>136.30000000000001</v>
      </c>
      <c r="H725" s="6">
        <v>175.19999999999999</v>
      </c>
    </row>
    <row r="726" ht="16.5" x14ac:dyDescent="0.15">
      <c r="B726" s="34"/>
      <c r="C726" s="25"/>
      <c r="D726" s="4">
        <v>2</v>
      </c>
      <c r="E726" s="13">
        <v>205.90000000000001</v>
      </c>
      <c r="F726" s="1">
        <v>164.5</v>
      </c>
      <c r="G726" s="1">
        <v>158.40000000000001</v>
      </c>
      <c r="H726" s="2">
        <v>162.19999999999999</v>
      </c>
    </row>
    <row r="727" ht="16.5" x14ac:dyDescent="0.15">
      <c r="B727" s="34"/>
      <c r="C727" s="25"/>
      <c r="D727" s="4">
        <v>3</v>
      </c>
      <c r="E727" s="13">
        <v>168.19999999999999</v>
      </c>
      <c r="F727" s="1">
        <v>142.69999999999999</v>
      </c>
      <c r="G727" s="1">
        <v>179.90000000000001</v>
      </c>
      <c r="H727" s="2">
        <v>179</v>
      </c>
    </row>
    <row r="728" ht="16.5" x14ac:dyDescent="0.15">
      <c r="B728" s="34"/>
      <c r="C728" s="25"/>
      <c r="D728" s="4">
        <v>4</v>
      </c>
      <c r="E728" s="13">
        <v>157.59999999999999</v>
      </c>
      <c r="F728" s="1">
        <v>164</v>
      </c>
      <c r="G728" s="1">
        <v>172.30000000000001</v>
      </c>
      <c r="H728" s="2">
        <v>197.69999999999999</v>
      </c>
    </row>
    <row r="729" ht="17.25" thickBot="true" x14ac:dyDescent="0.2">
      <c r="B729" s="35"/>
      <c r="C729" s="26"/>
      <c r="D729" s="3">
        <v>5</v>
      </c>
      <c r="E729" s="14">
        <v>142.80000000000001</v>
      </c>
      <c r="F729" s="9">
        <v>156.69999999999999</v>
      </c>
      <c r="G729" s="9">
        <v>167.69999999999999</v>
      </c>
      <c r="H729" s="10">
        <v>154.19999999999999</v>
      </c>
    </row>
    <row r="730" ht="17.25" thickBot="true" x14ac:dyDescent="0.2">
      <c r="B730" s="18" t="s">
        <v>2</v>
      </c>
      <c r="C730" s="19"/>
      <c r="D730" s="20"/>
      <c r="E730" s="11" t="e">
        <f>AVERAGE(E725:E729)</f>
        <v>#DIV/0!</v>
      </c>
      <c r="F730" s="7" t="e">
        <f t="shared" ref="F730:H730" si="107">AVERAGE(F725:F729)</f>
        <v>#DIV/0!</v>
      </c>
      <c r="G730" s="7" t="e">
        <f t="shared" si="107"/>
        <v>#DIV/0!</v>
      </c>
      <c r="H730" s="8" t="e">
        <f t="shared" si="107"/>
        <v>#DIV/0!</v>
      </c>
    </row>
    <row r="731" ht="12" thickBot="true" x14ac:dyDescent="0.2"/>
    <row r="732" ht="14.25" thickBot="true" x14ac:dyDescent="0.2">
      <c r="B732" s="21" t="s">
        <v>3</v>
      </c>
      <c r="C732" s="22"/>
      <c r="D732" s="23"/>
      <c r="E732" s="36" t="s">
        <v>53</v>
      </c>
      <c r="F732" s="37"/>
      <c r="G732" s="37"/>
      <c r="H732" s="38"/>
    </row>
    <row r="733" ht="17.25" thickBot="true" x14ac:dyDescent="0.2">
      <c r="B733" s="27" t="s">
        <v>0</v>
      </c>
      <c r="C733" s="28"/>
      <c r="D733" s="29"/>
      <c r="E733" s="39" t="s">
        <v>1</v>
      </c>
      <c r="F733" s="40"/>
      <c r="G733" s="40"/>
      <c r="H733" s="41"/>
    </row>
    <row r="734" ht="17.25" thickBot="true" x14ac:dyDescent="0.2">
      <c r="B734" s="30" t="s">
        <v>55</v>
      </c>
      <c r="C734" s="31"/>
      <c r="D734" s="32"/>
      <c r="E734" s="11">
        <v>1</v>
      </c>
      <c r="F734" s="7">
        <v>2</v>
      </c>
      <c r="G734" s="7">
        <v>3</v>
      </c>
      <c r="H734" s="8">
        <v>4</v>
      </c>
    </row>
    <row r="735" ht="16.5" x14ac:dyDescent="0.15">
      <c r="B735" s="33" t="s">
        <v>7</v>
      </c>
      <c r="C735" s="24" t="s">
        <v>14</v>
      </c>
      <c r="D735" s="15">
        <v>1</v>
      </c>
      <c r="E735" s="12">
        <v>159.90000000000001</v>
      </c>
      <c r="F735" s="5">
        <v>189.40000000000001</v>
      </c>
      <c r="G735" s="5">
        <v>179.90000000000001</v>
      </c>
      <c r="H735" s="6">
        <v>140.69999999999999</v>
      </c>
    </row>
    <row r="736" ht="16.5" x14ac:dyDescent="0.15">
      <c r="B736" s="34"/>
      <c r="C736" s="25"/>
      <c r="D736" s="4">
        <v>2</v>
      </c>
      <c r="E736" s="13">
        <v>138.5</v>
      </c>
      <c r="F736" s="1">
        <v>159.40000000000001</v>
      </c>
      <c r="G736" s="1">
        <v>137</v>
      </c>
      <c r="H736" s="2">
        <v>161.59999999999999</v>
      </c>
    </row>
    <row r="737" ht="16.5" x14ac:dyDescent="0.15">
      <c r="B737" s="34"/>
      <c r="C737" s="25"/>
      <c r="D737" s="4">
        <v>3</v>
      </c>
      <c r="E737" s="13">
        <v>126.59999999999999</v>
      </c>
      <c r="F737" s="1">
        <v>153.69999999999999</v>
      </c>
      <c r="G737" s="1">
        <v>151.90000000000001</v>
      </c>
      <c r="H737" s="2">
        <v>116.7</v>
      </c>
    </row>
    <row r="738" ht="16.5" x14ac:dyDescent="0.15">
      <c r="B738" s="34"/>
      <c r="C738" s="25"/>
      <c r="D738" s="4">
        <v>4</v>
      </c>
      <c r="E738" s="13">
        <v>159.59999999999999</v>
      </c>
      <c r="F738" s="1">
        <v>153.59999999999999</v>
      </c>
      <c r="G738" s="1">
        <v>162.69999999999999</v>
      </c>
      <c r="H738" s="2">
        <v>156.59999999999999</v>
      </c>
    </row>
    <row r="739" ht="17.25" thickBot="true" x14ac:dyDescent="0.2">
      <c r="B739" s="35"/>
      <c r="C739" s="26"/>
      <c r="D739" s="3">
        <v>5</v>
      </c>
      <c r="E739" s="14">
        <v>146.30000000000001</v>
      </c>
      <c r="F739" s="9">
        <v>151</v>
      </c>
      <c r="G739" s="9">
        <v>129.80000000000001</v>
      </c>
      <c r="H739" s="10">
        <v>140.09999999999999</v>
      </c>
    </row>
    <row r="740" ht="17.25" thickBot="true" x14ac:dyDescent="0.2">
      <c r="B740" s="18" t="s">
        <v>2</v>
      </c>
      <c r="C740" s="19"/>
      <c r="D740" s="20"/>
      <c r="E740" s="11" t="e">
        <f>AVERAGE(E735:E739)</f>
        <v>#DIV/0!</v>
      </c>
      <c r="F740" s="7" t="e">
        <f t="shared" ref="F740:H740" si="108">AVERAGE(F735:F739)</f>
        <v>#DIV/0!</v>
      </c>
      <c r="G740" s="7" t="e">
        <f t="shared" si="108"/>
        <v>#DIV/0!</v>
      </c>
      <c r="H740" s="8" t="e">
        <f t="shared" si="108"/>
        <v>#DIV/0!</v>
      </c>
    </row>
    <row r="741" ht="12" thickBot="true" x14ac:dyDescent="0.2"/>
    <row r="742" ht="14.25" thickBot="true" x14ac:dyDescent="0.2">
      <c r="B742" s="21" t="s">
        <v>3</v>
      </c>
      <c r="C742" s="22"/>
      <c r="D742" s="23"/>
      <c r="E742" s="36" t="s">
        <v>53</v>
      </c>
      <c r="F742" s="37"/>
      <c r="G742" s="37"/>
      <c r="H742" s="38"/>
    </row>
    <row r="743" ht="17.25" thickBot="true" x14ac:dyDescent="0.2">
      <c r="B743" s="27" t="s">
        <v>0</v>
      </c>
      <c r="C743" s="28"/>
      <c r="D743" s="29"/>
      <c r="E743" s="39" t="s">
        <v>1</v>
      </c>
      <c r="F743" s="40"/>
      <c r="G743" s="40"/>
      <c r="H743" s="41"/>
    </row>
    <row r="744" ht="17.25" thickBot="true" x14ac:dyDescent="0.2">
      <c r="B744" s="30" t="s">
        <v>56</v>
      </c>
      <c r="C744" s="31"/>
      <c r="D744" s="32"/>
      <c r="E744" s="11">
        <v>1</v>
      </c>
      <c r="F744" s="7">
        <v>2</v>
      </c>
      <c r="G744" s="7">
        <v>3</v>
      </c>
      <c r="H744" s="8">
        <v>4</v>
      </c>
    </row>
    <row r="745" ht="16.5" x14ac:dyDescent="0.15">
      <c r="B745" s="33" t="s">
        <v>7</v>
      </c>
      <c r="C745" s="24" t="s">
        <v>13</v>
      </c>
      <c r="D745" s="15">
        <v>1</v>
      </c>
      <c r="E745" s="12">
        <v>132.69999999999999</v>
      </c>
      <c r="F745" s="5">
        <v>118</v>
      </c>
      <c r="G745" s="5">
        <v>89.599999999999994</v>
      </c>
      <c r="H745" s="6">
        <v>117.59999999999999</v>
      </c>
    </row>
    <row r="746" ht="16.5" x14ac:dyDescent="0.15">
      <c r="B746" s="34"/>
      <c r="C746" s="25"/>
      <c r="D746" s="4">
        <v>2</v>
      </c>
      <c r="E746" s="13">
        <v>147.19999999999999</v>
      </c>
      <c r="F746" s="1">
        <v>110.3</v>
      </c>
      <c r="G746" s="1">
        <v>115.40000000000001</v>
      </c>
      <c r="H746" s="2">
        <v>136.30000000000001</v>
      </c>
    </row>
    <row r="747" ht="16.5" x14ac:dyDescent="0.15">
      <c r="B747" s="34"/>
      <c r="C747" s="25"/>
      <c r="D747" s="4">
        <v>3</v>
      </c>
      <c r="E747" s="13">
        <v>127</v>
      </c>
      <c r="F747" s="1">
        <v>94.299999999999997</v>
      </c>
      <c r="G747" s="1">
        <v>140</v>
      </c>
      <c r="H747" s="2">
        <v>128.59999999999999</v>
      </c>
    </row>
    <row r="748" ht="16.5" x14ac:dyDescent="0.15">
      <c r="B748" s="34"/>
      <c r="C748" s="25"/>
      <c r="D748" s="4">
        <v>4</v>
      </c>
      <c r="E748" s="13">
        <v>117.3</v>
      </c>
      <c r="F748" s="1">
        <v>106.59999999999999</v>
      </c>
      <c r="G748" s="1">
        <v>95.299999999999997</v>
      </c>
      <c r="H748" s="2">
        <v>89.700000000000003</v>
      </c>
    </row>
    <row r="749" ht="17.25" thickBot="true" x14ac:dyDescent="0.2">
      <c r="B749" s="35"/>
      <c r="C749" s="26"/>
      <c r="D749" s="3">
        <v>5</v>
      </c>
      <c r="E749" s="14">
        <v>103.90000000000001</v>
      </c>
      <c r="F749" s="9">
        <v>114.09999999999999</v>
      </c>
      <c r="G749" s="9">
        <v>116.7</v>
      </c>
      <c r="H749" s="10">
        <v>123.7</v>
      </c>
    </row>
    <row r="750" ht="17.25" thickBot="true" x14ac:dyDescent="0.2">
      <c r="B750" s="18" t="s">
        <v>2</v>
      </c>
      <c r="C750" s="19"/>
      <c r="D750" s="20"/>
      <c r="E750" s="11" t="e">
        <f>AVERAGE(E745:E749)</f>
        <v>#DIV/0!</v>
      </c>
      <c r="F750" s="7" t="e">
        <f t="shared" ref="F750:H750" si="109">AVERAGE(F745:F749)</f>
        <v>#DIV/0!</v>
      </c>
      <c r="G750" s="7" t="e">
        <f t="shared" si="109"/>
        <v>#DIV/0!</v>
      </c>
      <c r="H750" s="8" t="e">
        <f t="shared" si="109"/>
        <v>#DIV/0!</v>
      </c>
    </row>
    <row r="751" ht="12" thickBot="true" x14ac:dyDescent="0.2"/>
    <row r="752" ht="14.25" thickBot="true" x14ac:dyDescent="0.2">
      <c r="B752" s="21" t="s">
        <v>3</v>
      </c>
      <c r="C752" s="22"/>
      <c r="D752" s="23"/>
      <c r="E752" s="36" t="s">
        <v>53</v>
      </c>
      <c r="F752" s="37"/>
      <c r="G752" s="37"/>
      <c r="H752" s="38"/>
    </row>
    <row r="753" ht="17.25" thickBot="true" x14ac:dyDescent="0.2">
      <c r="B753" s="27" t="s">
        <v>0</v>
      </c>
      <c r="C753" s="28"/>
      <c r="D753" s="29"/>
      <c r="E753" s="39" t="s">
        <v>1</v>
      </c>
      <c r="F753" s="40"/>
      <c r="G753" s="40"/>
      <c r="H753" s="41"/>
    </row>
    <row r="754" ht="17.25" thickBot="true" x14ac:dyDescent="0.2">
      <c r="B754" s="30" t="s">
        <v>56</v>
      </c>
      <c r="C754" s="31"/>
      <c r="D754" s="32"/>
      <c r="E754" s="11">
        <v>1</v>
      </c>
      <c r="F754" s="7">
        <v>2</v>
      </c>
      <c r="G754" s="7">
        <v>3</v>
      </c>
      <c r="H754" s="8">
        <v>4</v>
      </c>
    </row>
    <row r="755" ht="16.5" x14ac:dyDescent="0.15">
      <c r="B755" s="33" t="s">
        <v>7</v>
      </c>
      <c r="C755" s="24" t="s">
        <v>14</v>
      </c>
      <c r="D755" s="15">
        <v>1</v>
      </c>
      <c r="E755" s="12">
        <v>128.5</v>
      </c>
      <c r="F755" s="5">
        <v>121.90000000000001</v>
      </c>
      <c r="G755" s="5">
        <v>116.3</v>
      </c>
      <c r="H755" s="6">
        <v>120.5</v>
      </c>
    </row>
    <row r="756" ht="16.5" x14ac:dyDescent="0.15">
      <c r="B756" s="34"/>
      <c r="C756" s="25"/>
      <c r="D756" s="4">
        <v>2</v>
      </c>
      <c r="E756" s="13">
        <v>130</v>
      </c>
      <c r="F756" s="1">
        <v>146.90000000000001</v>
      </c>
      <c r="G756" s="1">
        <v>125.8</v>
      </c>
      <c r="H756" s="2">
        <v>138.5</v>
      </c>
    </row>
    <row r="757" ht="16.5" x14ac:dyDescent="0.15">
      <c r="B757" s="34"/>
      <c r="C757" s="25"/>
      <c r="D757" s="4">
        <v>3</v>
      </c>
      <c r="E757" s="13">
        <v>104.59999999999999</v>
      </c>
      <c r="F757" s="1">
        <v>131.19999999999999</v>
      </c>
      <c r="G757" s="1">
        <v>103.09999999999999</v>
      </c>
      <c r="H757" s="2">
        <v>118.3</v>
      </c>
    </row>
    <row r="758" ht="16.5" x14ac:dyDescent="0.15">
      <c r="B758" s="34"/>
      <c r="C758" s="25"/>
      <c r="D758" s="4">
        <v>4</v>
      </c>
      <c r="E758" s="13">
        <v>100.8</v>
      </c>
      <c r="F758" s="1">
        <v>123.40000000000001</v>
      </c>
      <c r="G758" s="1">
        <v>112.90000000000001</v>
      </c>
      <c r="H758" s="2">
        <v>134.69999999999999</v>
      </c>
    </row>
    <row r="759" ht="17.25" thickBot="true" x14ac:dyDescent="0.2">
      <c r="B759" s="35"/>
      <c r="C759" s="26"/>
      <c r="D759" s="3">
        <v>5</v>
      </c>
      <c r="E759" s="14">
        <v>101.09999999999999</v>
      </c>
      <c r="F759" s="9">
        <v>108.2</v>
      </c>
      <c r="G759" s="9">
        <v>119.5</v>
      </c>
      <c r="H759" s="10">
        <v>137.59999999999999</v>
      </c>
    </row>
    <row r="760" ht="17.25" thickBot="true" x14ac:dyDescent="0.2">
      <c r="B760" s="18" t="s">
        <v>2</v>
      </c>
      <c r="C760" s="19"/>
      <c r="D760" s="20"/>
      <c r="E760" s="11" t="e">
        <f>AVERAGE(E755:E759)</f>
        <v>#DIV/0!</v>
      </c>
      <c r="F760" s="7" t="e">
        <f t="shared" ref="F760:H760" si="110">AVERAGE(F755:F759)</f>
        <v>#DIV/0!</v>
      </c>
      <c r="G760" s="7" t="e">
        <f t="shared" si="110"/>
        <v>#DIV/0!</v>
      </c>
      <c r="H760" s="8" t="e">
        <f t="shared" si="110"/>
        <v>#DIV/0!</v>
      </c>
    </row>
    <row r="761" ht="12" thickBot="true" x14ac:dyDescent="0.2"/>
    <row r="762" ht="14.25" thickBot="true" x14ac:dyDescent="0.2">
      <c r="B762" s="21" t="s">
        <v>3</v>
      </c>
      <c r="C762" s="22"/>
      <c r="D762" s="23"/>
      <c r="E762" s="36" t="s">
        <v>53</v>
      </c>
      <c r="F762" s="37"/>
      <c r="G762" s="37"/>
      <c r="H762" s="38"/>
    </row>
    <row r="763" ht="17.25" thickBot="true" x14ac:dyDescent="0.2">
      <c r="B763" s="27" t="s">
        <v>0</v>
      </c>
      <c r="C763" s="28"/>
      <c r="D763" s="29"/>
      <c r="E763" s="39" t="s">
        <v>1</v>
      </c>
      <c r="F763" s="40"/>
      <c r="G763" s="40"/>
      <c r="H763" s="41"/>
    </row>
    <row r="764" ht="17.25" thickBot="true" x14ac:dyDescent="0.2">
      <c r="B764" s="30" t="s">
        <v>57</v>
      </c>
      <c r="C764" s="31"/>
      <c r="D764" s="32"/>
      <c r="E764" s="11">
        <v>1</v>
      </c>
      <c r="F764" s="7">
        <v>2</v>
      </c>
      <c r="G764" s="7">
        <v>3</v>
      </c>
      <c r="H764" s="8">
        <v>4</v>
      </c>
    </row>
    <row r="765" ht="16.5" x14ac:dyDescent="0.15">
      <c r="B765" s="33" t="s">
        <v>7</v>
      </c>
      <c r="C765" s="24" t="s">
        <v>13</v>
      </c>
      <c r="D765" s="15">
        <v>1</v>
      </c>
      <c r="E765" s="12">
        <v>115</v>
      </c>
      <c r="F765" s="5">
        <v>142.80000000000001</v>
      </c>
      <c r="G765" s="5">
        <v>119.59999999999999</v>
      </c>
      <c r="H765" s="6">
        <v>124.59999999999999</v>
      </c>
    </row>
    <row r="766" ht="16.5" x14ac:dyDescent="0.15">
      <c r="B766" s="34"/>
      <c r="C766" s="25"/>
      <c r="D766" s="4">
        <v>2</v>
      </c>
      <c r="E766" s="13">
        <v>129.59999999999999</v>
      </c>
      <c r="F766" s="1">
        <v>126.7</v>
      </c>
      <c r="G766" s="1">
        <v>123.3</v>
      </c>
      <c r="H766" s="2">
        <v>135</v>
      </c>
    </row>
    <row r="767" ht="16.5" x14ac:dyDescent="0.15">
      <c r="B767" s="34"/>
      <c r="C767" s="25"/>
      <c r="D767" s="4">
        <v>3</v>
      </c>
      <c r="E767" s="13">
        <v>120.90000000000001</v>
      </c>
      <c r="F767" s="1">
        <v>134.80000000000001</v>
      </c>
      <c r="G767" s="1">
        <v>115.5</v>
      </c>
      <c r="H767" s="2">
        <v>128</v>
      </c>
    </row>
    <row r="768" ht="16.5" x14ac:dyDescent="0.15">
      <c r="B768" s="34"/>
      <c r="C768" s="25"/>
      <c r="D768" s="4">
        <v>4</v>
      </c>
      <c r="E768" s="13">
        <v>117.90000000000001</v>
      </c>
      <c r="F768" s="1">
        <v>143.40000000000001</v>
      </c>
      <c r="G768" s="1">
        <v>123.59999999999999</v>
      </c>
      <c r="H768" s="2">
        <v>136.09999999999999</v>
      </c>
    </row>
    <row r="769" ht="17.25" thickBot="true" x14ac:dyDescent="0.2">
      <c r="B769" s="35"/>
      <c r="C769" s="26"/>
      <c r="D769" s="3">
        <v>5</v>
      </c>
      <c r="E769" s="14">
        <v>127.90000000000001</v>
      </c>
      <c r="F769" s="9">
        <v>141.19999999999999</v>
      </c>
      <c r="G769" s="9">
        <v>146</v>
      </c>
      <c r="H769" s="10">
        <v>126.59999999999999</v>
      </c>
    </row>
    <row r="770" ht="17.25" thickBot="true" x14ac:dyDescent="0.2">
      <c r="B770" s="18" t="s">
        <v>2</v>
      </c>
      <c r="C770" s="19"/>
      <c r="D770" s="20"/>
      <c r="E770" s="11" t="e">
        <f>AVERAGE(E765:E769)</f>
        <v>#DIV/0!</v>
      </c>
      <c r="F770" s="7" t="e">
        <f t="shared" ref="F770:H770" si="111">AVERAGE(F765:F769)</f>
        <v>#DIV/0!</v>
      </c>
      <c r="G770" s="7" t="e">
        <f t="shared" si="111"/>
        <v>#DIV/0!</v>
      </c>
      <c r="H770" s="8" t="e">
        <f t="shared" si="111"/>
        <v>#DIV/0!</v>
      </c>
    </row>
    <row r="771" ht="12" thickBot="true" x14ac:dyDescent="0.2"/>
    <row r="772" ht="14.25" thickBot="true" x14ac:dyDescent="0.2">
      <c r="B772" s="21" t="s">
        <v>3</v>
      </c>
      <c r="C772" s="22"/>
      <c r="D772" s="23"/>
      <c r="E772" s="36" t="s">
        <v>53</v>
      </c>
      <c r="F772" s="37"/>
      <c r="G772" s="37"/>
      <c r="H772" s="38"/>
    </row>
    <row r="773" ht="17.25" thickBot="true" x14ac:dyDescent="0.2">
      <c r="B773" s="27" t="s">
        <v>0</v>
      </c>
      <c r="C773" s="28"/>
      <c r="D773" s="29"/>
      <c r="E773" s="39" t="s">
        <v>1</v>
      </c>
      <c r="F773" s="40"/>
      <c r="G773" s="40"/>
      <c r="H773" s="41"/>
    </row>
    <row r="774" ht="17.25" thickBot="true" x14ac:dyDescent="0.2">
      <c r="B774" s="30" t="s">
        <v>57</v>
      </c>
      <c r="C774" s="31"/>
      <c r="D774" s="32"/>
      <c r="E774" s="11">
        <v>1</v>
      </c>
      <c r="F774" s="7">
        <v>2</v>
      </c>
      <c r="G774" s="7">
        <v>3</v>
      </c>
      <c r="H774" s="8">
        <v>4</v>
      </c>
    </row>
    <row r="775" ht="16.5" x14ac:dyDescent="0.15">
      <c r="B775" s="33" t="s">
        <v>7</v>
      </c>
      <c r="C775" s="24" t="s">
        <v>14</v>
      </c>
      <c r="D775" s="15">
        <v>1</v>
      </c>
      <c r="E775" s="12">
        <v>153.40000000000001</v>
      </c>
      <c r="F775" s="5">
        <v>126.7</v>
      </c>
      <c r="G775" s="5">
        <v>178</v>
      </c>
      <c r="H775" s="6">
        <v>117.5</v>
      </c>
    </row>
    <row r="776" ht="16.5" x14ac:dyDescent="0.15">
      <c r="B776" s="34"/>
      <c r="C776" s="25"/>
      <c r="D776" s="4">
        <v>2</v>
      </c>
      <c r="E776" s="13">
        <v>119.2</v>
      </c>
      <c r="F776" s="1">
        <v>134.80000000000001</v>
      </c>
      <c r="G776" s="1">
        <v>123.5</v>
      </c>
      <c r="H776" s="2">
        <v>105.5</v>
      </c>
    </row>
    <row r="777" ht="16.5" x14ac:dyDescent="0.15">
      <c r="B777" s="34"/>
      <c r="C777" s="25"/>
      <c r="D777" s="4">
        <v>3</v>
      </c>
      <c r="E777" s="13">
        <v>132.5</v>
      </c>
      <c r="F777" s="1">
        <v>124.90000000000001</v>
      </c>
      <c r="G777" s="1">
        <v>145.69999999999999</v>
      </c>
      <c r="H777" s="2">
        <v>146.5</v>
      </c>
    </row>
    <row r="778" ht="16.5" x14ac:dyDescent="0.15">
      <c r="B778" s="34"/>
      <c r="C778" s="25"/>
      <c r="D778" s="4">
        <v>4</v>
      </c>
      <c r="E778" s="13">
        <v>115</v>
      </c>
      <c r="F778" s="1">
        <v>135.19999999999999</v>
      </c>
      <c r="G778" s="1">
        <v>130.19999999999999</v>
      </c>
      <c r="H778" s="2">
        <v>111.09999999999999</v>
      </c>
    </row>
    <row r="779" ht="17.25" thickBot="true" x14ac:dyDescent="0.2">
      <c r="B779" s="35"/>
      <c r="C779" s="26"/>
      <c r="D779" s="3">
        <v>5</v>
      </c>
      <c r="E779" s="14">
        <v>128.5</v>
      </c>
      <c r="F779" s="9">
        <v>136.59999999999999</v>
      </c>
      <c r="G779" s="9">
        <v>119.90000000000001</v>
      </c>
      <c r="H779" s="10">
        <v>134.09999999999999</v>
      </c>
    </row>
    <row r="780" ht="17.25" thickBot="true" x14ac:dyDescent="0.2">
      <c r="B780" s="18" t="s">
        <v>2</v>
      </c>
      <c r="C780" s="19"/>
      <c r="D780" s="20"/>
      <c r="E780" s="11" t="e">
        <f>AVERAGE(E775:E779)</f>
        <v>#DIV/0!</v>
      </c>
      <c r="F780" s="7" t="e">
        <f t="shared" ref="F780:H780" si="112">AVERAGE(F775:F779)</f>
        <v>#DIV/0!</v>
      </c>
      <c r="G780" s="7" t="e">
        <f t="shared" si="112"/>
        <v>#DIV/0!</v>
      </c>
      <c r="H780" s="8" t="e">
        <f t="shared" si="112"/>
        <v>#DIV/0!</v>
      </c>
    </row>
    <row r="781" ht="12" thickBot="true" x14ac:dyDescent="0.2"/>
    <row r="782" ht="14.25" thickBot="true" x14ac:dyDescent="0.2">
      <c r="B782" s="21" t="s">
        <v>3</v>
      </c>
      <c r="C782" s="22"/>
      <c r="D782" s="23"/>
      <c r="E782" s="36" t="s">
        <v>53</v>
      </c>
      <c r="F782" s="37"/>
      <c r="G782" s="37"/>
      <c r="H782" s="38"/>
    </row>
    <row r="783" ht="17.25" thickBot="true" x14ac:dyDescent="0.2">
      <c r="B783" s="27" t="s">
        <v>0</v>
      </c>
      <c r="C783" s="28"/>
      <c r="D783" s="29"/>
      <c r="E783" s="39" t="s">
        <v>1</v>
      </c>
      <c r="F783" s="40"/>
      <c r="G783" s="40"/>
      <c r="H783" s="41"/>
    </row>
    <row r="784" ht="17.25" thickBot="true" x14ac:dyDescent="0.2">
      <c r="B784" s="30" t="s">
        <v>58</v>
      </c>
      <c r="C784" s="31"/>
      <c r="D784" s="32"/>
      <c r="E784" s="11">
        <v>1</v>
      </c>
      <c r="F784" s="7">
        <v>2</v>
      </c>
      <c r="G784" s="7">
        <v>3</v>
      </c>
      <c r="H784" s="8">
        <v>4</v>
      </c>
    </row>
    <row r="785" ht="16.5" x14ac:dyDescent="0.15">
      <c r="B785" s="33" t="s">
        <v>7</v>
      </c>
      <c r="C785" s="24" t="s">
        <v>13</v>
      </c>
      <c r="D785" s="15">
        <v>1</v>
      </c>
      <c r="E785" s="12">
        <v>212.30000000000001</v>
      </c>
      <c r="F785" s="5">
        <v>165.5</v>
      </c>
      <c r="G785" s="5">
        <v>170.40000000000001</v>
      </c>
      <c r="H785" s="6">
        <v>174</v>
      </c>
    </row>
    <row r="786" ht="16.5" x14ac:dyDescent="0.15">
      <c r="B786" s="34"/>
      <c r="C786" s="25"/>
      <c r="D786" s="4">
        <v>2</v>
      </c>
      <c r="E786" s="13">
        <v>159.90000000000001</v>
      </c>
      <c r="F786" s="1">
        <v>179.90000000000001</v>
      </c>
      <c r="G786" s="1">
        <v>183.09999999999999</v>
      </c>
      <c r="H786" s="2">
        <v>155.69999999999999</v>
      </c>
    </row>
    <row r="787" ht="16.5" x14ac:dyDescent="0.15">
      <c r="B787" s="34"/>
      <c r="C787" s="25"/>
      <c r="D787" s="4">
        <v>3</v>
      </c>
      <c r="E787" s="13">
        <v>180.80000000000001</v>
      </c>
      <c r="F787" s="1">
        <v>192.09999999999999</v>
      </c>
      <c r="G787" s="1">
        <v>170.09999999999999</v>
      </c>
      <c r="H787" s="2">
        <v>180.30000000000001</v>
      </c>
    </row>
    <row r="788" ht="16.5" x14ac:dyDescent="0.15">
      <c r="B788" s="34"/>
      <c r="C788" s="25"/>
      <c r="D788" s="4">
        <v>4</v>
      </c>
      <c r="E788" s="13">
        <v>177.40000000000001</v>
      </c>
      <c r="F788" s="1">
        <v>179.80000000000001</v>
      </c>
      <c r="G788" s="1">
        <v>188.90000000000001</v>
      </c>
      <c r="H788" s="2">
        <v>198.40000000000001</v>
      </c>
    </row>
    <row r="789" ht="17.25" thickBot="true" x14ac:dyDescent="0.2">
      <c r="B789" s="35"/>
      <c r="C789" s="26"/>
      <c r="D789" s="3">
        <v>5</v>
      </c>
      <c r="E789" s="14">
        <v>171.90000000000001</v>
      </c>
      <c r="F789" s="9">
        <v>169.30000000000001</v>
      </c>
      <c r="G789" s="9">
        <v>149.5</v>
      </c>
      <c r="H789" s="10">
        <v>148.09999999999999</v>
      </c>
    </row>
    <row r="790" ht="17.25" thickBot="true" x14ac:dyDescent="0.2">
      <c r="B790" s="18" t="s">
        <v>2</v>
      </c>
      <c r="C790" s="19"/>
      <c r="D790" s="20"/>
      <c r="E790" s="11" t="e">
        <f>AVERAGE(E785:E789)</f>
        <v>#DIV/0!</v>
      </c>
      <c r="F790" s="7" t="e">
        <f t="shared" ref="F790:H790" si="113">AVERAGE(F785:F789)</f>
        <v>#DIV/0!</v>
      </c>
      <c r="G790" s="7" t="e">
        <f t="shared" si="113"/>
        <v>#DIV/0!</v>
      </c>
      <c r="H790" s="8" t="e">
        <f t="shared" si="113"/>
        <v>#DIV/0!</v>
      </c>
    </row>
    <row r="791" ht="12" thickBot="true" x14ac:dyDescent="0.2"/>
    <row r="792" ht="14.25" thickBot="true" x14ac:dyDescent="0.2">
      <c r="B792" s="21" t="s">
        <v>3</v>
      </c>
      <c r="C792" s="22"/>
      <c r="D792" s="23"/>
      <c r="E792" s="36" t="s">
        <v>53</v>
      </c>
      <c r="F792" s="37"/>
      <c r="G792" s="37"/>
      <c r="H792" s="38"/>
    </row>
    <row r="793" ht="17.25" thickBot="true" x14ac:dyDescent="0.2">
      <c r="B793" s="27" t="s">
        <v>0</v>
      </c>
      <c r="C793" s="28"/>
      <c r="D793" s="29"/>
      <c r="E793" s="39" t="s">
        <v>1</v>
      </c>
      <c r="F793" s="40"/>
      <c r="G793" s="40"/>
      <c r="H793" s="41"/>
    </row>
    <row r="794" ht="17.25" thickBot="true" x14ac:dyDescent="0.2">
      <c r="B794" s="30" t="s">
        <v>58</v>
      </c>
      <c r="C794" s="31"/>
      <c r="D794" s="32"/>
      <c r="E794" s="11">
        <v>1</v>
      </c>
      <c r="F794" s="7">
        <v>2</v>
      </c>
      <c r="G794" s="7">
        <v>3</v>
      </c>
      <c r="H794" s="8">
        <v>4</v>
      </c>
    </row>
    <row r="795" ht="16.5" x14ac:dyDescent="0.15">
      <c r="B795" s="33" t="s">
        <v>7</v>
      </c>
      <c r="C795" s="24" t="s">
        <v>14</v>
      </c>
      <c r="D795" s="15">
        <v>1</v>
      </c>
      <c r="E795" s="12">
        <v>153.80000000000001</v>
      </c>
      <c r="F795" s="5">
        <v>127</v>
      </c>
      <c r="G795" s="5">
        <v>167.30000000000001</v>
      </c>
      <c r="H795" s="6">
        <v>185.30000000000001</v>
      </c>
    </row>
    <row r="796" ht="16.5" x14ac:dyDescent="0.15">
      <c r="B796" s="34"/>
      <c r="C796" s="25"/>
      <c r="D796" s="4">
        <v>2</v>
      </c>
      <c r="E796" s="13">
        <v>161.90000000000001</v>
      </c>
      <c r="F796" s="1">
        <v>113.8</v>
      </c>
      <c r="G796" s="1">
        <v>141.69999999999999</v>
      </c>
      <c r="H796" s="2">
        <v>172.69999999999999</v>
      </c>
    </row>
    <row r="797" ht="16.5" x14ac:dyDescent="0.15">
      <c r="B797" s="34"/>
      <c r="C797" s="25"/>
      <c r="D797" s="4">
        <v>3</v>
      </c>
      <c r="E797" s="13">
        <v>158.19999999999999</v>
      </c>
      <c r="F797" s="1">
        <v>133.30000000000001</v>
      </c>
      <c r="G797" s="1">
        <v>150.40000000000001</v>
      </c>
      <c r="H797" s="2">
        <v>185.69999999999999</v>
      </c>
    </row>
    <row r="798" ht="16.5" x14ac:dyDescent="0.15">
      <c r="B798" s="34"/>
      <c r="C798" s="25"/>
      <c r="D798" s="4">
        <v>4</v>
      </c>
      <c r="E798" s="13">
        <v>196.5</v>
      </c>
      <c r="F798" s="1">
        <v>138.5</v>
      </c>
      <c r="G798" s="1">
        <v>139.90000000000001</v>
      </c>
      <c r="H798" s="2">
        <v>189.40000000000001</v>
      </c>
    </row>
    <row r="799" ht="17.25" thickBot="true" x14ac:dyDescent="0.2">
      <c r="B799" s="35"/>
      <c r="C799" s="26"/>
      <c r="D799" s="3">
        <v>5</v>
      </c>
      <c r="E799" s="14">
        <v>169.40000000000001</v>
      </c>
      <c r="F799" s="9">
        <v>126.7</v>
      </c>
      <c r="G799" s="9">
        <v>153.09999999999999</v>
      </c>
      <c r="H799" s="10">
        <v>168.09999999999999</v>
      </c>
    </row>
    <row r="800" ht="17.25" thickBot="true" x14ac:dyDescent="0.2">
      <c r="B800" s="18" t="s">
        <v>2</v>
      </c>
      <c r="C800" s="19"/>
      <c r="D800" s="20"/>
      <c r="E800" s="11" t="e">
        <f>AVERAGE(E795:E799)</f>
        <v>#DIV/0!</v>
      </c>
      <c r="F800" s="7" t="e">
        <f t="shared" ref="F800:H800" si="114">AVERAGE(F795:F799)</f>
        <v>#DIV/0!</v>
      </c>
      <c r="G800" s="7" t="e">
        <f t="shared" si="114"/>
        <v>#DIV/0!</v>
      </c>
      <c r="H800" s="8" t="e">
        <f t="shared" si="114"/>
        <v>#DIV/0!</v>
      </c>
    </row>
    <row r="801" ht="12" thickBot="true" x14ac:dyDescent="0.2"/>
    <row r="802" ht="14.25" thickBot="true" x14ac:dyDescent="0.2">
      <c r="B802" s="21" t="s">
        <v>3</v>
      </c>
      <c r="C802" s="22"/>
      <c r="D802" s="23"/>
      <c r="E802" s="36" t="s">
        <v>53</v>
      </c>
      <c r="F802" s="37"/>
      <c r="G802" s="37"/>
      <c r="H802" s="38"/>
    </row>
    <row r="803" ht="17.25" thickBot="true" x14ac:dyDescent="0.2">
      <c r="B803" s="27" t="s">
        <v>0</v>
      </c>
      <c r="C803" s="28"/>
      <c r="D803" s="29"/>
      <c r="E803" s="39" t="s">
        <v>1</v>
      </c>
      <c r="F803" s="40"/>
      <c r="G803" s="40"/>
      <c r="H803" s="41"/>
    </row>
    <row r="804" ht="17.25" thickBot="true" x14ac:dyDescent="0.2">
      <c r="B804" s="30" t="s">
        <v>59</v>
      </c>
      <c r="C804" s="31"/>
      <c r="D804" s="32"/>
      <c r="E804" s="11">
        <v>1</v>
      </c>
      <c r="F804" s="7">
        <v>2</v>
      </c>
      <c r="G804" s="7">
        <v>3</v>
      </c>
      <c r="H804" s="8">
        <v>4</v>
      </c>
    </row>
    <row r="805" ht="16.5" x14ac:dyDescent="0.15">
      <c r="B805" s="33" t="s">
        <v>7</v>
      </c>
      <c r="C805" s="24" t="s">
        <v>13</v>
      </c>
      <c r="D805" s="15">
        <v>1</v>
      </c>
      <c r="E805" s="12">
        <v>118.2</v>
      </c>
      <c r="F805" s="5">
        <v>133.19999999999999</v>
      </c>
      <c r="G805" s="5">
        <v>130.5</v>
      </c>
      <c r="H805" s="6">
        <v>114.8</v>
      </c>
    </row>
    <row r="806" ht="16.5" x14ac:dyDescent="0.15">
      <c r="B806" s="34"/>
      <c r="C806" s="25"/>
      <c r="D806" s="4">
        <v>2</v>
      </c>
      <c r="E806" s="13">
        <v>128.59999999999999</v>
      </c>
      <c r="F806" s="1">
        <v>117.09999999999999</v>
      </c>
      <c r="G806" s="1">
        <v>134.09999999999999</v>
      </c>
      <c r="H806" s="2">
        <v>136.30000000000001</v>
      </c>
    </row>
    <row r="807" ht="16.5" x14ac:dyDescent="0.15">
      <c r="B807" s="34"/>
      <c r="C807" s="25"/>
      <c r="D807" s="4">
        <v>3</v>
      </c>
      <c r="E807" s="13">
        <v>131.19999999999999</v>
      </c>
      <c r="F807" s="1">
        <v>131.90000000000001</v>
      </c>
      <c r="G807" s="1">
        <v>121.09999999999999</v>
      </c>
      <c r="H807" s="2">
        <v>125.59999999999999</v>
      </c>
    </row>
    <row r="808" ht="16.5" x14ac:dyDescent="0.15">
      <c r="B808" s="34"/>
      <c r="C808" s="25"/>
      <c r="D808" s="4">
        <v>4</v>
      </c>
      <c r="E808" s="13">
        <v>136.59999999999999</v>
      </c>
      <c r="F808" s="1">
        <v>139.09999999999999</v>
      </c>
      <c r="G808" s="1">
        <v>128.80000000000001</v>
      </c>
      <c r="H808" s="2">
        <v>139.5</v>
      </c>
    </row>
    <row r="809" ht="17.25" thickBot="true" x14ac:dyDescent="0.2">
      <c r="B809" s="35"/>
      <c r="C809" s="26"/>
      <c r="D809" s="3">
        <v>5</v>
      </c>
      <c r="E809" s="14">
        <v>126</v>
      </c>
      <c r="F809" s="9">
        <v>115</v>
      </c>
      <c r="G809" s="9">
        <v>110.09999999999999</v>
      </c>
      <c r="H809" s="10">
        <v>113</v>
      </c>
    </row>
    <row r="810" ht="17.25" thickBot="true" x14ac:dyDescent="0.2">
      <c r="B810" s="18" t="s">
        <v>2</v>
      </c>
      <c r="C810" s="19"/>
      <c r="D810" s="20"/>
      <c r="E810" s="11" t="e">
        <f>AVERAGE(E805:E809)</f>
        <v>#DIV/0!</v>
      </c>
      <c r="F810" s="7" t="e">
        <f t="shared" ref="F810:H810" si="115">AVERAGE(F805:F809)</f>
        <v>#DIV/0!</v>
      </c>
      <c r="G810" s="7" t="e">
        <f t="shared" si="115"/>
        <v>#DIV/0!</v>
      </c>
      <c r="H810" s="8" t="e">
        <f t="shared" si="115"/>
        <v>#DIV/0!</v>
      </c>
    </row>
    <row r="811" ht="12" thickBot="true" x14ac:dyDescent="0.2"/>
    <row r="812" ht="14.25" thickBot="true" x14ac:dyDescent="0.2">
      <c r="B812" s="21" t="s">
        <v>3</v>
      </c>
      <c r="C812" s="22"/>
      <c r="D812" s="23"/>
      <c r="E812" s="36" t="s">
        <v>53</v>
      </c>
      <c r="F812" s="37"/>
      <c r="G812" s="37"/>
      <c r="H812" s="38"/>
    </row>
    <row r="813" ht="17.25" thickBot="true" x14ac:dyDescent="0.2">
      <c r="B813" s="27" t="s">
        <v>0</v>
      </c>
      <c r="C813" s="28"/>
      <c r="D813" s="29"/>
      <c r="E813" s="39" t="s">
        <v>1</v>
      </c>
      <c r="F813" s="40"/>
      <c r="G813" s="40"/>
      <c r="H813" s="41"/>
    </row>
    <row r="814" ht="17.25" thickBot="true" x14ac:dyDescent="0.2">
      <c r="B814" s="30" t="s">
        <v>59</v>
      </c>
      <c r="C814" s="31"/>
      <c r="D814" s="32"/>
      <c r="E814" s="11">
        <v>1</v>
      </c>
      <c r="F814" s="7">
        <v>2</v>
      </c>
      <c r="G814" s="7">
        <v>3</v>
      </c>
      <c r="H814" s="8">
        <v>4</v>
      </c>
    </row>
    <row r="815" ht="16.5" x14ac:dyDescent="0.15">
      <c r="B815" s="33" t="s">
        <v>7</v>
      </c>
      <c r="C815" s="24" t="s">
        <v>14</v>
      </c>
      <c r="D815" s="15">
        <v>1</v>
      </c>
      <c r="E815" s="12">
        <v>140.69999999999999</v>
      </c>
      <c r="F815" s="5">
        <v>130.69999999999999</v>
      </c>
      <c r="G815" s="5">
        <v>133.09999999999999</v>
      </c>
      <c r="H815" s="6">
        <v>114.8</v>
      </c>
    </row>
    <row r="816" ht="16.5" x14ac:dyDescent="0.15">
      <c r="B816" s="34"/>
      <c r="C816" s="25"/>
      <c r="D816" s="4">
        <v>2</v>
      </c>
      <c r="E816" s="13">
        <v>116.7</v>
      </c>
      <c r="F816" s="1">
        <v>128.19999999999999</v>
      </c>
      <c r="G816" s="1">
        <v>120.5</v>
      </c>
      <c r="H816" s="2">
        <v>103.2</v>
      </c>
    </row>
    <row r="817" ht="16.5" x14ac:dyDescent="0.15">
      <c r="B817" s="34"/>
      <c r="C817" s="25"/>
      <c r="D817" s="4">
        <v>3</v>
      </c>
      <c r="E817" s="13">
        <v>113.2</v>
      </c>
      <c r="F817" s="1">
        <v>113.5</v>
      </c>
      <c r="G817" s="1">
        <v>116.7</v>
      </c>
      <c r="H817" s="2">
        <v>134.5</v>
      </c>
    </row>
    <row r="818" ht="16.5" x14ac:dyDescent="0.15">
      <c r="B818" s="34"/>
      <c r="C818" s="25"/>
      <c r="D818" s="4">
        <v>4</v>
      </c>
      <c r="E818" s="13">
        <v>103.8</v>
      </c>
      <c r="F818" s="1">
        <v>132.69999999999999</v>
      </c>
      <c r="G818" s="1">
        <v>143.90000000000001</v>
      </c>
      <c r="H818" s="2">
        <v>117</v>
      </c>
    </row>
    <row r="819" ht="17.25" thickBot="true" x14ac:dyDescent="0.2">
      <c r="B819" s="35"/>
      <c r="C819" s="26"/>
      <c r="D819" s="3">
        <v>5</v>
      </c>
      <c r="E819" s="14">
        <v>132</v>
      </c>
      <c r="F819" s="9">
        <v>127.8</v>
      </c>
      <c r="G819" s="9">
        <v>131.69999999999999</v>
      </c>
      <c r="H819" s="10">
        <v>110.5</v>
      </c>
    </row>
    <row r="820" ht="17.25" thickBot="true" x14ac:dyDescent="0.2">
      <c r="B820" s="18" t="s">
        <v>2</v>
      </c>
      <c r="C820" s="19"/>
      <c r="D820" s="20"/>
      <c r="E820" s="11" t="e">
        <f>AVERAGE(E815:E819)</f>
        <v>#DIV/0!</v>
      </c>
      <c r="F820" s="7" t="e">
        <f t="shared" ref="F820:H820" si="116">AVERAGE(F815:F819)</f>
        <v>#DIV/0!</v>
      </c>
      <c r="G820" s="7" t="e">
        <f t="shared" si="116"/>
        <v>#DIV/0!</v>
      </c>
      <c r="H820" s="8" t="e">
        <f t="shared" si="116"/>
        <v>#DIV/0!</v>
      </c>
    </row>
    <row r="821" ht="12" thickBot="true" x14ac:dyDescent="0.2"/>
    <row r="822" ht="14.25" thickBot="true" x14ac:dyDescent="0.2">
      <c r="B822" s="21" t="s">
        <v>3</v>
      </c>
      <c r="C822" s="22"/>
      <c r="D822" s="23"/>
      <c r="E822" s="36" t="s">
        <v>53</v>
      </c>
      <c r="F822" s="37"/>
      <c r="G822" s="37"/>
      <c r="H822" s="38"/>
    </row>
    <row r="823" ht="17.25" thickBot="true" x14ac:dyDescent="0.2">
      <c r="B823" s="27" t="s">
        <v>0</v>
      </c>
      <c r="C823" s="28"/>
      <c r="D823" s="29"/>
      <c r="E823" s="39" t="s">
        <v>1</v>
      </c>
      <c r="F823" s="40"/>
      <c r="G823" s="40"/>
      <c r="H823" s="41"/>
    </row>
    <row r="824" ht="17.25" thickBot="true" x14ac:dyDescent="0.2">
      <c r="B824" s="30" t="s">
        <v>60</v>
      </c>
      <c r="C824" s="31"/>
      <c r="D824" s="32"/>
      <c r="E824" s="11">
        <v>1</v>
      </c>
      <c r="F824" s="7">
        <v>2</v>
      </c>
      <c r="G824" s="7">
        <v>3</v>
      </c>
      <c r="H824" s="8">
        <v>4</v>
      </c>
    </row>
    <row r="825" ht="16.5" x14ac:dyDescent="0.15">
      <c r="B825" s="33" t="s">
        <v>7</v>
      </c>
      <c r="C825" s="24" t="s">
        <v>13</v>
      </c>
      <c r="D825" s="15">
        <v>1</v>
      </c>
      <c r="E825" s="12">
        <v>149.30000000000001</v>
      </c>
      <c r="F825" s="5">
        <v>175.19999999999999</v>
      </c>
      <c r="G825" s="5">
        <v>155.5</v>
      </c>
      <c r="H825" s="6">
        <v>173.30000000000001</v>
      </c>
    </row>
    <row r="826" ht="16.5" x14ac:dyDescent="0.15">
      <c r="B826" s="34"/>
      <c r="C826" s="25"/>
      <c r="D826" s="4">
        <v>2</v>
      </c>
      <c r="E826" s="13">
        <v>182.30000000000001</v>
      </c>
      <c r="F826" s="1">
        <v>173.19999999999999</v>
      </c>
      <c r="G826" s="1">
        <v>152.09999999999999</v>
      </c>
      <c r="H826" s="2">
        <v>179.90000000000001</v>
      </c>
    </row>
    <row r="827" ht="16.5" x14ac:dyDescent="0.15">
      <c r="B827" s="34"/>
      <c r="C827" s="25"/>
      <c r="D827" s="4">
        <v>3</v>
      </c>
      <c r="E827" s="13">
        <v>153.5</v>
      </c>
      <c r="F827" s="1">
        <v>143.40000000000001</v>
      </c>
      <c r="G827" s="1">
        <v>150.90000000000001</v>
      </c>
      <c r="H827" s="2">
        <v>169</v>
      </c>
    </row>
    <row r="828" ht="16.5" x14ac:dyDescent="0.15">
      <c r="B828" s="34"/>
      <c r="C828" s="25"/>
      <c r="D828" s="4">
        <v>4</v>
      </c>
      <c r="E828" s="13">
        <v>159.5</v>
      </c>
      <c r="F828" s="1">
        <v>162</v>
      </c>
      <c r="G828" s="1">
        <v>183.40000000000001</v>
      </c>
      <c r="H828" s="2">
        <v>162.90000000000001</v>
      </c>
    </row>
    <row r="829" ht="17.25" thickBot="true" x14ac:dyDescent="0.2">
      <c r="B829" s="35"/>
      <c r="C829" s="26"/>
      <c r="D829" s="3">
        <v>5</v>
      </c>
      <c r="E829" s="14">
        <v>173.09999999999999</v>
      </c>
      <c r="F829" s="9">
        <v>434</v>
      </c>
      <c r="G829" s="9">
        <v>177.40000000000001</v>
      </c>
      <c r="H829" s="10">
        <v>161</v>
      </c>
    </row>
    <row r="830" ht="17.25" thickBot="true" x14ac:dyDescent="0.2">
      <c r="B830" s="18" t="s">
        <v>2</v>
      </c>
      <c r="C830" s="19"/>
      <c r="D830" s="20"/>
      <c r="E830" s="11" t="e">
        <f>AVERAGE(E825:E829)</f>
        <v>#DIV/0!</v>
      </c>
      <c r="F830" s="7" t="e">
        <f t="shared" ref="F830:H830" si="117">AVERAGE(F825:F829)</f>
        <v>#DIV/0!</v>
      </c>
      <c r="G830" s="7" t="e">
        <f t="shared" si="117"/>
        <v>#DIV/0!</v>
      </c>
      <c r="H830" s="8" t="e">
        <f t="shared" si="117"/>
        <v>#DIV/0!</v>
      </c>
    </row>
    <row r="831" ht="12" thickBot="true" x14ac:dyDescent="0.2"/>
    <row r="832" ht="14.25" thickBot="true" x14ac:dyDescent="0.2">
      <c r="B832" s="21" t="s">
        <v>3</v>
      </c>
      <c r="C832" s="22"/>
      <c r="D832" s="23"/>
      <c r="E832" s="36" t="s">
        <v>53</v>
      </c>
      <c r="F832" s="37"/>
      <c r="G832" s="37"/>
      <c r="H832" s="38"/>
    </row>
    <row r="833" ht="17.25" thickBot="true" x14ac:dyDescent="0.2">
      <c r="B833" s="27" t="s">
        <v>0</v>
      </c>
      <c r="C833" s="28"/>
      <c r="D833" s="29"/>
      <c r="E833" s="39" t="s">
        <v>1</v>
      </c>
      <c r="F833" s="40"/>
      <c r="G833" s="40"/>
      <c r="H833" s="41"/>
    </row>
    <row r="834" ht="17.25" thickBot="true" x14ac:dyDescent="0.2">
      <c r="B834" s="30" t="s">
        <v>60</v>
      </c>
      <c r="C834" s="31"/>
      <c r="D834" s="32"/>
      <c r="E834" s="11">
        <v>1</v>
      </c>
      <c r="F834" s="7">
        <v>2</v>
      </c>
      <c r="G834" s="7">
        <v>3</v>
      </c>
      <c r="H834" s="8">
        <v>4</v>
      </c>
    </row>
    <row r="835" ht="16.5" x14ac:dyDescent="0.15">
      <c r="B835" s="33" t="s">
        <v>7</v>
      </c>
      <c r="C835" s="24" t="s">
        <v>14</v>
      </c>
      <c r="D835" s="15">
        <v>1</v>
      </c>
      <c r="E835" s="12">
        <v>157.30000000000001</v>
      </c>
      <c r="F835" s="5">
        <v>160</v>
      </c>
      <c r="G835" s="5">
        <v>187.69999999999999</v>
      </c>
      <c r="H835" s="6">
        <v>162.69999999999999</v>
      </c>
    </row>
    <row r="836" ht="16.5" x14ac:dyDescent="0.15">
      <c r="B836" s="34"/>
      <c r="C836" s="25"/>
      <c r="D836" s="4">
        <v>2</v>
      </c>
      <c r="E836" s="13">
        <v>145</v>
      </c>
      <c r="F836" s="1">
        <v>161.90000000000001</v>
      </c>
      <c r="G836" s="1">
        <v>155.19999999999999</v>
      </c>
      <c r="H836" s="2">
        <v>167.19999999999999</v>
      </c>
    </row>
    <row r="837" ht="16.5" x14ac:dyDescent="0.15">
      <c r="B837" s="34"/>
      <c r="C837" s="25"/>
      <c r="D837" s="4">
        <v>3</v>
      </c>
      <c r="E837" s="13">
        <v>152.19999999999999</v>
      </c>
      <c r="F837" s="1">
        <v>171.30000000000001</v>
      </c>
      <c r="G837" s="1">
        <v>163.30000000000001</v>
      </c>
      <c r="H837" s="2">
        <v>159.90000000000001</v>
      </c>
    </row>
    <row r="838" ht="16.5" x14ac:dyDescent="0.15">
      <c r="B838" s="34"/>
      <c r="C838" s="25"/>
      <c r="D838" s="4">
        <v>4</v>
      </c>
      <c r="E838" s="13">
        <v>166.5</v>
      </c>
      <c r="F838" s="1">
        <v>170.40000000000001</v>
      </c>
      <c r="G838" s="1">
        <v>148.40000000000001</v>
      </c>
      <c r="H838" s="2">
        <v>165.5</v>
      </c>
    </row>
    <row r="839" ht="17.25" thickBot="true" x14ac:dyDescent="0.2">
      <c r="B839" s="35"/>
      <c r="C839" s="26"/>
      <c r="D839" s="3">
        <v>5</v>
      </c>
      <c r="E839" s="14">
        <v>162.59999999999999</v>
      </c>
      <c r="F839" s="9">
        <v>177.5</v>
      </c>
      <c r="G839" s="9">
        <v>155.90000000000001</v>
      </c>
      <c r="H839" s="10">
        <v>154.59999999999999</v>
      </c>
    </row>
    <row r="840" ht="17.25" thickBot="true" x14ac:dyDescent="0.2">
      <c r="B840" s="18" t="s">
        <v>2</v>
      </c>
      <c r="C840" s="19"/>
      <c r="D840" s="20"/>
      <c r="E840" s="11" t="e">
        <f>AVERAGE(E835:E839)</f>
        <v>#DIV/0!</v>
      </c>
      <c r="F840" s="7" t="e">
        <f t="shared" ref="F840:H840" si="118">AVERAGE(F835:F839)</f>
        <v>#DIV/0!</v>
      </c>
      <c r="G840" s="7" t="e">
        <f t="shared" si="118"/>
        <v>#DIV/0!</v>
      </c>
      <c r="H840" s="8" t="e">
        <f t="shared" si="118"/>
        <v>#DIV/0!</v>
      </c>
    </row>
    <row r="841" ht="12" thickBot="true" x14ac:dyDescent="0.2"/>
    <row r="842" ht="14.25" thickBot="true" x14ac:dyDescent="0.2">
      <c r="B842" s="21" t="s">
        <v>3</v>
      </c>
      <c r="C842" s="22"/>
      <c r="D842" s="23"/>
      <c r="E842" s="36" t="s">
        <v>53</v>
      </c>
      <c r="F842" s="37"/>
      <c r="G842" s="37"/>
      <c r="H842" s="38"/>
    </row>
    <row r="843" ht="17.25" thickBot="true" x14ac:dyDescent="0.2">
      <c r="B843" s="27" t="s">
        <v>0</v>
      </c>
      <c r="C843" s="28"/>
      <c r="D843" s="29"/>
      <c r="E843" s="39" t="s">
        <v>1</v>
      </c>
      <c r="F843" s="40"/>
      <c r="G843" s="40"/>
      <c r="H843" s="41"/>
    </row>
    <row r="844" ht="17.25" thickBot="true" x14ac:dyDescent="0.2">
      <c r="B844" s="30" t="s">
        <v>61</v>
      </c>
      <c r="C844" s="31"/>
      <c r="D844" s="32"/>
      <c r="E844" s="11">
        <v>1</v>
      </c>
      <c r="F844" s="7">
        <v>2</v>
      </c>
      <c r="G844" s="7">
        <v>3</v>
      </c>
      <c r="H844" s="8">
        <v>4</v>
      </c>
    </row>
    <row r="845" ht="16.5" x14ac:dyDescent="0.15">
      <c r="B845" s="33" t="s">
        <v>7</v>
      </c>
      <c r="C845" s="24" t="s">
        <v>13</v>
      </c>
      <c r="D845" s="15">
        <v>1</v>
      </c>
      <c r="E845" s="12">
        <v>180.80000000000001</v>
      </c>
      <c r="F845" s="5">
        <v>177.90000000000001</v>
      </c>
      <c r="G845" s="5">
        <v>167.59999999999999</v>
      </c>
      <c r="H845" s="6">
        <v>158.30000000000001</v>
      </c>
    </row>
    <row r="846" ht="16.5" x14ac:dyDescent="0.15">
      <c r="B846" s="34"/>
      <c r="C846" s="25"/>
      <c r="D846" s="4">
        <v>2</v>
      </c>
      <c r="E846" s="13">
        <v>177</v>
      </c>
      <c r="F846" s="1">
        <v>157.80000000000001</v>
      </c>
      <c r="G846" s="1">
        <v>141.40000000000001</v>
      </c>
      <c r="H846" s="2">
        <v>379.39999999999998</v>
      </c>
    </row>
    <row r="847" ht="16.5" x14ac:dyDescent="0.15">
      <c r="B847" s="34"/>
      <c r="C847" s="25"/>
      <c r="D847" s="4">
        <v>3</v>
      </c>
      <c r="E847" s="13">
        <v>178.19999999999999</v>
      </c>
      <c r="F847" s="1">
        <v>152.5</v>
      </c>
      <c r="G847" s="1">
        <v>135.59999999999999</v>
      </c>
      <c r="H847" s="2">
        <v>201.19999999999999</v>
      </c>
    </row>
    <row r="848" ht="16.5" x14ac:dyDescent="0.15">
      <c r="B848" s="34"/>
      <c r="C848" s="25"/>
      <c r="D848" s="4">
        <v>4</v>
      </c>
      <c r="E848" s="13">
        <v>148</v>
      </c>
      <c r="F848" s="1">
        <v>168.19999999999999</v>
      </c>
      <c r="G848" s="1">
        <v>167.90000000000001</v>
      </c>
      <c r="H848" s="2">
        <v>176.30000000000001</v>
      </c>
    </row>
    <row r="849" ht="17.25" thickBot="true" x14ac:dyDescent="0.2">
      <c r="B849" s="35"/>
      <c r="C849" s="26"/>
      <c r="D849" s="3">
        <v>5</v>
      </c>
      <c r="E849" s="14">
        <v>190.5</v>
      </c>
      <c r="F849" s="9">
        <v>144.30000000000001</v>
      </c>
      <c r="G849" s="9">
        <v>156.5</v>
      </c>
      <c r="H849" s="10">
        <v>191.80000000000001</v>
      </c>
    </row>
    <row r="850" ht="17.25" thickBot="true" x14ac:dyDescent="0.2">
      <c r="B850" s="18" t="s">
        <v>2</v>
      </c>
      <c r="C850" s="19"/>
      <c r="D850" s="20"/>
      <c r="E850" s="11" t="e">
        <f>AVERAGE(E845:E849)</f>
        <v>#DIV/0!</v>
      </c>
      <c r="F850" s="7" t="e">
        <f t="shared" ref="F850:H850" si="119">AVERAGE(F845:F849)</f>
        <v>#DIV/0!</v>
      </c>
      <c r="G850" s="7" t="e">
        <f t="shared" si="119"/>
        <v>#DIV/0!</v>
      </c>
      <c r="H850" s="8" t="e">
        <f t="shared" si="119"/>
        <v>#DIV/0!</v>
      </c>
    </row>
    <row r="851" ht="12" thickBot="true" x14ac:dyDescent="0.2"/>
    <row r="852" ht="14.25" thickBot="true" x14ac:dyDescent="0.2">
      <c r="B852" s="21" t="s">
        <v>3</v>
      </c>
      <c r="C852" s="22"/>
      <c r="D852" s="23"/>
      <c r="E852" s="36" t="s">
        <v>53</v>
      </c>
      <c r="F852" s="37"/>
      <c r="G852" s="37"/>
      <c r="H852" s="38"/>
    </row>
    <row r="853" ht="17.25" thickBot="true" x14ac:dyDescent="0.2">
      <c r="B853" s="27" t="s">
        <v>0</v>
      </c>
      <c r="C853" s="28"/>
      <c r="D853" s="29"/>
      <c r="E853" s="39" t="s">
        <v>1</v>
      </c>
      <c r="F853" s="40"/>
      <c r="G853" s="40"/>
      <c r="H853" s="41"/>
    </row>
    <row r="854" ht="17.25" thickBot="true" x14ac:dyDescent="0.2">
      <c r="B854" s="30" t="s">
        <v>61</v>
      </c>
      <c r="C854" s="31"/>
      <c r="D854" s="32"/>
      <c r="E854" s="11">
        <v>1</v>
      </c>
      <c r="F854" s="7">
        <v>2</v>
      </c>
      <c r="G854" s="7">
        <v>3</v>
      </c>
      <c r="H854" s="8">
        <v>4</v>
      </c>
    </row>
    <row r="855" ht="16.5" x14ac:dyDescent="0.15">
      <c r="B855" s="33" t="s">
        <v>7</v>
      </c>
      <c r="C855" s="24" t="s">
        <v>14</v>
      </c>
      <c r="D855" s="15">
        <v>1</v>
      </c>
      <c r="E855" s="12">
        <v>157.59999999999999</v>
      </c>
      <c r="F855" s="5">
        <v>173.80000000000001</v>
      </c>
      <c r="G855" s="5">
        <v>170.30000000000001</v>
      </c>
      <c r="H855" s="6">
        <v>148.09999999999999</v>
      </c>
    </row>
    <row r="856" ht="16.5" x14ac:dyDescent="0.15">
      <c r="B856" s="34"/>
      <c r="C856" s="25"/>
      <c r="D856" s="4">
        <v>2</v>
      </c>
      <c r="E856" s="13">
        <v>153.30000000000001</v>
      </c>
      <c r="F856" s="1">
        <v>182.5</v>
      </c>
      <c r="G856" s="1">
        <v>178.09999999999999</v>
      </c>
      <c r="H856" s="2">
        <v>137.69999999999999</v>
      </c>
    </row>
    <row r="857" ht="16.5" x14ac:dyDescent="0.15">
      <c r="B857" s="34"/>
      <c r="C857" s="25"/>
      <c r="D857" s="4">
        <v>3</v>
      </c>
      <c r="E857" s="13">
        <v>140</v>
      </c>
      <c r="F857" s="1">
        <v>197.69999999999999</v>
      </c>
      <c r="G857" s="1">
        <v>150</v>
      </c>
      <c r="H857" s="2">
        <v>157.5</v>
      </c>
    </row>
    <row r="858" ht="16.5" x14ac:dyDescent="0.15">
      <c r="B858" s="34"/>
      <c r="C858" s="25"/>
      <c r="D858" s="4">
        <v>4</v>
      </c>
      <c r="E858" s="13">
        <v>153.80000000000001</v>
      </c>
      <c r="F858" s="1">
        <v>181.59999999999999</v>
      </c>
      <c r="G858" s="1">
        <v>164</v>
      </c>
      <c r="H858" s="2">
        <v>144.90000000000001</v>
      </c>
    </row>
    <row r="859" ht="17.25" thickBot="true" x14ac:dyDescent="0.2">
      <c r="B859" s="35"/>
      <c r="C859" s="26"/>
      <c r="D859" s="3">
        <v>5</v>
      </c>
      <c r="E859" s="14">
        <v>163</v>
      </c>
      <c r="F859" s="9">
        <v>162.80000000000001</v>
      </c>
      <c r="G859" s="9">
        <v>161.90000000000001</v>
      </c>
      <c r="H859" s="10">
        <v>145.69999999999999</v>
      </c>
    </row>
    <row r="860" ht="17.25" thickBot="true" x14ac:dyDescent="0.2">
      <c r="B860" s="18" t="s">
        <v>2</v>
      </c>
      <c r="C860" s="19"/>
      <c r="D860" s="20"/>
      <c r="E860" s="11" t="e">
        <f>AVERAGE(E855:E859)</f>
        <v>#DIV/0!</v>
      </c>
      <c r="F860" s="7" t="e">
        <f t="shared" ref="F860:H860" si="120">AVERAGE(F855:F859)</f>
        <v>#DIV/0!</v>
      </c>
      <c r="G860" s="7" t="e">
        <f t="shared" si="120"/>
        <v>#DIV/0!</v>
      </c>
      <c r="H860" s="8" t="e">
        <f t="shared" si="120"/>
        <v>#DIV/0!</v>
      </c>
    </row>
    <row r="861" ht="12" thickBot="true" x14ac:dyDescent="0.2"/>
    <row r="862" ht="14.25" thickBot="true" x14ac:dyDescent="0.2">
      <c r="B862" s="21" t="s">
        <v>3</v>
      </c>
      <c r="C862" s="22"/>
      <c r="D862" s="23"/>
      <c r="E862" s="36" t="s">
        <v>53</v>
      </c>
      <c r="F862" s="37"/>
      <c r="G862" s="37"/>
      <c r="H862" s="38"/>
    </row>
    <row r="863" ht="17.25" thickBot="true" x14ac:dyDescent="0.2">
      <c r="B863" s="27" t="s">
        <v>0</v>
      </c>
      <c r="C863" s="28"/>
      <c r="D863" s="29"/>
      <c r="E863" s="39" t="s">
        <v>1</v>
      </c>
      <c r="F863" s="40"/>
      <c r="G863" s="40"/>
      <c r="H863" s="41"/>
    </row>
    <row r="864" ht="17.25" thickBot="true" x14ac:dyDescent="0.2">
      <c r="B864" s="30" t="s">
        <v>62</v>
      </c>
      <c r="C864" s="31"/>
      <c r="D864" s="32"/>
      <c r="E864" s="11">
        <v>1</v>
      </c>
      <c r="F864" s="7">
        <v>2</v>
      </c>
      <c r="G864" s="7">
        <v>3</v>
      </c>
      <c r="H864" s="8">
        <v>4</v>
      </c>
    </row>
    <row r="865" ht="16.5" x14ac:dyDescent="0.15">
      <c r="B865" s="33" t="s">
        <v>7</v>
      </c>
      <c r="C865" s="24" t="s">
        <v>13</v>
      </c>
      <c r="D865" s="15">
        <v>1</v>
      </c>
      <c r="E865" s="12">
        <v>148.69999999999999</v>
      </c>
      <c r="F865" s="5">
        <v>167.80000000000001</v>
      </c>
      <c r="G865" s="5">
        <v>171.5</v>
      </c>
      <c r="H865" s="6">
        <v>168.80000000000001</v>
      </c>
    </row>
    <row r="866" ht="16.5" x14ac:dyDescent="0.15">
      <c r="B866" s="34"/>
      <c r="C866" s="25"/>
      <c r="D866" s="4">
        <v>2</v>
      </c>
      <c r="E866" s="13">
        <v>156.30000000000001</v>
      </c>
      <c r="F866" s="1">
        <v>143</v>
      </c>
      <c r="G866" s="1">
        <v>149.90000000000001</v>
      </c>
      <c r="H866" s="2">
        <v>139.80000000000001</v>
      </c>
    </row>
    <row r="867" ht="16.5" x14ac:dyDescent="0.15">
      <c r="B867" s="34"/>
      <c r="C867" s="25"/>
      <c r="D867" s="4">
        <v>3</v>
      </c>
      <c r="E867" s="13">
        <v>112.90000000000001</v>
      </c>
      <c r="F867" s="1">
        <v>161.59999999999999</v>
      </c>
      <c r="G867" s="1">
        <v>144.30000000000001</v>
      </c>
      <c r="H867" s="2">
        <v>126.59999999999999</v>
      </c>
    </row>
    <row r="868" ht="16.5" x14ac:dyDescent="0.15">
      <c r="B868" s="34"/>
      <c r="C868" s="25"/>
      <c r="D868" s="4">
        <v>4</v>
      </c>
      <c r="E868" s="13">
        <v>141.40000000000001</v>
      </c>
      <c r="F868" s="1">
        <v>151.19999999999999</v>
      </c>
      <c r="G868" s="1">
        <v>162</v>
      </c>
      <c r="H868" s="2">
        <v>143.5</v>
      </c>
    </row>
    <row r="869" ht="17.25" thickBot="true" x14ac:dyDescent="0.2">
      <c r="B869" s="35"/>
      <c r="C869" s="26"/>
      <c r="D869" s="3">
        <v>5</v>
      </c>
      <c r="E869" s="14">
        <v>145.19999999999999</v>
      </c>
      <c r="F869" s="9">
        <v>159.5</v>
      </c>
      <c r="G869" s="9">
        <v>124.59999999999999</v>
      </c>
      <c r="H869" s="10">
        <v>130</v>
      </c>
    </row>
    <row r="870" ht="17.25" thickBot="true" x14ac:dyDescent="0.2">
      <c r="B870" s="18" t="s">
        <v>2</v>
      </c>
      <c r="C870" s="19"/>
      <c r="D870" s="20"/>
      <c r="E870" s="11" t="e">
        <f>AVERAGE(E865:E869)</f>
        <v>#DIV/0!</v>
      </c>
      <c r="F870" s="7" t="e">
        <f t="shared" ref="F870:H870" si="121">AVERAGE(F865:F869)</f>
        <v>#DIV/0!</v>
      </c>
      <c r="G870" s="7" t="e">
        <f t="shared" si="121"/>
        <v>#DIV/0!</v>
      </c>
      <c r="H870" s="8" t="e">
        <f t="shared" si="121"/>
        <v>#DIV/0!</v>
      </c>
    </row>
    <row r="871" ht="12" thickBot="true" x14ac:dyDescent="0.2"/>
    <row r="872" ht="14.25" thickBot="true" x14ac:dyDescent="0.2">
      <c r="B872" s="21" t="s">
        <v>3</v>
      </c>
      <c r="C872" s="22"/>
      <c r="D872" s="23"/>
      <c r="E872" s="36" t="s">
        <v>53</v>
      </c>
      <c r="F872" s="37"/>
      <c r="G872" s="37"/>
      <c r="H872" s="38"/>
    </row>
    <row r="873" ht="17.25" thickBot="true" x14ac:dyDescent="0.2">
      <c r="B873" s="27" t="s">
        <v>0</v>
      </c>
      <c r="C873" s="28"/>
      <c r="D873" s="29"/>
      <c r="E873" s="39" t="s">
        <v>1</v>
      </c>
      <c r="F873" s="40"/>
      <c r="G873" s="40"/>
      <c r="H873" s="41"/>
    </row>
    <row r="874" ht="17.25" thickBot="true" x14ac:dyDescent="0.2">
      <c r="B874" s="30" t="s">
        <v>62</v>
      </c>
      <c r="C874" s="31"/>
      <c r="D874" s="32"/>
      <c r="E874" s="11">
        <v>1</v>
      </c>
      <c r="F874" s="7">
        <v>2</v>
      </c>
      <c r="G874" s="7">
        <v>3</v>
      </c>
      <c r="H874" s="8">
        <v>4</v>
      </c>
    </row>
    <row r="875" ht="16.5" x14ac:dyDescent="0.15">
      <c r="B875" s="33" t="s">
        <v>7</v>
      </c>
      <c r="C875" s="24" t="s">
        <v>14</v>
      </c>
      <c r="D875" s="15">
        <v>1</v>
      </c>
      <c r="E875" s="12">
        <v>132.30000000000001</v>
      </c>
      <c r="F875" s="5">
        <v>131</v>
      </c>
      <c r="G875" s="5">
        <v>128.59999999999999</v>
      </c>
      <c r="H875" s="6">
        <v>160.30000000000001</v>
      </c>
    </row>
    <row r="876" ht="16.5" x14ac:dyDescent="0.15">
      <c r="B876" s="34"/>
      <c r="C876" s="25"/>
      <c r="D876" s="4">
        <v>2</v>
      </c>
      <c r="E876" s="13">
        <v>147.30000000000001</v>
      </c>
      <c r="F876" s="1">
        <v>132.80000000000001</v>
      </c>
      <c r="G876" s="1">
        <v>164.30000000000001</v>
      </c>
      <c r="H876" s="2">
        <v>152.90000000000001</v>
      </c>
    </row>
    <row r="877" ht="16.5" x14ac:dyDescent="0.15">
      <c r="B877" s="34"/>
      <c r="C877" s="25"/>
      <c r="D877" s="4">
        <v>3</v>
      </c>
      <c r="E877" s="13">
        <v>147.09999999999999</v>
      </c>
      <c r="F877" s="1">
        <v>120.09999999999999</v>
      </c>
      <c r="G877" s="1">
        <v>131</v>
      </c>
      <c r="H877" s="2">
        <v>163.59999999999999</v>
      </c>
    </row>
    <row r="878" ht="16.5" x14ac:dyDescent="0.15">
      <c r="B878" s="34"/>
      <c r="C878" s="25"/>
      <c r="D878" s="4">
        <v>4</v>
      </c>
      <c r="E878" s="13">
        <v>141.69999999999999</v>
      </c>
      <c r="F878" s="1">
        <v>145.5</v>
      </c>
      <c r="G878" s="1">
        <v>144.19999999999999</v>
      </c>
      <c r="H878" s="2">
        <v>129.19999999999999</v>
      </c>
    </row>
    <row r="879" ht="17.25" thickBot="true" x14ac:dyDescent="0.2">
      <c r="B879" s="35"/>
      <c r="C879" s="26"/>
      <c r="D879" s="3">
        <v>5</v>
      </c>
      <c r="E879" s="14">
        <v>156.59999999999999</v>
      </c>
      <c r="F879" s="9">
        <v>144.19999999999999</v>
      </c>
      <c r="G879" s="9">
        <v>131</v>
      </c>
      <c r="H879" s="10">
        <v>129.19999999999999</v>
      </c>
    </row>
    <row r="880" ht="17.25" thickBot="true" x14ac:dyDescent="0.2">
      <c r="B880" s="18" t="s">
        <v>2</v>
      </c>
      <c r="C880" s="19"/>
      <c r="D880" s="20"/>
      <c r="E880" s="11" t="e">
        <f>AVERAGE(E875:E879)</f>
        <v>#DIV/0!</v>
      </c>
      <c r="F880" s="7" t="e">
        <f t="shared" ref="F880:H880" si="122">AVERAGE(F875:F879)</f>
        <v>#DIV/0!</v>
      </c>
      <c r="G880" s="7" t="e">
        <f t="shared" si="122"/>
        <v>#DIV/0!</v>
      </c>
      <c r="H880" s="8" t="e">
        <f t="shared" si="122"/>
        <v>#DIV/0!</v>
      </c>
    </row>
    <row r="881" ht="12" thickBot="true" x14ac:dyDescent="0.2"/>
    <row r="882" ht="14.25" thickBot="true" x14ac:dyDescent="0.2">
      <c r="B882" s="21" t="s">
        <v>3</v>
      </c>
      <c r="C882" s="22"/>
      <c r="D882" s="23"/>
      <c r="E882" s="36" t="s">
        <v>53</v>
      </c>
      <c r="F882" s="37"/>
      <c r="G882" s="37"/>
      <c r="H882" s="38"/>
    </row>
    <row r="883" ht="17.25" thickBot="true" x14ac:dyDescent="0.2">
      <c r="B883" s="27" t="s">
        <v>0</v>
      </c>
      <c r="C883" s="28"/>
      <c r="D883" s="29"/>
      <c r="E883" s="39" t="s">
        <v>1</v>
      </c>
      <c r="F883" s="40"/>
      <c r="G883" s="40"/>
      <c r="H883" s="41"/>
    </row>
    <row r="884" ht="17.25" thickBot="true" x14ac:dyDescent="0.2">
      <c r="B884" s="30" t="s">
        <v>63</v>
      </c>
      <c r="C884" s="31"/>
      <c r="D884" s="32"/>
      <c r="E884" s="11">
        <v>1</v>
      </c>
      <c r="F884" s="7">
        <v>2</v>
      </c>
      <c r="G884" s="7">
        <v>3</v>
      </c>
      <c r="H884" s="8">
        <v>4</v>
      </c>
    </row>
    <row r="885" ht="16.5" x14ac:dyDescent="0.15">
      <c r="B885" s="33" t="s">
        <v>7</v>
      </c>
      <c r="C885" s="24" t="s">
        <v>13</v>
      </c>
      <c r="D885" s="15">
        <v>1</v>
      </c>
      <c r="E885" s="12">
        <v>150.40000000000001</v>
      </c>
      <c r="F885" s="5">
        <v>189.09999999999999</v>
      </c>
      <c r="G885" s="5">
        <v>155.90000000000001</v>
      </c>
      <c r="H885" s="6">
        <v>158.59999999999999</v>
      </c>
    </row>
    <row r="886" ht="16.5" x14ac:dyDescent="0.15">
      <c r="B886" s="34"/>
      <c r="C886" s="25"/>
      <c r="D886" s="4">
        <v>2</v>
      </c>
      <c r="E886" s="13">
        <v>148.30000000000001</v>
      </c>
      <c r="F886" s="1">
        <v>163.59999999999999</v>
      </c>
      <c r="G886" s="1">
        <v>142.59999999999999</v>
      </c>
      <c r="H886" s="2">
        <v>158.69999999999999</v>
      </c>
    </row>
    <row r="887" ht="16.5" x14ac:dyDescent="0.15">
      <c r="B887" s="34"/>
      <c r="C887" s="25"/>
      <c r="D887" s="4">
        <v>3</v>
      </c>
      <c r="E887" s="13">
        <v>165.09999999999999</v>
      </c>
      <c r="F887" s="1">
        <v>183.09999999999999</v>
      </c>
      <c r="G887" s="1">
        <v>165.19999999999999</v>
      </c>
      <c r="H887" s="2">
        <v>133.69999999999999</v>
      </c>
    </row>
    <row r="888" ht="16.5" x14ac:dyDescent="0.15">
      <c r="B888" s="34"/>
      <c r="C888" s="25"/>
      <c r="D888" s="4">
        <v>4</v>
      </c>
      <c r="E888" s="13">
        <v>152.5</v>
      </c>
      <c r="F888" s="1">
        <v>181</v>
      </c>
      <c r="G888" s="1">
        <v>164.90000000000001</v>
      </c>
      <c r="H888" s="2">
        <v>156</v>
      </c>
    </row>
    <row r="889" ht="17.25" thickBot="true" x14ac:dyDescent="0.2">
      <c r="B889" s="35"/>
      <c r="C889" s="26"/>
      <c r="D889" s="3">
        <v>5</v>
      </c>
      <c r="E889" s="14">
        <v>161.90000000000001</v>
      </c>
      <c r="F889" s="9">
        <v>151</v>
      </c>
      <c r="G889" s="9">
        <v>163.90000000000001</v>
      </c>
      <c r="H889" s="10">
        <v>151</v>
      </c>
    </row>
    <row r="890" ht="17.25" thickBot="true" x14ac:dyDescent="0.2">
      <c r="B890" s="18" t="s">
        <v>2</v>
      </c>
      <c r="C890" s="19"/>
      <c r="D890" s="20"/>
      <c r="E890" s="11" t="e">
        <f>AVERAGE(E885:E889)</f>
        <v>#DIV/0!</v>
      </c>
      <c r="F890" s="7" t="e">
        <f t="shared" ref="F890:H890" si="123">AVERAGE(F885:F889)</f>
        <v>#DIV/0!</v>
      </c>
      <c r="G890" s="7" t="e">
        <f t="shared" si="123"/>
        <v>#DIV/0!</v>
      </c>
      <c r="H890" s="8" t="e">
        <f t="shared" si="123"/>
        <v>#DIV/0!</v>
      </c>
    </row>
    <row r="891" ht="12" thickBot="true" x14ac:dyDescent="0.2"/>
    <row r="892" ht="14.25" thickBot="true" x14ac:dyDescent="0.2">
      <c r="B892" s="21" t="s">
        <v>3</v>
      </c>
      <c r="C892" s="22"/>
      <c r="D892" s="23"/>
      <c r="E892" s="36" t="s">
        <v>53</v>
      </c>
      <c r="F892" s="37"/>
      <c r="G892" s="37"/>
      <c r="H892" s="38"/>
    </row>
    <row r="893" ht="17.25" thickBot="true" x14ac:dyDescent="0.2">
      <c r="B893" s="27" t="s">
        <v>0</v>
      </c>
      <c r="C893" s="28"/>
      <c r="D893" s="29"/>
      <c r="E893" s="39" t="s">
        <v>1</v>
      </c>
      <c r="F893" s="40"/>
      <c r="G893" s="40"/>
      <c r="H893" s="41"/>
    </row>
    <row r="894" ht="17.25" thickBot="true" x14ac:dyDescent="0.2">
      <c r="B894" s="30" t="s">
        <v>63</v>
      </c>
      <c r="C894" s="31"/>
      <c r="D894" s="32"/>
      <c r="E894" s="11">
        <v>1</v>
      </c>
      <c r="F894" s="7">
        <v>2</v>
      </c>
      <c r="G894" s="7">
        <v>3</v>
      </c>
      <c r="H894" s="8">
        <v>4</v>
      </c>
    </row>
    <row r="895" ht="16.5" x14ac:dyDescent="0.15">
      <c r="B895" s="33" t="s">
        <v>7</v>
      </c>
      <c r="C895" s="24" t="s">
        <v>14</v>
      </c>
      <c r="D895" s="15">
        <v>1</v>
      </c>
      <c r="E895" s="12">
        <v>155.90000000000001</v>
      </c>
      <c r="F895" s="5">
        <v>142.19999999999999</v>
      </c>
      <c r="G895" s="5">
        <v>172.30000000000001</v>
      </c>
      <c r="H895" s="6">
        <v>140</v>
      </c>
    </row>
    <row r="896" ht="16.5" x14ac:dyDescent="0.15">
      <c r="B896" s="34"/>
      <c r="C896" s="25"/>
      <c r="D896" s="4">
        <v>2</v>
      </c>
      <c r="E896" s="13">
        <v>141</v>
      </c>
      <c r="F896" s="1">
        <v>150</v>
      </c>
      <c r="G896" s="1">
        <v>174.80000000000001</v>
      </c>
      <c r="H896" s="2">
        <v>128.59999999999999</v>
      </c>
    </row>
    <row r="897" ht="16.5" x14ac:dyDescent="0.15">
      <c r="B897" s="34"/>
      <c r="C897" s="25"/>
      <c r="D897" s="4">
        <v>3</v>
      </c>
      <c r="E897" s="13">
        <v>143.80000000000001</v>
      </c>
      <c r="F897" s="1">
        <v>137.59999999999999</v>
      </c>
      <c r="G897" s="1">
        <v>197.09999999999999</v>
      </c>
      <c r="H897" s="2">
        <v>133.19999999999999</v>
      </c>
    </row>
    <row r="898" ht="16.5" x14ac:dyDescent="0.15">
      <c r="B898" s="34"/>
      <c r="C898" s="25"/>
      <c r="D898" s="4">
        <v>4</v>
      </c>
      <c r="E898" s="13">
        <v>132.09999999999999</v>
      </c>
      <c r="F898" s="1">
        <v>167.69999999999999</v>
      </c>
      <c r="G898" s="1">
        <v>160.59999999999999</v>
      </c>
      <c r="H898" s="2">
        <v>142</v>
      </c>
    </row>
    <row r="899" ht="17.25" thickBot="true" x14ac:dyDescent="0.2">
      <c r="B899" s="35"/>
      <c r="C899" s="26"/>
      <c r="D899" s="3">
        <v>5</v>
      </c>
      <c r="E899" s="14">
        <v>149.30000000000001</v>
      </c>
      <c r="F899" s="9">
        <v>159</v>
      </c>
      <c r="G899" s="9">
        <v>170.30000000000001</v>
      </c>
      <c r="H899" s="10">
        <v>147.40000000000001</v>
      </c>
    </row>
    <row r="900" ht="17.25" thickBot="true" x14ac:dyDescent="0.2">
      <c r="B900" s="18" t="s">
        <v>2</v>
      </c>
      <c r="C900" s="19"/>
      <c r="D900" s="20"/>
      <c r="E900" s="11" t="e">
        <f>AVERAGE(E895:E899)</f>
        <v>#DIV/0!</v>
      </c>
      <c r="F900" s="7" t="e">
        <f t="shared" ref="F900:H900" si="124">AVERAGE(F895:F899)</f>
        <v>#DIV/0!</v>
      </c>
      <c r="G900" s="7" t="e">
        <f t="shared" si="124"/>
        <v>#DIV/0!</v>
      </c>
      <c r="H900" s="8" t="e">
        <f t="shared" si="124"/>
        <v>#DIV/0!</v>
      </c>
    </row>
    <row r="901" ht="12" thickBot="true" x14ac:dyDescent="0.2"/>
    <row r="902" ht="14.25" thickBot="true" x14ac:dyDescent="0.2">
      <c r="B902" s="21" t="s">
        <v>3</v>
      </c>
      <c r="C902" s="22"/>
      <c r="D902" s="23"/>
      <c r="E902" s="36" t="s">
        <v>53</v>
      </c>
      <c r="F902" s="37"/>
      <c r="G902" s="37"/>
      <c r="H902" s="38"/>
    </row>
    <row r="903" ht="17.25" thickBot="true" x14ac:dyDescent="0.2">
      <c r="B903" s="27" t="s">
        <v>0</v>
      </c>
      <c r="C903" s="28"/>
      <c r="D903" s="29"/>
      <c r="E903" s="39" t="s">
        <v>1</v>
      </c>
      <c r="F903" s="40"/>
      <c r="G903" s="40"/>
      <c r="H903" s="41"/>
    </row>
    <row r="904" ht="17.25" thickBot="true" x14ac:dyDescent="0.2">
      <c r="B904" s="30" t="s">
        <v>64</v>
      </c>
      <c r="C904" s="31"/>
      <c r="D904" s="32"/>
      <c r="E904" s="11">
        <v>1</v>
      </c>
      <c r="F904" s="7">
        <v>2</v>
      </c>
      <c r="G904" s="7">
        <v>3</v>
      </c>
      <c r="H904" s="8">
        <v>4</v>
      </c>
    </row>
    <row r="905" ht="16.5" x14ac:dyDescent="0.15">
      <c r="B905" s="33" t="s">
        <v>7</v>
      </c>
      <c r="C905" s="24" t="s">
        <v>13</v>
      </c>
      <c r="D905" s="15">
        <v>1</v>
      </c>
      <c r="E905" s="12">
        <v>136.59999999999999</v>
      </c>
      <c r="F905" s="5">
        <v>130.59999999999999</v>
      </c>
      <c r="G905" s="5">
        <v>164.09999999999999</v>
      </c>
      <c r="H905" s="6">
        <v>156.30000000000001</v>
      </c>
    </row>
    <row r="906" ht="16.5" x14ac:dyDescent="0.15">
      <c r="B906" s="34"/>
      <c r="C906" s="25"/>
      <c r="D906" s="4">
        <v>2</v>
      </c>
      <c r="E906" s="13">
        <v>140.69999999999999</v>
      </c>
      <c r="F906" s="1">
        <v>133.40000000000001</v>
      </c>
      <c r="G906" s="1">
        <v>182.80000000000001</v>
      </c>
      <c r="H906" s="2">
        <v>154.69999999999999</v>
      </c>
    </row>
    <row r="907" ht="16.5" x14ac:dyDescent="0.15">
      <c r="B907" s="34"/>
      <c r="C907" s="25"/>
      <c r="D907" s="4">
        <v>3</v>
      </c>
      <c r="E907" s="13">
        <v>126.5</v>
      </c>
      <c r="F907" s="1">
        <v>151.19999999999999</v>
      </c>
      <c r="G907" s="1">
        <v>157.30000000000001</v>
      </c>
      <c r="H907" s="2">
        <v>165.90000000000001</v>
      </c>
    </row>
    <row r="908" ht="16.5" x14ac:dyDescent="0.15">
      <c r="B908" s="34"/>
      <c r="C908" s="25"/>
      <c r="D908" s="4">
        <v>4</v>
      </c>
      <c r="E908" s="13">
        <v>149.09999999999999</v>
      </c>
      <c r="F908" s="1">
        <v>138.59999999999999</v>
      </c>
      <c r="G908" s="1">
        <v>156.09999999999999</v>
      </c>
      <c r="H908" s="2">
        <v>154.5</v>
      </c>
    </row>
    <row r="909" ht="17.25" thickBot="true" x14ac:dyDescent="0.2">
      <c r="B909" s="35"/>
      <c r="C909" s="26"/>
      <c r="D909" s="3">
        <v>5</v>
      </c>
      <c r="E909" s="14">
        <v>146.30000000000001</v>
      </c>
      <c r="F909" s="9">
        <v>147.40000000000001</v>
      </c>
      <c r="G909" s="9">
        <v>150.90000000000001</v>
      </c>
      <c r="H909" s="10">
        <v>149.09999999999999</v>
      </c>
    </row>
    <row r="910" ht="17.25" thickBot="true" x14ac:dyDescent="0.2">
      <c r="B910" s="18" t="s">
        <v>2</v>
      </c>
      <c r="C910" s="19"/>
      <c r="D910" s="20"/>
      <c r="E910" s="11" t="e">
        <f>AVERAGE(E905:E909)</f>
        <v>#DIV/0!</v>
      </c>
      <c r="F910" s="7" t="e">
        <f t="shared" ref="F910:H910" si="125">AVERAGE(F905:F909)</f>
        <v>#DIV/0!</v>
      </c>
      <c r="G910" s="7" t="e">
        <f t="shared" si="125"/>
        <v>#DIV/0!</v>
      </c>
      <c r="H910" s="8" t="e">
        <f t="shared" si="125"/>
        <v>#DIV/0!</v>
      </c>
    </row>
    <row r="911" ht="12" thickBot="true" x14ac:dyDescent="0.2"/>
    <row r="912" ht="14.25" thickBot="true" x14ac:dyDescent="0.2">
      <c r="B912" s="21" t="s">
        <v>3</v>
      </c>
      <c r="C912" s="22"/>
      <c r="D912" s="23"/>
      <c r="E912" s="36" t="s">
        <v>53</v>
      </c>
      <c r="F912" s="37"/>
      <c r="G912" s="37"/>
      <c r="H912" s="38"/>
    </row>
    <row r="913" ht="17.25" thickBot="true" x14ac:dyDescent="0.2">
      <c r="B913" s="27" t="s">
        <v>0</v>
      </c>
      <c r="C913" s="28"/>
      <c r="D913" s="29"/>
      <c r="E913" s="39" t="s">
        <v>1</v>
      </c>
      <c r="F913" s="40"/>
      <c r="G913" s="40"/>
      <c r="H913" s="41"/>
    </row>
    <row r="914" ht="17.25" thickBot="true" x14ac:dyDescent="0.2">
      <c r="B914" s="30" t="s">
        <v>64</v>
      </c>
      <c r="C914" s="31"/>
      <c r="D914" s="32"/>
      <c r="E914" s="11">
        <v>1</v>
      </c>
      <c r="F914" s="7">
        <v>2</v>
      </c>
      <c r="G914" s="7">
        <v>3</v>
      </c>
      <c r="H914" s="8">
        <v>4</v>
      </c>
    </row>
    <row r="915" ht="16.5" x14ac:dyDescent="0.15">
      <c r="B915" s="33" t="s">
        <v>7</v>
      </c>
      <c r="C915" s="24" t="s">
        <v>14</v>
      </c>
      <c r="D915" s="15">
        <v>1</v>
      </c>
      <c r="E915" s="12">
        <v>127.2</v>
      </c>
      <c r="F915" s="5">
        <v>107.3</v>
      </c>
      <c r="G915" s="5">
        <v>98.200000000000003</v>
      </c>
      <c r="H915" s="6">
        <v>113.7</v>
      </c>
    </row>
    <row r="916" ht="16.5" x14ac:dyDescent="0.15">
      <c r="B916" s="34"/>
      <c r="C916" s="25"/>
      <c r="D916" s="4">
        <v>2</v>
      </c>
      <c r="E916" s="13">
        <v>108.3</v>
      </c>
      <c r="F916" s="1">
        <v>112.59999999999999</v>
      </c>
      <c r="G916" s="1">
        <v>98.099999999999994</v>
      </c>
      <c r="H916" s="2">
        <v>188.40000000000001</v>
      </c>
    </row>
    <row r="917" ht="16.5" x14ac:dyDescent="0.15">
      <c r="B917" s="34"/>
      <c r="C917" s="25"/>
      <c r="D917" s="4">
        <v>3</v>
      </c>
      <c r="E917" s="13">
        <v>104.7</v>
      </c>
      <c r="F917" s="1">
        <v>112.90000000000001</v>
      </c>
      <c r="G917" s="1">
        <v>107.3</v>
      </c>
      <c r="H917" s="2">
        <v>118.3</v>
      </c>
    </row>
    <row r="918" ht="16.5" x14ac:dyDescent="0.15">
      <c r="B918" s="34"/>
      <c r="C918" s="25"/>
      <c r="D918" s="4">
        <v>4</v>
      </c>
      <c r="E918" s="13">
        <v>128.40000000000001</v>
      </c>
      <c r="F918" s="1">
        <v>127.59999999999999</v>
      </c>
      <c r="G918" s="1">
        <v>110.7</v>
      </c>
      <c r="H918" s="2">
        <v>1060</v>
      </c>
    </row>
    <row r="919" ht="17.25" thickBot="true" x14ac:dyDescent="0.2">
      <c r="B919" s="35"/>
      <c r="C919" s="26"/>
      <c r="D919" s="3">
        <v>5</v>
      </c>
      <c r="E919" s="14">
        <v>111.8</v>
      </c>
      <c r="F919" s="9">
        <v>118.2</v>
      </c>
      <c r="G919" s="9">
        <v>104.40000000000001</v>
      </c>
      <c r="H919" s="10">
        <v>98.099999999999994</v>
      </c>
    </row>
    <row r="920" ht="17.25" thickBot="true" x14ac:dyDescent="0.2">
      <c r="B920" s="18" t="s">
        <v>2</v>
      </c>
      <c r="C920" s="19"/>
      <c r="D920" s="20"/>
      <c r="E920" s="11" t="e">
        <f>AVERAGE(E915:E919)</f>
        <v>#DIV/0!</v>
      </c>
      <c r="F920" s="7" t="e">
        <f t="shared" ref="F920:H920" si="126">AVERAGE(F915:F919)</f>
        <v>#DIV/0!</v>
      </c>
      <c r="G920" s="7" t="e">
        <f t="shared" si="126"/>
        <v>#DIV/0!</v>
      </c>
      <c r="H920" s="8" t="e">
        <f t="shared" si="126"/>
        <v>#DIV/0!</v>
      </c>
    </row>
    <row r="921" ht="12" thickBot="true" x14ac:dyDescent="0.2"/>
    <row r="922" ht="14.25" thickBot="true" x14ac:dyDescent="0.2">
      <c r="B922" s="21" t="s">
        <v>3</v>
      </c>
      <c r="C922" s="22"/>
      <c r="D922" s="23"/>
      <c r="E922" s="36" t="s">
        <v>53</v>
      </c>
      <c r="F922" s="37"/>
      <c r="G922" s="37"/>
      <c r="H922" s="38"/>
    </row>
    <row r="923" ht="17.25" thickBot="true" x14ac:dyDescent="0.2">
      <c r="B923" s="27" t="s">
        <v>0</v>
      </c>
      <c r="C923" s="28"/>
      <c r="D923" s="29"/>
      <c r="E923" s="39" t="s">
        <v>1</v>
      </c>
      <c r="F923" s="40"/>
      <c r="G923" s="40"/>
      <c r="H923" s="41"/>
    </row>
    <row r="924" ht="17.25" thickBot="true" x14ac:dyDescent="0.2">
      <c r="B924" s="30" t="s">
        <v>65</v>
      </c>
      <c r="C924" s="31"/>
      <c r="D924" s="32"/>
      <c r="E924" s="11">
        <v>1</v>
      </c>
      <c r="F924" s="7">
        <v>2</v>
      </c>
      <c r="G924" s="7">
        <v>3</v>
      </c>
      <c r="H924" s="8">
        <v>4</v>
      </c>
    </row>
    <row r="925" ht="16.5" x14ac:dyDescent="0.15">
      <c r="B925" s="33" t="s">
        <v>7</v>
      </c>
      <c r="C925" s="24" t="s">
        <v>13</v>
      </c>
      <c r="D925" s="15">
        <v>1</v>
      </c>
      <c r="E925" s="12">
        <v>195.09999999999999</v>
      </c>
      <c r="F925" s="5">
        <v>143.40000000000001</v>
      </c>
      <c r="G925" s="5">
        <v>154.40000000000001</v>
      </c>
      <c r="H925" s="6">
        <v>185.09999999999999</v>
      </c>
    </row>
    <row r="926" ht="16.5" x14ac:dyDescent="0.15">
      <c r="B926" s="34"/>
      <c r="C926" s="25"/>
      <c r="D926" s="4">
        <v>2</v>
      </c>
      <c r="E926" s="13">
        <v>160.30000000000001</v>
      </c>
      <c r="F926" s="1">
        <v>165</v>
      </c>
      <c r="G926" s="1">
        <v>212.30000000000001</v>
      </c>
      <c r="H926" s="2">
        <v>202.80000000000001</v>
      </c>
    </row>
    <row r="927" ht="16.5" x14ac:dyDescent="0.15">
      <c r="B927" s="34"/>
      <c r="C927" s="25"/>
      <c r="D927" s="4">
        <v>3</v>
      </c>
      <c r="E927" s="13">
        <v>174.09999999999999</v>
      </c>
      <c r="F927" s="1">
        <v>184.40000000000001</v>
      </c>
      <c r="G927" s="1">
        <v>156.09999999999999</v>
      </c>
      <c r="H927" s="2">
        <v>211.59999999999999</v>
      </c>
    </row>
    <row r="928" ht="16.5" x14ac:dyDescent="0.15">
      <c r="B928" s="34"/>
      <c r="C928" s="25"/>
      <c r="D928" s="4">
        <v>4</v>
      </c>
      <c r="E928" s="13">
        <v>178.80000000000001</v>
      </c>
      <c r="F928" s="1">
        <v>153.30000000000001</v>
      </c>
      <c r="G928" s="1">
        <v>209.59999999999999</v>
      </c>
      <c r="H928" s="2">
        <v>176.19999999999999</v>
      </c>
    </row>
    <row r="929" ht="17.25" thickBot="true" x14ac:dyDescent="0.2">
      <c r="B929" s="35"/>
      <c r="C929" s="26"/>
      <c r="D929" s="3">
        <v>5</v>
      </c>
      <c r="E929" s="14">
        <v>191</v>
      </c>
      <c r="F929" s="9">
        <v>185.59999999999999</v>
      </c>
      <c r="G929" s="9">
        <v>160.80000000000001</v>
      </c>
      <c r="H929" s="10">
        <v>193.90000000000001</v>
      </c>
    </row>
    <row r="930" ht="17.25" thickBot="true" x14ac:dyDescent="0.2">
      <c r="B930" s="18" t="s">
        <v>2</v>
      </c>
      <c r="C930" s="19"/>
      <c r="D930" s="20"/>
      <c r="E930" s="11" t="e">
        <f>AVERAGE(E925:E929)</f>
        <v>#DIV/0!</v>
      </c>
      <c r="F930" s="7" t="e">
        <f t="shared" ref="F930:H930" si="127">AVERAGE(F925:F929)</f>
        <v>#DIV/0!</v>
      </c>
      <c r="G930" s="7" t="e">
        <f t="shared" si="127"/>
        <v>#DIV/0!</v>
      </c>
      <c r="H930" s="8" t="e">
        <f t="shared" si="127"/>
        <v>#DIV/0!</v>
      </c>
    </row>
    <row r="931" ht="12" thickBot="true" x14ac:dyDescent="0.2"/>
    <row r="932" ht="14.25" thickBot="true" x14ac:dyDescent="0.2">
      <c r="B932" s="21" t="s">
        <v>3</v>
      </c>
      <c r="C932" s="22"/>
      <c r="D932" s="23"/>
      <c r="E932" s="36" t="s">
        <v>53</v>
      </c>
      <c r="F932" s="37"/>
      <c r="G932" s="37"/>
      <c r="H932" s="38"/>
    </row>
    <row r="933" ht="17.25" thickBot="true" x14ac:dyDescent="0.2">
      <c r="B933" s="27" t="s">
        <v>0</v>
      </c>
      <c r="C933" s="28"/>
      <c r="D933" s="29"/>
      <c r="E933" s="39" t="s">
        <v>1</v>
      </c>
      <c r="F933" s="40"/>
      <c r="G933" s="40"/>
      <c r="H933" s="41"/>
    </row>
    <row r="934" ht="17.25" thickBot="true" x14ac:dyDescent="0.2">
      <c r="B934" s="30" t="s">
        <v>65</v>
      </c>
      <c r="C934" s="31"/>
      <c r="D934" s="32"/>
      <c r="E934" s="11">
        <v>1</v>
      </c>
      <c r="F934" s="7">
        <v>2</v>
      </c>
      <c r="G934" s="7">
        <v>3</v>
      </c>
      <c r="H934" s="8">
        <v>4</v>
      </c>
    </row>
    <row r="935" ht="16.5" x14ac:dyDescent="0.15">
      <c r="B935" s="33" t="s">
        <v>7</v>
      </c>
      <c r="C935" s="24" t="s">
        <v>14</v>
      </c>
      <c r="D935" s="15">
        <v>1</v>
      </c>
      <c r="E935" s="12">
        <v>173.59999999999999</v>
      </c>
      <c r="F935" s="5">
        <v>155.80000000000001</v>
      </c>
      <c r="G935" s="5">
        <v>137.30000000000001</v>
      </c>
      <c r="H935" s="6">
        <v>128.09999999999999</v>
      </c>
    </row>
    <row r="936" ht="16.5" x14ac:dyDescent="0.15">
      <c r="B936" s="34"/>
      <c r="C936" s="25"/>
      <c r="D936" s="4">
        <v>2</v>
      </c>
      <c r="E936" s="13">
        <v>182.80000000000001</v>
      </c>
      <c r="F936" s="1">
        <v>182.19999999999999</v>
      </c>
      <c r="G936" s="1">
        <v>163.30000000000001</v>
      </c>
      <c r="H936" s="2">
        <v>127.59999999999999</v>
      </c>
    </row>
    <row r="937" ht="16.5" x14ac:dyDescent="0.15">
      <c r="B937" s="34"/>
      <c r="C937" s="25"/>
      <c r="D937" s="4">
        <v>3</v>
      </c>
      <c r="E937" s="13">
        <v>143.09999999999999</v>
      </c>
      <c r="F937" s="1">
        <v>164.09999999999999</v>
      </c>
      <c r="G937" s="1">
        <v>161.09999999999999</v>
      </c>
      <c r="H937" s="2">
        <v>114.2</v>
      </c>
    </row>
    <row r="938" ht="16.5" x14ac:dyDescent="0.15">
      <c r="B938" s="34"/>
      <c r="C938" s="25"/>
      <c r="D938" s="4">
        <v>4</v>
      </c>
      <c r="E938" s="13">
        <v>182.5</v>
      </c>
      <c r="F938" s="1">
        <v>176.90000000000001</v>
      </c>
      <c r="G938" s="1">
        <v>155.5</v>
      </c>
      <c r="H938" s="2">
        <v>138.90000000000001</v>
      </c>
    </row>
    <row r="939" ht="17.25" thickBot="true" x14ac:dyDescent="0.2">
      <c r="B939" s="35"/>
      <c r="C939" s="26"/>
      <c r="D939" s="3">
        <v>5</v>
      </c>
      <c r="E939" s="14">
        <v>180.69999999999999</v>
      </c>
      <c r="F939" s="9">
        <v>165.30000000000001</v>
      </c>
      <c r="G939" s="9">
        <v>144.59999999999999</v>
      </c>
      <c r="H939" s="10">
        <v>135.5</v>
      </c>
    </row>
    <row r="940" ht="17.25" thickBot="true" x14ac:dyDescent="0.2">
      <c r="B940" s="18" t="s">
        <v>2</v>
      </c>
      <c r="C940" s="19"/>
      <c r="D940" s="20"/>
      <c r="E940" s="11" t="e">
        <f>AVERAGE(E935:E939)</f>
        <v>#DIV/0!</v>
      </c>
      <c r="F940" s="7" t="e">
        <f t="shared" ref="F940:H940" si="128">AVERAGE(F935:F939)</f>
        <v>#DIV/0!</v>
      </c>
      <c r="G940" s="7" t="e">
        <f t="shared" si="128"/>
        <v>#DIV/0!</v>
      </c>
      <c r="H940" s="8" t="e">
        <f t="shared" si="128"/>
        <v>#DIV/0!</v>
      </c>
    </row>
    <row r="941" ht="12" thickBot="true" x14ac:dyDescent="0.2"/>
    <row r="942" ht="14.25" thickBot="true" x14ac:dyDescent="0.2">
      <c r="B942" s="21" t="s">
        <v>3</v>
      </c>
      <c r="C942" s="22"/>
      <c r="D942" s="23"/>
      <c r="E942" s="36" t="s">
        <v>66</v>
      </c>
      <c r="F942" s="37"/>
      <c r="G942" s="37"/>
      <c r="H942" s="38"/>
    </row>
    <row r="943" ht="17.25" thickBot="true" x14ac:dyDescent="0.2">
      <c r="B943" s="27" t="s">
        <v>0</v>
      </c>
      <c r="C943" s="28"/>
      <c r="D943" s="29"/>
      <c r="E943" s="39" t="s">
        <v>1</v>
      </c>
      <c r="F943" s="40"/>
      <c r="G943" s="40"/>
      <c r="H943" s="41"/>
    </row>
    <row r="944" ht="17.25" thickBot="true" x14ac:dyDescent="0.2">
      <c r="B944" s="30" t="s">
        <v>72</v>
      </c>
      <c r="C944" s="31"/>
      <c r="D944" s="32"/>
      <c r="E944" s="11">
        <v>1</v>
      </c>
      <c r="F944" s="7">
        <v>2</v>
      </c>
      <c r="G944" s="7">
        <v>3</v>
      </c>
      <c r="H944" s="8">
        <v>4</v>
      </c>
    </row>
    <row r="945" ht="16.5" x14ac:dyDescent="0.15">
      <c r="B945" s="33" t="s">
        <v>7</v>
      </c>
      <c r="C945" s="24" t="s">
        <v>13</v>
      </c>
      <c r="D945" s="15">
        <v>1</v>
      </c>
      <c r="E945" s="12">
        <v>134.69999999999999</v>
      </c>
      <c r="F945" s="5">
        <v>168.69999999999999</v>
      </c>
      <c r="G945" s="5">
        <v>147.40000000000001</v>
      </c>
      <c r="H945" s="6">
        <v>125.40000000000001</v>
      </c>
    </row>
    <row r="946" ht="16.5" x14ac:dyDescent="0.15">
      <c r="B946" s="34"/>
      <c r="C946" s="25"/>
      <c r="D946" s="4">
        <v>2</v>
      </c>
      <c r="E946" s="13">
        <v>120.40000000000001</v>
      </c>
      <c r="F946" s="1">
        <v>126.59999999999999</v>
      </c>
      <c r="G946" s="1">
        <v>123.59999999999999</v>
      </c>
      <c r="H946" s="2">
        <v>141.5</v>
      </c>
    </row>
    <row r="947" ht="16.5" x14ac:dyDescent="0.15">
      <c r="B947" s="34"/>
      <c r="C947" s="25"/>
      <c r="D947" s="4">
        <v>3</v>
      </c>
      <c r="E947" s="13">
        <v>113.3</v>
      </c>
      <c r="F947" s="1">
        <v>115.40000000000001</v>
      </c>
      <c r="G947" s="1">
        <v>124.40000000000001</v>
      </c>
      <c r="H947" s="2">
        <v>112.40000000000001</v>
      </c>
    </row>
    <row r="948" ht="16.5" x14ac:dyDescent="0.15">
      <c r="B948" s="34"/>
      <c r="C948" s="25"/>
      <c r="D948" s="4">
        <v>4</v>
      </c>
      <c r="E948" s="13">
        <v>132.30000000000001</v>
      </c>
      <c r="F948" s="1">
        <v>108.90000000000001</v>
      </c>
      <c r="G948" s="1">
        <v>135.30000000000001</v>
      </c>
      <c r="H948" s="2">
        <v>139.5</v>
      </c>
    </row>
    <row r="949" ht="17.25" thickBot="true" x14ac:dyDescent="0.2">
      <c r="B949" s="35"/>
      <c r="C949" s="26"/>
      <c r="D949" s="3">
        <v>5</v>
      </c>
      <c r="E949" s="14">
        <v>123.5</v>
      </c>
      <c r="F949" s="9">
        <v>135.90000000000001</v>
      </c>
      <c r="G949" s="9">
        <v>121.09999999999999</v>
      </c>
      <c r="H949" s="10">
        <v>115.7</v>
      </c>
    </row>
    <row r="950" ht="17.25" thickBot="true" x14ac:dyDescent="0.2">
      <c r="B950" s="18" t="s">
        <v>2</v>
      </c>
      <c r="C950" s="19"/>
      <c r="D950" s="20"/>
      <c r="E950" s="11" t="e">
        <f>AVERAGE(E945:E949)</f>
        <v>#DIV/0!</v>
      </c>
      <c r="F950" s="7" t="e">
        <f t="shared" ref="F950:H950" si="129">AVERAGE(F945:F949)</f>
        <v>#DIV/0!</v>
      </c>
      <c r="G950" s="7" t="e">
        <f t="shared" si="129"/>
        <v>#DIV/0!</v>
      </c>
      <c r="H950" s="8" t="e">
        <f t="shared" si="129"/>
        <v>#DIV/0!</v>
      </c>
    </row>
    <row r="951" ht="12" thickBot="true" x14ac:dyDescent="0.2"/>
    <row r="952" ht="14.25" thickBot="true" x14ac:dyDescent="0.2">
      <c r="B952" s="21" t="s">
        <v>3</v>
      </c>
      <c r="C952" s="22"/>
      <c r="D952" s="23"/>
      <c r="E952" s="36" t="s">
        <v>66</v>
      </c>
      <c r="F952" s="37"/>
      <c r="G952" s="37"/>
      <c r="H952" s="38"/>
    </row>
    <row r="953" ht="17.25" thickBot="true" x14ac:dyDescent="0.2">
      <c r="B953" s="27" t="s">
        <v>0</v>
      </c>
      <c r="C953" s="28"/>
      <c r="D953" s="29"/>
      <c r="E953" s="39" t="s">
        <v>1</v>
      </c>
      <c r="F953" s="40"/>
      <c r="G953" s="40"/>
      <c r="H953" s="41"/>
    </row>
    <row r="954" ht="17.25" thickBot="true" x14ac:dyDescent="0.2">
      <c r="B954" s="30" t="s">
        <v>72</v>
      </c>
      <c r="C954" s="31"/>
      <c r="D954" s="32"/>
      <c r="E954" s="11">
        <v>1</v>
      </c>
      <c r="F954" s="7">
        <v>2</v>
      </c>
      <c r="G954" s="7">
        <v>3</v>
      </c>
      <c r="H954" s="8">
        <v>4</v>
      </c>
    </row>
    <row r="955" ht="16.5" x14ac:dyDescent="0.15">
      <c r="B955" s="33" t="s">
        <v>7</v>
      </c>
      <c r="C955" s="24" t="s">
        <v>68</v>
      </c>
      <c r="D955" s="15">
        <v>1</v>
      </c>
      <c r="E955" s="12">
        <v>146.59999999999999</v>
      </c>
      <c r="F955" s="5">
        <v>134.69999999999999</v>
      </c>
      <c r="G955" s="5">
        <v>140.40000000000001</v>
      </c>
      <c r="H955" s="6">
        <v>116.8</v>
      </c>
    </row>
    <row r="956" ht="16.5" x14ac:dyDescent="0.15">
      <c r="B956" s="34"/>
      <c r="C956" s="25"/>
      <c r="D956" s="4">
        <v>2</v>
      </c>
      <c r="E956" s="13">
        <v>124.09999999999999</v>
      </c>
      <c r="F956" s="1">
        <v>115.90000000000001</v>
      </c>
      <c r="G956" s="1">
        <v>101.5</v>
      </c>
      <c r="H956" s="2">
        <v>118.40000000000001</v>
      </c>
    </row>
    <row r="957" ht="16.5" x14ac:dyDescent="0.15">
      <c r="B957" s="34"/>
      <c r="C957" s="25"/>
      <c r="D957" s="4">
        <v>3</v>
      </c>
      <c r="E957" s="13">
        <v>117.7</v>
      </c>
      <c r="F957" s="1">
        <v>111.7</v>
      </c>
      <c r="G957" s="1">
        <v>121.09999999999999</v>
      </c>
      <c r="H957" s="2">
        <v>137.19999999999999</v>
      </c>
    </row>
    <row r="958" ht="16.5" x14ac:dyDescent="0.15">
      <c r="B958" s="34"/>
      <c r="C958" s="25"/>
      <c r="D958" s="4">
        <v>4</v>
      </c>
      <c r="E958" s="13">
        <v>123.5</v>
      </c>
      <c r="F958" s="1">
        <v>123.7</v>
      </c>
      <c r="G958" s="1">
        <v>105.09999999999999</v>
      </c>
      <c r="H958" s="2">
        <v>130.69999999999999</v>
      </c>
    </row>
    <row r="959" ht="17.25" thickBot="true" x14ac:dyDescent="0.2">
      <c r="B959" s="35"/>
      <c r="C959" s="26"/>
      <c r="D959" s="3">
        <v>5</v>
      </c>
      <c r="E959" s="14">
        <v>118.09999999999999</v>
      </c>
      <c r="F959" s="9">
        <v>140.69999999999999</v>
      </c>
      <c r="G959" s="9">
        <v>180.30000000000001</v>
      </c>
      <c r="H959" s="10">
        <v>124</v>
      </c>
    </row>
    <row r="960" ht="17.25" thickBot="true" x14ac:dyDescent="0.2">
      <c r="B960" s="18" t="s">
        <v>2</v>
      </c>
      <c r="C960" s="19"/>
      <c r="D960" s="20"/>
      <c r="E960" s="11" t="e">
        <f>AVERAGE(E955:E959)</f>
        <v>#DIV/0!</v>
      </c>
      <c r="F960" s="7" t="e">
        <f t="shared" ref="F960:H960" si="130">AVERAGE(F955:F959)</f>
        <v>#DIV/0!</v>
      </c>
      <c r="G960" s="7" t="e">
        <f t="shared" si="130"/>
        <v>#DIV/0!</v>
      </c>
      <c r="H960" s="8" t="e">
        <f t="shared" si="130"/>
        <v>#DIV/0!</v>
      </c>
    </row>
    <row r="961" ht="12" thickBot="true" x14ac:dyDescent="0.2"/>
    <row r="962" ht="14.25" thickBot="true" x14ac:dyDescent="0.2">
      <c r="B962" s="21" t="s">
        <v>3</v>
      </c>
      <c r="C962" s="22"/>
      <c r="D962" s="23"/>
      <c r="E962" s="36" t="s">
        <v>66</v>
      </c>
      <c r="F962" s="37"/>
      <c r="G962" s="37"/>
      <c r="H962" s="38"/>
    </row>
    <row r="963" ht="17.25" thickBot="true" x14ac:dyDescent="0.2">
      <c r="B963" s="27" t="s">
        <v>0</v>
      </c>
      <c r="C963" s="28"/>
      <c r="D963" s="29"/>
      <c r="E963" s="39" t="s">
        <v>1</v>
      </c>
      <c r="F963" s="40"/>
      <c r="G963" s="40"/>
      <c r="H963" s="41"/>
    </row>
    <row r="964" ht="17.25" thickBot="true" x14ac:dyDescent="0.2">
      <c r="B964" s="30" t="s">
        <v>73</v>
      </c>
      <c r="C964" s="31"/>
      <c r="D964" s="32"/>
      <c r="E964" s="11">
        <v>1</v>
      </c>
      <c r="F964" s="7">
        <v>2</v>
      </c>
      <c r="G964" s="7">
        <v>3</v>
      </c>
      <c r="H964" s="8">
        <v>4</v>
      </c>
    </row>
    <row r="965" ht="16.5" x14ac:dyDescent="0.15">
      <c r="B965" s="33" t="s">
        <v>7</v>
      </c>
      <c r="C965" s="24" t="s">
        <v>13</v>
      </c>
      <c r="D965" s="15">
        <v>1</v>
      </c>
      <c r="E965" s="12">
        <v>208.19999999999999</v>
      </c>
      <c r="F965" s="5">
        <v>183.40000000000001</v>
      </c>
      <c r="G965" s="5">
        <v>136</v>
      </c>
      <c r="H965" s="6">
        <v>192.69999999999999</v>
      </c>
    </row>
    <row r="966" ht="16.5" x14ac:dyDescent="0.15">
      <c r="B966" s="34"/>
      <c r="C966" s="25"/>
      <c r="D966" s="4">
        <v>2</v>
      </c>
      <c r="E966" s="13">
        <v>177.69999999999999</v>
      </c>
      <c r="F966" s="1">
        <v>135.30000000000001</v>
      </c>
      <c r="G966" s="1">
        <v>152.5</v>
      </c>
      <c r="H966" s="2">
        <v>181.5</v>
      </c>
    </row>
    <row r="967" ht="16.5" x14ac:dyDescent="0.15">
      <c r="B967" s="34"/>
      <c r="C967" s="25"/>
      <c r="D967" s="4">
        <v>3</v>
      </c>
      <c r="E967" s="13">
        <v>179.30000000000001</v>
      </c>
      <c r="F967" s="1">
        <v>162.90000000000001</v>
      </c>
      <c r="G967" s="1">
        <v>141.69999999999999</v>
      </c>
      <c r="H967" s="2">
        <v>187.59999999999999</v>
      </c>
    </row>
    <row r="968" ht="16.5" x14ac:dyDescent="0.15">
      <c r="B968" s="34"/>
      <c r="C968" s="25"/>
      <c r="D968" s="4">
        <v>4</v>
      </c>
      <c r="E968" s="13">
        <v>161.09999999999999</v>
      </c>
      <c r="F968" s="1">
        <v>127.40000000000001</v>
      </c>
      <c r="G968" s="1">
        <v>147.09999999999999</v>
      </c>
      <c r="H968" s="2">
        <v>189.5</v>
      </c>
    </row>
    <row r="969" ht="17.25" thickBot="true" x14ac:dyDescent="0.2">
      <c r="B969" s="35"/>
      <c r="C969" s="26"/>
      <c r="D969" s="3">
        <v>5</v>
      </c>
      <c r="E969" s="14">
        <v>181.19999999999999</v>
      </c>
      <c r="F969" s="9">
        <v>135.09999999999999</v>
      </c>
      <c r="G969" s="9">
        <v>171</v>
      </c>
      <c r="H969" s="10">
        <v>171.5</v>
      </c>
    </row>
    <row r="970" ht="17.25" thickBot="true" x14ac:dyDescent="0.2">
      <c r="B970" s="18" t="s">
        <v>2</v>
      </c>
      <c r="C970" s="19"/>
      <c r="D970" s="20"/>
      <c r="E970" s="11" t="e">
        <f>AVERAGE(E965:E969)</f>
        <v>#DIV/0!</v>
      </c>
      <c r="F970" s="7" t="e">
        <f t="shared" ref="F970:H970" si="131">AVERAGE(F965:F969)</f>
        <v>#DIV/0!</v>
      </c>
      <c r="G970" s="7" t="e">
        <f t="shared" si="131"/>
        <v>#DIV/0!</v>
      </c>
      <c r="H970" s="8" t="e">
        <f t="shared" si="131"/>
        <v>#DIV/0!</v>
      </c>
    </row>
    <row r="971" ht="12" thickBot="true" x14ac:dyDescent="0.2"/>
    <row r="972" ht="14.25" thickBot="true" x14ac:dyDescent="0.2">
      <c r="B972" s="21" t="s">
        <v>3</v>
      </c>
      <c r="C972" s="22"/>
      <c r="D972" s="23"/>
      <c r="E972" s="36" t="s">
        <v>66</v>
      </c>
      <c r="F972" s="37"/>
      <c r="G972" s="37"/>
      <c r="H972" s="38"/>
    </row>
    <row r="973" ht="17.25" thickBot="true" x14ac:dyDescent="0.2">
      <c r="B973" s="27" t="s">
        <v>0</v>
      </c>
      <c r="C973" s="28"/>
      <c r="D973" s="29"/>
      <c r="E973" s="39" t="s">
        <v>1</v>
      </c>
      <c r="F973" s="40"/>
      <c r="G973" s="40"/>
      <c r="H973" s="41"/>
    </row>
    <row r="974" ht="17.25" thickBot="true" x14ac:dyDescent="0.2">
      <c r="B974" s="30" t="s">
        <v>73</v>
      </c>
      <c r="C974" s="31"/>
      <c r="D974" s="32"/>
      <c r="E974" s="11">
        <v>1</v>
      </c>
      <c r="F974" s="7">
        <v>2</v>
      </c>
      <c r="G974" s="7">
        <v>3</v>
      </c>
      <c r="H974" s="8">
        <v>4</v>
      </c>
    </row>
    <row r="975" ht="16.5" x14ac:dyDescent="0.15">
      <c r="B975" s="33" t="s">
        <v>7</v>
      </c>
      <c r="C975" s="24" t="s">
        <v>68</v>
      </c>
      <c r="D975" s="15">
        <v>1</v>
      </c>
      <c r="E975" s="12">
        <v>191.80000000000001</v>
      </c>
      <c r="F975" s="5">
        <v>173.80000000000001</v>
      </c>
      <c r="G975" s="5">
        <v>139.69999999999999</v>
      </c>
      <c r="H975" s="6">
        <v>182</v>
      </c>
    </row>
    <row r="976" ht="16.5" x14ac:dyDescent="0.15">
      <c r="B976" s="34"/>
      <c r="C976" s="25"/>
      <c r="D976" s="4">
        <v>2</v>
      </c>
      <c r="E976" s="13">
        <v>182.09999999999999</v>
      </c>
      <c r="F976" s="1">
        <v>178.69999999999999</v>
      </c>
      <c r="G976" s="1">
        <v>126.90000000000001</v>
      </c>
      <c r="H976" s="2">
        <v>113.90000000000001</v>
      </c>
    </row>
    <row r="977" ht="16.5" x14ac:dyDescent="0.15">
      <c r="B977" s="34"/>
      <c r="C977" s="25"/>
      <c r="D977" s="4">
        <v>3</v>
      </c>
      <c r="E977" s="13">
        <v>163.19999999999999</v>
      </c>
      <c r="F977" s="1">
        <v>157.09999999999999</v>
      </c>
      <c r="G977" s="1">
        <v>117.8</v>
      </c>
      <c r="H977" s="2">
        <v>162.09999999999999</v>
      </c>
    </row>
    <row r="978" ht="16.5" x14ac:dyDescent="0.15">
      <c r="B978" s="34"/>
      <c r="C978" s="25"/>
      <c r="D978" s="4">
        <v>4</v>
      </c>
      <c r="E978" s="13">
        <v>164.40000000000001</v>
      </c>
      <c r="F978" s="1">
        <v>145.19999999999999</v>
      </c>
      <c r="G978" s="1">
        <v>132.30000000000001</v>
      </c>
      <c r="H978" s="2">
        <v>135</v>
      </c>
    </row>
    <row r="979" ht="17.25" thickBot="true" x14ac:dyDescent="0.2">
      <c r="B979" s="35"/>
      <c r="C979" s="26"/>
      <c r="D979" s="3">
        <v>5</v>
      </c>
      <c r="E979" s="14">
        <v>144.40000000000001</v>
      </c>
      <c r="F979" s="9">
        <v>172.69999999999999</v>
      </c>
      <c r="G979" s="9">
        <v>129.69999999999999</v>
      </c>
      <c r="H979" s="10">
        <v>136.80000000000001</v>
      </c>
    </row>
    <row r="980" ht="17.25" thickBot="true" x14ac:dyDescent="0.2">
      <c r="B980" s="18" t="s">
        <v>2</v>
      </c>
      <c r="C980" s="19"/>
      <c r="D980" s="20"/>
      <c r="E980" s="11" t="e">
        <f>AVERAGE(E975:E979)</f>
        <v>#DIV/0!</v>
      </c>
      <c r="F980" s="7" t="e">
        <f t="shared" ref="F980:H980" si="132">AVERAGE(F975:F979)</f>
        <v>#DIV/0!</v>
      </c>
      <c r="G980" s="7" t="e">
        <f t="shared" si="132"/>
        <v>#DIV/0!</v>
      </c>
      <c r="H980" s="8" t="e">
        <f t="shared" si="132"/>
        <v>#DIV/0!</v>
      </c>
    </row>
    <row r="981" ht="12" thickBot="true" x14ac:dyDescent="0.2"/>
    <row r="982" ht="14.25" thickBot="true" x14ac:dyDescent="0.2">
      <c r="B982" s="21" t="s">
        <v>3</v>
      </c>
      <c r="C982" s="22"/>
      <c r="D982" s="23"/>
      <c r="E982" s="36" t="s">
        <v>66</v>
      </c>
      <c r="F982" s="37"/>
      <c r="G982" s="37"/>
      <c r="H982" s="38"/>
    </row>
    <row r="983" ht="17.25" thickBot="true" x14ac:dyDescent="0.2">
      <c r="B983" s="27" t="s">
        <v>0</v>
      </c>
      <c r="C983" s="28"/>
      <c r="D983" s="29"/>
      <c r="E983" s="39" t="s">
        <v>1</v>
      </c>
      <c r="F983" s="40"/>
      <c r="G983" s="40"/>
      <c r="H983" s="41"/>
    </row>
    <row r="984" ht="17.25" thickBot="true" x14ac:dyDescent="0.2">
      <c r="B984" s="30" t="s">
        <v>70</v>
      </c>
      <c r="C984" s="31"/>
      <c r="D984" s="32"/>
      <c r="E984" s="11">
        <v>1</v>
      </c>
      <c r="F984" s="7">
        <v>2</v>
      </c>
      <c r="G984" s="7">
        <v>3</v>
      </c>
      <c r="H984" s="8">
        <v>4</v>
      </c>
    </row>
    <row r="985" ht="16.5" x14ac:dyDescent="0.15">
      <c r="B985" s="33" t="s">
        <v>7</v>
      </c>
      <c r="C985" s="24" t="s">
        <v>13</v>
      </c>
      <c r="D985" s="15">
        <v>1</v>
      </c>
      <c r="E985" s="12">
        <v>177.90000000000001</v>
      </c>
      <c r="F985" s="5">
        <v>169.69999999999999</v>
      </c>
      <c r="G985" s="5">
        <v>149.90000000000001</v>
      </c>
      <c r="H985" s="6">
        <v>135.5</v>
      </c>
    </row>
    <row r="986" ht="16.5" x14ac:dyDescent="0.15">
      <c r="B986" s="34"/>
      <c r="C986" s="25"/>
      <c r="D986" s="4">
        <v>2</v>
      </c>
      <c r="E986" s="13">
        <v>193.09999999999999</v>
      </c>
      <c r="F986" s="1">
        <v>163.30000000000001</v>
      </c>
      <c r="G986" s="1">
        <v>153.90000000000001</v>
      </c>
      <c r="H986" s="2">
        <v>151.59999999999999</v>
      </c>
    </row>
    <row r="987" ht="16.5" x14ac:dyDescent="0.15">
      <c r="B987" s="34"/>
      <c r="C987" s="25"/>
      <c r="D987" s="4">
        <v>3</v>
      </c>
      <c r="E987" s="13">
        <v>183.80000000000001</v>
      </c>
      <c r="F987" s="1">
        <v>177.19999999999999</v>
      </c>
      <c r="G987" s="1">
        <v>164</v>
      </c>
      <c r="H987" s="2">
        <v>143.09999999999999</v>
      </c>
    </row>
    <row r="988" ht="16.5" x14ac:dyDescent="0.15">
      <c r="B988" s="34"/>
      <c r="C988" s="25"/>
      <c r="D988" s="4">
        <v>4</v>
      </c>
      <c r="E988" s="13">
        <v>169.90000000000001</v>
      </c>
      <c r="F988" s="1">
        <v>192.19999999999999</v>
      </c>
      <c r="G988" s="1">
        <v>175</v>
      </c>
      <c r="H988" s="2">
        <v>142.90000000000001</v>
      </c>
    </row>
    <row r="989" ht="17.25" thickBot="true" x14ac:dyDescent="0.2">
      <c r="B989" s="35"/>
      <c r="C989" s="26"/>
      <c r="D989" s="3">
        <v>5</v>
      </c>
      <c r="E989" s="14">
        <v>181.69999999999999</v>
      </c>
      <c r="F989" s="9">
        <v>189.09999999999999</v>
      </c>
      <c r="G989" s="9">
        <v>143.69999999999999</v>
      </c>
      <c r="H989" s="10">
        <v>155.09999999999999</v>
      </c>
    </row>
    <row r="990" ht="17.25" thickBot="true" x14ac:dyDescent="0.2">
      <c r="B990" s="18" t="s">
        <v>2</v>
      </c>
      <c r="C990" s="19"/>
      <c r="D990" s="20"/>
      <c r="E990" s="11" t="e">
        <f>AVERAGE(E985:E989)</f>
        <v>#DIV/0!</v>
      </c>
      <c r="F990" s="7" t="e">
        <f t="shared" ref="F990:H990" si="133">AVERAGE(F985:F989)</f>
        <v>#DIV/0!</v>
      </c>
      <c r="G990" s="7" t="e">
        <f t="shared" si="133"/>
        <v>#DIV/0!</v>
      </c>
      <c r="H990" s="8" t="e">
        <f t="shared" si="133"/>
        <v>#DIV/0!</v>
      </c>
    </row>
    <row r="991" ht="12" thickBot="true" x14ac:dyDescent="0.2"/>
    <row r="992" ht="14.25" thickBot="true" x14ac:dyDescent="0.2">
      <c r="B992" s="21" t="s">
        <v>3</v>
      </c>
      <c r="C992" s="22"/>
      <c r="D992" s="23"/>
      <c r="E992" s="36" t="s">
        <v>66</v>
      </c>
      <c r="F992" s="37"/>
      <c r="G992" s="37"/>
      <c r="H992" s="38"/>
    </row>
    <row r="993" ht="17.25" thickBot="true" x14ac:dyDescent="0.2">
      <c r="B993" s="27" t="s">
        <v>0</v>
      </c>
      <c r="C993" s="28"/>
      <c r="D993" s="29"/>
      <c r="E993" s="39" t="s">
        <v>1</v>
      </c>
      <c r="F993" s="40"/>
      <c r="G993" s="40"/>
      <c r="H993" s="41"/>
    </row>
    <row r="994" ht="17.25" thickBot="true" x14ac:dyDescent="0.2">
      <c r="B994" s="30" t="s">
        <v>70</v>
      </c>
      <c r="C994" s="31"/>
      <c r="D994" s="32"/>
      <c r="E994" s="11">
        <v>1</v>
      </c>
      <c r="F994" s="7">
        <v>2</v>
      </c>
      <c r="G994" s="7">
        <v>3</v>
      </c>
      <c r="H994" s="8">
        <v>4</v>
      </c>
    </row>
    <row r="995" ht="16.5" x14ac:dyDescent="0.15">
      <c r="B995" s="33" t="s">
        <v>7</v>
      </c>
      <c r="C995" s="24" t="s">
        <v>68</v>
      </c>
      <c r="D995" s="15">
        <v>1</v>
      </c>
      <c r="E995" s="12">
        <v>173.30000000000001</v>
      </c>
      <c r="F995" s="5">
        <v>178.30000000000001</v>
      </c>
      <c r="G995" s="5">
        <v>143.59999999999999</v>
      </c>
      <c r="H995" s="6">
        <v>169.5</v>
      </c>
    </row>
    <row r="996" ht="16.5" x14ac:dyDescent="0.15">
      <c r="B996" s="34"/>
      <c r="C996" s="25"/>
      <c r="D996" s="4">
        <v>2</v>
      </c>
      <c r="E996" s="13">
        <v>155</v>
      </c>
      <c r="F996" s="1">
        <v>144.80000000000001</v>
      </c>
      <c r="G996" s="1">
        <v>176.19999999999999</v>
      </c>
      <c r="H996" s="2">
        <v>170</v>
      </c>
    </row>
    <row r="997" ht="16.5" x14ac:dyDescent="0.15">
      <c r="B997" s="34"/>
      <c r="C997" s="25"/>
      <c r="D997" s="4">
        <v>3</v>
      </c>
      <c r="E997" s="13">
        <v>184.19999999999999</v>
      </c>
      <c r="F997" s="1">
        <v>142.69999999999999</v>
      </c>
      <c r="G997" s="1">
        <v>150.30000000000001</v>
      </c>
      <c r="H997" s="2">
        <v>196.90000000000001</v>
      </c>
    </row>
    <row r="998" ht="16.5" x14ac:dyDescent="0.15">
      <c r="B998" s="34"/>
      <c r="C998" s="25"/>
      <c r="D998" s="4">
        <v>4</v>
      </c>
      <c r="E998" s="13">
        <v>156.80000000000001</v>
      </c>
      <c r="F998" s="1">
        <v>130.30000000000001</v>
      </c>
      <c r="G998" s="1">
        <v>123.2</v>
      </c>
      <c r="H998" s="2">
        <v>165.30000000000001</v>
      </c>
    </row>
    <row r="999" ht="17.25" thickBot="true" x14ac:dyDescent="0.2">
      <c r="B999" s="35"/>
      <c r="C999" s="26"/>
      <c r="D999" s="3">
        <v>5</v>
      </c>
      <c r="E999" s="14">
        <v>141.90000000000001</v>
      </c>
      <c r="F999" s="9">
        <v>163.59999999999999</v>
      </c>
      <c r="G999" s="9">
        <v>138.30000000000001</v>
      </c>
      <c r="H999" s="10">
        <v>168.5</v>
      </c>
    </row>
    <row r="1000" ht="17.25" thickBot="true" x14ac:dyDescent="0.2">
      <c r="B1000" s="18" t="s">
        <v>2</v>
      </c>
      <c r="C1000" s="19"/>
      <c r="D1000" s="20"/>
      <c r="E1000" s="11" t="e">
        <f>AVERAGE(E995:E999)</f>
        <v>#DIV/0!</v>
      </c>
      <c r="F1000" s="7" t="e">
        <f t="shared" ref="F1000:H1000" si="134">AVERAGE(F995:F999)</f>
        <v>#DIV/0!</v>
      </c>
      <c r="G1000" s="7" t="e">
        <f t="shared" si="134"/>
        <v>#DIV/0!</v>
      </c>
      <c r="H1000" s="8" t="e">
        <f t="shared" si="134"/>
        <v>#DIV/0!</v>
      </c>
    </row>
    <row r="1001" ht="12" thickBot="true" x14ac:dyDescent="0.2"/>
    <row r="1002" ht="14.25" thickBot="true" x14ac:dyDescent="0.2">
      <c r="B1002" s="21" t="s">
        <v>3</v>
      </c>
      <c r="C1002" s="22"/>
      <c r="D1002" s="23"/>
      <c r="E1002" s="36" t="s">
        <v>66</v>
      </c>
      <c r="F1002" s="37"/>
      <c r="G1002" s="37"/>
      <c r="H1002" s="38"/>
    </row>
    <row r="1003" ht="17.25" thickBot="true" x14ac:dyDescent="0.2">
      <c r="B1003" s="27" t="s">
        <v>0</v>
      </c>
      <c r="C1003" s="28"/>
      <c r="D1003" s="29"/>
      <c r="E1003" s="39" t="s">
        <v>1</v>
      </c>
      <c r="F1003" s="40"/>
      <c r="G1003" s="40"/>
      <c r="H1003" s="41"/>
    </row>
    <row r="1004" ht="17.25" thickBot="true" x14ac:dyDescent="0.2">
      <c r="B1004" s="30" t="s">
        <v>71</v>
      </c>
      <c r="C1004" s="31"/>
      <c r="D1004" s="32"/>
      <c r="E1004" s="11">
        <v>1</v>
      </c>
      <c r="F1004" s="7">
        <v>2</v>
      </c>
      <c r="G1004" s="7">
        <v>3</v>
      </c>
      <c r="H1004" s="8">
        <v>4</v>
      </c>
    </row>
    <row r="1005" ht="16.5" x14ac:dyDescent="0.15">
      <c r="B1005" s="33" t="s">
        <v>7</v>
      </c>
      <c r="C1005" s="24" t="s">
        <v>13</v>
      </c>
      <c r="D1005" s="15">
        <v>1</v>
      </c>
      <c r="E1005" s="12">
        <v>193.09999999999999</v>
      </c>
      <c r="F1005" s="5">
        <v>164.5</v>
      </c>
      <c r="G1005" s="5">
        <v>161.30000000000001</v>
      </c>
      <c r="H1005" s="6">
        <v>157.19999999999999</v>
      </c>
    </row>
    <row r="1006" ht="16.5" x14ac:dyDescent="0.15">
      <c r="B1006" s="34"/>
      <c r="C1006" s="25"/>
      <c r="D1006" s="4">
        <v>2</v>
      </c>
      <c r="E1006" s="13">
        <v>155.19999999999999</v>
      </c>
      <c r="F1006" s="1">
        <v>153.30000000000001</v>
      </c>
      <c r="G1006" s="1">
        <v>189.69999999999999</v>
      </c>
      <c r="H1006" s="2">
        <v>150.90000000000001</v>
      </c>
    </row>
    <row r="1007" ht="16.5" x14ac:dyDescent="0.15">
      <c r="B1007" s="34"/>
      <c r="C1007" s="25"/>
      <c r="D1007" s="4">
        <v>3</v>
      </c>
      <c r="E1007" s="13">
        <v>152.59999999999999</v>
      </c>
      <c r="F1007" s="1">
        <v>151.19999999999999</v>
      </c>
      <c r="G1007" s="1">
        <v>148.30000000000001</v>
      </c>
      <c r="H1007" s="2">
        <v>154.90000000000001</v>
      </c>
    </row>
    <row r="1008" ht="16.5" x14ac:dyDescent="0.15">
      <c r="B1008" s="34"/>
      <c r="C1008" s="25"/>
      <c r="D1008" s="4">
        <v>4</v>
      </c>
      <c r="E1008" s="13">
        <v>189.90000000000001</v>
      </c>
      <c r="F1008" s="1">
        <v>176</v>
      </c>
      <c r="G1008" s="1">
        <v>146.90000000000001</v>
      </c>
      <c r="H1008" s="2">
        <v>146.69999999999999</v>
      </c>
    </row>
    <row r="1009" ht="17.25" thickBot="true" x14ac:dyDescent="0.2">
      <c r="B1009" s="35"/>
      <c r="C1009" s="26"/>
      <c r="D1009" s="3">
        <v>5</v>
      </c>
      <c r="E1009" s="14">
        <v>177.19999999999999</v>
      </c>
      <c r="F1009" s="9">
        <v>153.80000000000001</v>
      </c>
      <c r="G1009" s="9">
        <v>139.40000000000001</v>
      </c>
      <c r="H1009" s="10">
        <v>152.59999999999999</v>
      </c>
    </row>
    <row r="1010" ht="17.25" thickBot="true" x14ac:dyDescent="0.2">
      <c r="B1010" s="18" t="s">
        <v>2</v>
      </c>
      <c r="C1010" s="19"/>
      <c r="D1010" s="20"/>
      <c r="E1010" s="11" t="e">
        <f>AVERAGE(E1005:E1009)</f>
        <v>#DIV/0!</v>
      </c>
      <c r="F1010" s="7" t="e">
        <f t="shared" ref="F1010:H1010" si="135">AVERAGE(F1005:F1009)</f>
        <v>#DIV/0!</v>
      </c>
      <c r="G1010" s="7" t="e">
        <f t="shared" si="135"/>
        <v>#DIV/0!</v>
      </c>
      <c r="H1010" s="8" t="e">
        <f t="shared" si="135"/>
        <v>#DIV/0!</v>
      </c>
    </row>
    <row r="1011" ht="12" thickBot="true" x14ac:dyDescent="0.2"/>
    <row r="1012" ht="14.25" thickBot="true" x14ac:dyDescent="0.2">
      <c r="B1012" s="21" t="s">
        <v>3</v>
      </c>
      <c r="C1012" s="22"/>
      <c r="D1012" s="23"/>
      <c r="E1012" s="36" t="s">
        <v>66</v>
      </c>
      <c r="F1012" s="37"/>
      <c r="G1012" s="37"/>
      <c r="H1012" s="38"/>
    </row>
    <row r="1013" ht="17.25" thickBot="true" x14ac:dyDescent="0.2">
      <c r="B1013" s="27" t="s">
        <v>0</v>
      </c>
      <c r="C1013" s="28"/>
      <c r="D1013" s="29"/>
      <c r="E1013" s="39" t="s">
        <v>1</v>
      </c>
      <c r="F1013" s="40"/>
      <c r="G1013" s="40"/>
      <c r="H1013" s="41"/>
    </row>
    <row r="1014" ht="17.25" thickBot="true" x14ac:dyDescent="0.2">
      <c r="B1014" s="30" t="s">
        <v>71</v>
      </c>
      <c r="C1014" s="31"/>
      <c r="D1014" s="32"/>
      <c r="E1014" s="11">
        <v>1</v>
      </c>
      <c r="F1014" s="7">
        <v>2</v>
      </c>
      <c r="G1014" s="7">
        <v>3</v>
      </c>
      <c r="H1014" s="8">
        <v>4</v>
      </c>
    </row>
    <row r="1015" ht="16.5" x14ac:dyDescent="0.15">
      <c r="B1015" s="33" t="s">
        <v>7</v>
      </c>
      <c r="C1015" s="24" t="s">
        <v>68</v>
      </c>
      <c r="D1015" s="15">
        <v>1</v>
      </c>
      <c r="E1015" s="12">
        <v>187</v>
      </c>
      <c r="F1015" s="5">
        <v>146.90000000000001</v>
      </c>
      <c r="G1015" s="5">
        <v>147.59999999999999</v>
      </c>
      <c r="H1015" s="6">
        <v>150.69999999999999</v>
      </c>
    </row>
    <row r="1016" ht="16.5" x14ac:dyDescent="0.15">
      <c r="B1016" s="34"/>
      <c r="C1016" s="25"/>
      <c r="D1016" s="4">
        <v>2</v>
      </c>
      <c r="E1016" s="13">
        <v>171.30000000000001</v>
      </c>
      <c r="F1016" s="1">
        <v>166.09999999999999</v>
      </c>
      <c r="G1016" s="1">
        <v>158.59999999999999</v>
      </c>
      <c r="H1016" s="2">
        <v>164.5</v>
      </c>
    </row>
    <row r="1017" ht="16.5" x14ac:dyDescent="0.15">
      <c r="B1017" s="34"/>
      <c r="C1017" s="25"/>
      <c r="D1017" s="4">
        <v>3</v>
      </c>
      <c r="E1017" s="13">
        <v>168.90000000000001</v>
      </c>
      <c r="F1017" s="1">
        <v>156.19999999999999</v>
      </c>
      <c r="G1017" s="1">
        <v>187.90000000000001</v>
      </c>
      <c r="H1017" s="2">
        <v>159.90000000000001</v>
      </c>
    </row>
    <row r="1018" ht="16.5" x14ac:dyDescent="0.15">
      <c r="B1018" s="34"/>
      <c r="C1018" s="25"/>
      <c r="D1018" s="4">
        <v>4</v>
      </c>
      <c r="E1018" s="13">
        <v>150.69999999999999</v>
      </c>
      <c r="F1018" s="1">
        <v>160.90000000000001</v>
      </c>
      <c r="G1018" s="1">
        <v>155.90000000000001</v>
      </c>
      <c r="H1018" s="2">
        <v>156.90000000000001</v>
      </c>
    </row>
    <row r="1019" ht="17.25" thickBot="true" x14ac:dyDescent="0.2">
      <c r="B1019" s="35"/>
      <c r="C1019" s="26"/>
      <c r="D1019" s="3">
        <v>5</v>
      </c>
      <c r="E1019" s="14">
        <v>172.40000000000001</v>
      </c>
      <c r="F1019" s="9">
        <v>133.40000000000001</v>
      </c>
      <c r="G1019" s="9">
        <v>187.5</v>
      </c>
      <c r="H1019" s="10">
        <v>171.69999999999999</v>
      </c>
    </row>
    <row r="1020" ht="17.25" thickBot="true" x14ac:dyDescent="0.2">
      <c r="B1020" s="18" t="s">
        <v>2</v>
      </c>
      <c r="C1020" s="19"/>
      <c r="D1020" s="20"/>
      <c r="E1020" s="11" t="e">
        <f>AVERAGE(E1015:E1019)</f>
        <v>#DIV/0!</v>
      </c>
      <c r="F1020" s="7" t="e">
        <f t="shared" ref="F1020:H1020" si="136">AVERAGE(F1015:F1019)</f>
        <v>#DIV/0!</v>
      </c>
      <c r="G1020" s="7" t="e">
        <f t="shared" si="136"/>
        <v>#DIV/0!</v>
      </c>
      <c r="H1020" s="8" t="e">
        <f t="shared" si="136"/>
        <v>#DIV/0!</v>
      </c>
    </row>
    <row r="1021" ht="12" thickBot="true" x14ac:dyDescent="0.2"/>
    <row r="1022" ht="14.25" thickBot="true" x14ac:dyDescent="0.2">
      <c r="B1022" s="21" t="s">
        <v>3</v>
      </c>
      <c r="C1022" s="22"/>
      <c r="D1022" s="23"/>
      <c r="E1022" s="36" t="s">
        <v>66</v>
      </c>
      <c r="F1022" s="37"/>
      <c r="G1022" s="37"/>
      <c r="H1022" s="38"/>
    </row>
    <row r="1023" ht="17.25" thickBot="true" x14ac:dyDescent="0.2">
      <c r="B1023" s="27" t="s">
        <v>0</v>
      </c>
      <c r="C1023" s="28"/>
      <c r="D1023" s="29"/>
      <c r="E1023" s="39" t="s">
        <v>1</v>
      </c>
      <c r="F1023" s="40"/>
      <c r="G1023" s="40"/>
      <c r="H1023" s="41"/>
    </row>
    <row r="1024" ht="17.25" thickBot="true" x14ac:dyDescent="0.2">
      <c r="B1024" s="30" t="s">
        <v>67</v>
      </c>
      <c r="C1024" s="31"/>
      <c r="D1024" s="32"/>
      <c r="E1024" s="11">
        <v>1</v>
      </c>
      <c r="F1024" s="7">
        <v>2</v>
      </c>
      <c r="G1024" s="7">
        <v>3</v>
      </c>
      <c r="H1024" s="8">
        <v>4</v>
      </c>
    </row>
    <row r="1025" ht="16.5" x14ac:dyDescent="0.15">
      <c r="B1025" s="33" t="s">
        <v>7</v>
      </c>
      <c r="C1025" s="24" t="s">
        <v>13</v>
      </c>
      <c r="D1025" s="15">
        <v>1</v>
      </c>
      <c r="E1025" s="12">
        <v>202.40000000000001</v>
      </c>
      <c r="F1025" s="5">
        <v>124.7</v>
      </c>
      <c r="G1025" s="5">
        <v>149.90000000000001</v>
      </c>
      <c r="H1025" s="6">
        <v>154.09999999999999</v>
      </c>
    </row>
    <row r="1026" ht="16.5" x14ac:dyDescent="0.15">
      <c r="B1026" s="34"/>
      <c r="C1026" s="25"/>
      <c r="D1026" s="4">
        <v>2</v>
      </c>
      <c r="E1026" s="13">
        <v>155.30000000000001</v>
      </c>
      <c r="F1026" s="1">
        <v>129.90000000000001</v>
      </c>
      <c r="G1026" s="1">
        <v>138.69999999999999</v>
      </c>
      <c r="H1026" s="2">
        <v>171.5</v>
      </c>
    </row>
    <row r="1027" ht="16.5" x14ac:dyDescent="0.15">
      <c r="B1027" s="34"/>
      <c r="C1027" s="25"/>
      <c r="D1027" s="4">
        <v>3</v>
      </c>
      <c r="E1027" s="13">
        <v>170.5</v>
      </c>
      <c r="F1027" s="1">
        <v>126</v>
      </c>
      <c r="G1027" s="1">
        <v>147.90000000000001</v>
      </c>
      <c r="H1027" s="2">
        <v>198</v>
      </c>
    </row>
    <row r="1028" ht="16.5" x14ac:dyDescent="0.15">
      <c r="B1028" s="34"/>
      <c r="C1028" s="25"/>
      <c r="D1028" s="4">
        <v>4</v>
      </c>
      <c r="E1028" s="13">
        <v>188.19999999999999</v>
      </c>
      <c r="F1028" s="1">
        <v>137.30000000000001</v>
      </c>
      <c r="G1028" s="1">
        <v>120.40000000000001</v>
      </c>
      <c r="H1028" s="2">
        <v>165.90000000000001</v>
      </c>
    </row>
    <row r="1029" ht="17.25" thickBot="true" x14ac:dyDescent="0.2">
      <c r="B1029" s="35"/>
      <c r="C1029" s="26"/>
      <c r="D1029" s="3">
        <v>5</v>
      </c>
      <c r="E1029" s="14">
        <v>148.80000000000001</v>
      </c>
      <c r="F1029" s="9">
        <v>117.8</v>
      </c>
      <c r="G1029" s="9">
        <v>135.59999999999999</v>
      </c>
      <c r="H1029" s="10">
        <v>147.09999999999999</v>
      </c>
    </row>
    <row r="1030" ht="17.25" thickBot="true" x14ac:dyDescent="0.2">
      <c r="B1030" s="18" t="s">
        <v>2</v>
      </c>
      <c r="C1030" s="19"/>
      <c r="D1030" s="20"/>
      <c r="E1030" s="11" t="e">
        <f>AVERAGE(E1025:E1029)</f>
        <v>#DIV/0!</v>
      </c>
      <c r="F1030" s="7" t="e">
        <f t="shared" ref="F1030:H1030" si="137">AVERAGE(F1025:F1029)</f>
        <v>#DIV/0!</v>
      </c>
      <c r="G1030" s="7" t="e">
        <f t="shared" si="137"/>
        <v>#DIV/0!</v>
      </c>
      <c r="H1030" s="8" t="e">
        <f t="shared" si="137"/>
        <v>#DIV/0!</v>
      </c>
    </row>
    <row r="1031" ht="12" thickBot="true" x14ac:dyDescent="0.2"/>
    <row r="1032" ht="14.25" thickBot="true" x14ac:dyDescent="0.2">
      <c r="B1032" s="21" t="s">
        <v>3</v>
      </c>
      <c r="C1032" s="22"/>
      <c r="D1032" s="23"/>
      <c r="E1032" s="36" t="s">
        <v>66</v>
      </c>
      <c r="F1032" s="37"/>
      <c r="G1032" s="37"/>
      <c r="H1032" s="38"/>
    </row>
    <row r="1033" ht="17.25" thickBot="true" x14ac:dyDescent="0.2">
      <c r="B1033" s="27" t="s">
        <v>0</v>
      </c>
      <c r="C1033" s="28"/>
      <c r="D1033" s="29"/>
      <c r="E1033" s="39" t="s">
        <v>1</v>
      </c>
      <c r="F1033" s="40"/>
      <c r="G1033" s="40"/>
      <c r="H1033" s="41"/>
    </row>
    <row r="1034" ht="17.25" thickBot="true" x14ac:dyDescent="0.2">
      <c r="B1034" s="30" t="s">
        <v>67</v>
      </c>
      <c r="C1034" s="31"/>
      <c r="D1034" s="32"/>
      <c r="E1034" s="11">
        <v>1</v>
      </c>
      <c r="F1034" s="7">
        <v>2</v>
      </c>
      <c r="G1034" s="7">
        <v>3</v>
      </c>
      <c r="H1034" s="8">
        <v>4</v>
      </c>
    </row>
    <row r="1035" ht="16.5" x14ac:dyDescent="0.15">
      <c r="B1035" s="33" t="s">
        <v>7</v>
      </c>
      <c r="C1035" s="24" t="s">
        <v>68</v>
      </c>
      <c r="D1035" s="15">
        <v>1</v>
      </c>
      <c r="E1035" s="12">
        <v>158.69999999999999</v>
      </c>
      <c r="F1035" s="5">
        <v>159.69999999999999</v>
      </c>
      <c r="G1035" s="5">
        <v>148.40000000000001</v>
      </c>
      <c r="H1035" s="6">
        <v>159.5</v>
      </c>
    </row>
    <row r="1036" ht="16.5" x14ac:dyDescent="0.15">
      <c r="B1036" s="34"/>
      <c r="C1036" s="25"/>
      <c r="D1036" s="4">
        <v>2</v>
      </c>
      <c r="E1036" s="13">
        <v>181.09999999999999</v>
      </c>
      <c r="F1036" s="1">
        <v>143.80000000000001</v>
      </c>
      <c r="G1036" s="1">
        <v>132.80000000000001</v>
      </c>
      <c r="H1036" s="2">
        <v>168.59999999999999</v>
      </c>
    </row>
    <row r="1037" ht="16.5" x14ac:dyDescent="0.15">
      <c r="B1037" s="34"/>
      <c r="C1037" s="25"/>
      <c r="D1037" s="4">
        <v>3</v>
      </c>
      <c r="E1037" s="13">
        <v>175.80000000000001</v>
      </c>
      <c r="F1037" s="1">
        <v>122.3</v>
      </c>
      <c r="G1037" s="1">
        <v>120.8</v>
      </c>
      <c r="H1037" s="2">
        <v>155.09999999999999</v>
      </c>
    </row>
    <row r="1038" ht="16.5" x14ac:dyDescent="0.15">
      <c r="B1038" s="34"/>
      <c r="C1038" s="25"/>
      <c r="D1038" s="4">
        <v>4</v>
      </c>
      <c r="E1038" s="13">
        <v>163.19999999999999</v>
      </c>
      <c r="F1038" s="1">
        <v>165.69999999999999</v>
      </c>
      <c r="G1038" s="1">
        <v>152.59999999999999</v>
      </c>
      <c r="H1038" s="2">
        <v>153.09999999999999</v>
      </c>
    </row>
    <row r="1039" ht="17.25" thickBot="true" x14ac:dyDescent="0.2">
      <c r="B1039" s="35"/>
      <c r="C1039" s="26"/>
      <c r="D1039" s="3">
        <v>5</v>
      </c>
      <c r="E1039" s="14">
        <v>174.09999999999999</v>
      </c>
      <c r="F1039" s="9">
        <v>153.5</v>
      </c>
      <c r="G1039" s="9">
        <v>158.5</v>
      </c>
      <c r="H1039" s="10">
        <v>174.59999999999999</v>
      </c>
    </row>
    <row r="1040" ht="17.25" thickBot="true" x14ac:dyDescent="0.2">
      <c r="B1040" s="18" t="s">
        <v>2</v>
      </c>
      <c r="C1040" s="19"/>
      <c r="D1040" s="20"/>
      <c r="E1040" s="11" t="e">
        <f>AVERAGE(E1035:E1039)</f>
        <v>#DIV/0!</v>
      </c>
      <c r="F1040" s="7" t="e">
        <f t="shared" ref="F1040:H1040" si="138">AVERAGE(F1035:F1039)</f>
        <v>#DIV/0!</v>
      </c>
      <c r="G1040" s="7" t="e">
        <f t="shared" si="138"/>
        <v>#DIV/0!</v>
      </c>
      <c r="H1040" s="8" t="e">
        <f t="shared" si="138"/>
        <v>#DIV/0!</v>
      </c>
    </row>
    <row r="1041" ht="12" thickBot="true" x14ac:dyDescent="0.2"/>
    <row r="1042" ht="14.25" thickBot="true" x14ac:dyDescent="0.2">
      <c r="B1042" s="21" t="s">
        <v>3</v>
      </c>
      <c r="C1042" s="22"/>
      <c r="D1042" s="23"/>
      <c r="E1042" s="36" t="s">
        <v>66</v>
      </c>
      <c r="F1042" s="37"/>
      <c r="G1042" s="37"/>
      <c r="H1042" s="38"/>
    </row>
    <row r="1043" ht="17.25" thickBot="true" x14ac:dyDescent="0.2">
      <c r="B1043" s="27" t="s">
        <v>0</v>
      </c>
      <c r="C1043" s="28"/>
      <c r="D1043" s="29"/>
      <c r="E1043" s="39" t="s">
        <v>1</v>
      </c>
      <c r="F1043" s="40"/>
      <c r="G1043" s="40"/>
      <c r="H1043" s="41"/>
    </row>
    <row r="1044" ht="17.25" thickBot="true" x14ac:dyDescent="0.2">
      <c r="B1044" s="30" t="s">
        <v>69</v>
      </c>
      <c r="C1044" s="31"/>
      <c r="D1044" s="32"/>
      <c r="E1044" s="11">
        <v>1</v>
      </c>
      <c r="F1044" s="7">
        <v>2</v>
      </c>
      <c r="G1044" s="7">
        <v>3</v>
      </c>
      <c r="H1044" s="8">
        <v>4</v>
      </c>
    </row>
    <row r="1045" ht="16.5" x14ac:dyDescent="0.15">
      <c r="B1045" s="33" t="s">
        <v>7</v>
      </c>
      <c r="C1045" s="24" t="s">
        <v>13</v>
      </c>
      <c r="D1045" s="15">
        <v>1</v>
      </c>
      <c r="E1045" s="12">
        <v>160.09999999999999</v>
      </c>
      <c r="F1045" s="5">
        <v>153.69999999999999</v>
      </c>
      <c r="G1045" s="5">
        <v>149.80000000000001</v>
      </c>
      <c r="H1045" s="6">
        <v>161.90000000000001</v>
      </c>
    </row>
    <row r="1046" ht="16.5" x14ac:dyDescent="0.15">
      <c r="B1046" s="34"/>
      <c r="C1046" s="25"/>
      <c r="D1046" s="4">
        <v>2</v>
      </c>
      <c r="E1046" s="13">
        <v>158.19999999999999</v>
      </c>
      <c r="F1046" s="1">
        <v>129.40000000000001</v>
      </c>
      <c r="G1046" s="1">
        <v>165.80000000000001</v>
      </c>
      <c r="H1046" s="2">
        <v>154.09999999999999</v>
      </c>
    </row>
    <row r="1047" ht="16.5" x14ac:dyDescent="0.15">
      <c r="B1047" s="34"/>
      <c r="C1047" s="25"/>
      <c r="D1047" s="4">
        <v>3</v>
      </c>
      <c r="E1047" s="13">
        <v>166.90000000000001</v>
      </c>
      <c r="F1047" s="1">
        <v>164.19999999999999</v>
      </c>
      <c r="G1047" s="1">
        <v>132.19999999999999</v>
      </c>
      <c r="H1047" s="2">
        <v>135.40000000000001</v>
      </c>
    </row>
    <row r="1048" ht="16.5" x14ac:dyDescent="0.15">
      <c r="B1048" s="34"/>
      <c r="C1048" s="25"/>
      <c r="D1048" s="4">
        <v>4</v>
      </c>
      <c r="E1048" s="13">
        <v>150.40000000000001</v>
      </c>
      <c r="F1048" s="1">
        <v>138.90000000000001</v>
      </c>
      <c r="G1048" s="1">
        <v>134.30000000000001</v>
      </c>
      <c r="H1048" s="2">
        <v>154.59999999999999</v>
      </c>
    </row>
    <row r="1049" ht="17.25" thickBot="true" x14ac:dyDescent="0.2">
      <c r="B1049" s="35"/>
      <c r="C1049" s="26"/>
      <c r="D1049" s="3">
        <v>5</v>
      </c>
      <c r="E1049" s="14">
        <v>166.5</v>
      </c>
      <c r="F1049" s="9">
        <v>142.19999999999999</v>
      </c>
      <c r="G1049" s="9">
        <v>153.69999999999999</v>
      </c>
      <c r="H1049" s="10">
        <v>134.09999999999999</v>
      </c>
    </row>
    <row r="1050" ht="17.25" thickBot="true" x14ac:dyDescent="0.2">
      <c r="B1050" s="18" t="s">
        <v>2</v>
      </c>
      <c r="C1050" s="19"/>
      <c r="D1050" s="20"/>
      <c r="E1050" s="11" t="e">
        <f>AVERAGE(E1045:E1049)</f>
        <v>#DIV/0!</v>
      </c>
      <c r="F1050" s="7" t="e">
        <f t="shared" ref="F1050:H1050" si="139">AVERAGE(F1045:F1049)</f>
        <v>#DIV/0!</v>
      </c>
      <c r="G1050" s="7" t="e">
        <f t="shared" si="139"/>
        <v>#DIV/0!</v>
      </c>
      <c r="H1050" s="8" t="e">
        <f t="shared" si="139"/>
        <v>#DIV/0!</v>
      </c>
    </row>
    <row r="1051" ht="12" thickBot="true" x14ac:dyDescent="0.2"/>
    <row r="1052" ht="14.25" thickBot="true" x14ac:dyDescent="0.2">
      <c r="B1052" s="21" t="s">
        <v>3</v>
      </c>
      <c r="C1052" s="22"/>
      <c r="D1052" s="23"/>
      <c r="E1052" s="36" t="s">
        <v>66</v>
      </c>
      <c r="F1052" s="37"/>
      <c r="G1052" s="37"/>
      <c r="H1052" s="38"/>
    </row>
    <row r="1053" ht="17.25" thickBot="true" x14ac:dyDescent="0.2">
      <c r="B1053" s="27" t="s">
        <v>0</v>
      </c>
      <c r="C1053" s="28"/>
      <c r="D1053" s="29"/>
      <c r="E1053" s="39" t="s">
        <v>1</v>
      </c>
      <c r="F1053" s="40"/>
      <c r="G1053" s="40"/>
      <c r="H1053" s="41"/>
    </row>
    <row r="1054" ht="17.25" thickBot="true" x14ac:dyDescent="0.2">
      <c r="B1054" s="30" t="s">
        <v>69</v>
      </c>
      <c r="C1054" s="31"/>
      <c r="D1054" s="32"/>
      <c r="E1054" s="11">
        <v>1</v>
      </c>
      <c r="F1054" s="7">
        <v>2</v>
      </c>
      <c r="G1054" s="7">
        <v>3</v>
      </c>
      <c r="H1054" s="8">
        <v>4</v>
      </c>
    </row>
    <row r="1055" ht="16.5" x14ac:dyDescent="0.15">
      <c r="B1055" s="33" t="s">
        <v>7</v>
      </c>
      <c r="C1055" s="24" t="s">
        <v>68</v>
      </c>
      <c r="D1055" s="15">
        <v>1</v>
      </c>
      <c r="E1055" s="12">
        <v>158.09999999999999</v>
      </c>
      <c r="F1055" s="5">
        <v>161.80000000000001</v>
      </c>
      <c r="G1055" s="5">
        <v>128.09999999999999</v>
      </c>
      <c r="H1055" s="6">
        <v>130.5</v>
      </c>
    </row>
    <row r="1056" ht="16.5" x14ac:dyDescent="0.15">
      <c r="B1056" s="34"/>
      <c r="C1056" s="25"/>
      <c r="D1056" s="4">
        <v>2</v>
      </c>
      <c r="E1056" s="13">
        <v>139.90000000000001</v>
      </c>
      <c r="F1056" s="1">
        <v>160.90000000000001</v>
      </c>
      <c r="G1056" s="1">
        <v>123.09999999999999</v>
      </c>
      <c r="H1056" s="2">
        <v>142.90000000000001</v>
      </c>
    </row>
    <row r="1057" ht="16.5" x14ac:dyDescent="0.15">
      <c r="B1057" s="34"/>
      <c r="C1057" s="25"/>
      <c r="D1057" s="4">
        <v>3</v>
      </c>
      <c r="E1057" s="13">
        <v>197.30000000000001</v>
      </c>
      <c r="F1057" s="1">
        <v>136.40000000000001</v>
      </c>
      <c r="G1057" s="1">
        <v>146.80000000000001</v>
      </c>
      <c r="H1057" s="2">
        <v>177.69999999999999</v>
      </c>
    </row>
    <row r="1058" ht="16.5" x14ac:dyDescent="0.15">
      <c r="B1058" s="34"/>
      <c r="C1058" s="25"/>
      <c r="D1058" s="4">
        <v>4</v>
      </c>
      <c r="E1058" s="13">
        <v>160.5</v>
      </c>
      <c r="F1058" s="1">
        <v>146.5</v>
      </c>
      <c r="G1058" s="1">
        <v>163.59999999999999</v>
      </c>
      <c r="H1058" s="2">
        <v>133.80000000000001</v>
      </c>
    </row>
    <row r="1059" ht="17.25" thickBot="true" x14ac:dyDescent="0.2">
      <c r="B1059" s="35"/>
      <c r="C1059" s="26"/>
      <c r="D1059" s="3">
        <v>5</v>
      </c>
      <c r="E1059" s="14">
        <v>161.90000000000001</v>
      </c>
      <c r="F1059" s="9">
        <v>146.30000000000001</v>
      </c>
      <c r="G1059" s="9">
        <v>160</v>
      </c>
      <c r="H1059" s="10">
        <v>177.69999999999999</v>
      </c>
    </row>
    <row r="1060" ht="17.25" thickBot="true" x14ac:dyDescent="0.2">
      <c r="B1060" s="18" t="s">
        <v>2</v>
      </c>
      <c r="C1060" s="19"/>
      <c r="D1060" s="20"/>
      <c r="E1060" s="11" t="e">
        <f>AVERAGE(E1055:E1059)</f>
        <v>#DIV/0!</v>
      </c>
      <c r="F1060" s="7" t="e">
        <f t="shared" ref="F1060:H1060" si="140">AVERAGE(F1055:F1059)</f>
        <v>#DIV/0!</v>
      </c>
      <c r="G1060" s="7" t="e">
        <f t="shared" si="140"/>
        <v>#DIV/0!</v>
      </c>
      <c r="H1060" s="8" t="e">
        <f t="shared" si="140"/>
        <v>#DIV/0!</v>
      </c>
    </row>
    <row r="1061" ht="12" thickBot="true" x14ac:dyDescent="0.2"/>
    <row r="1062" ht="14.25" thickBot="true" x14ac:dyDescent="0.2">
      <c r="B1062" s="21" t="s">
        <v>3</v>
      </c>
      <c r="C1062" s="22"/>
      <c r="D1062" s="23"/>
      <c r="E1062" s="36" t="s">
        <v>66</v>
      </c>
      <c r="F1062" s="37"/>
      <c r="G1062" s="37"/>
      <c r="H1062" s="38"/>
    </row>
    <row r="1063" ht="17.25" thickBot="true" x14ac:dyDescent="0.2">
      <c r="B1063" s="27" t="s">
        <v>0</v>
      </c>
      <c r="C1063" s="28"/>
      <c r="D1063" s="29"/>
      <c r="E1063" s="39" t="s">
        <v>1</v>
      </c>
      <c r="F1063" s="40"/>
      <c r="G1063" s="40"/>
      <c r="H1063" s="41"/>
    </row>
    <row r="1064" ht="17.25" thickBot="true" x14ac:dyDescent="0.2">
      <c r="B1064" s="30" t="s">
        <v>74</v>
      </c>
      <c r="C1064" s="31"/>
      <c r="D1064" s="32"/>
      <c r="E1064" s="11">
        <v>1</v>
      </c>
      <c r="F1064" s="7">
        <v>2</v>
      </c>
      <c r="G1064" s="7">
        <v>3</v>
      </c>
      <c r="H1064" s="8">
        <v>4</v>
      </c>
    </row>
    <row r="1065" ht="16.5" x14ac:dyDescent="0.15">
      <c r="B1065" s="33" t="s">
        <v>7</v>
      </c>
      <c r="C1065" s="24" t="s">
        <v>13</v>
      </c>
      <c r="D1065" s="15">
        <v>1</v>
      </c>
      <c r="E1065" s="12">
        <v>161.5</v>
      </c>
      <c r="F1065" s="5">
        <v>151.80000000000001</v>
      </c>
      <c r="G1065" s="5">
        <v>135.80000000000001</v>
      </c>
      <c r="H1065" s="6">
        <v>159.09999999999999</v>
      </c>
    </row>
    <row r="1066" ht="16.5" x14ac:dyDescent="0.15">
      <c r="B1066" s="34"/>
      <c r="C1066" s="25"/>
      <c r="D1066" s="4">
        <v>2</v>
      </c>
      <c r="E1066" s="13">
        <v>179.09999999999999</v>
      </c>
      <c r="F1066" s="1">
        <v>155.09999999999999</v>
      </c>
      <c r="G1066" s="1">
        <v>146.90000000000001</v>
      </c>
      <c r="H1066" s="2">
        <v>156.30000000000001</v>
      </c>
    </row>
    <row r="1067" ht="16.5" x14ac:dyDescent="0.15">
      <c r="B1067" s="34"/>
      <c r="C1067" s="25"/>
      <c r="D1067" s="4">
        <v>3</v>
      </c>
      <c r="E1067" s="13">
        <v>193.30000000000001</v>
      </c>
      <c r="F1067" s="1">
        <v>138.90000000000001</v>
      </c>
      <c r="G1067" s="1">
        <v>147.5</v>
      </c>
      <c r="H1067" s="2">
        <v>131.80000000000001</v>
      </c>
    </row>
    <row r="1068" ht="16.5" x14ac:dyDescent="0.15">
      <c r="B1068" s="34"/>
      <c r="C1068" s="25"/>
      <c r="D1068" s="4">
        <v>4</v>
      </c>
      <c r="E1068" s="13">
        <v>174.5</v>
      </c>
      <c r="F1068" s="1">
        <v>162.59999999999999</v>
      </c>
      <c r="G1068" s="1">
        <v>144.40000000000001</v>
      </c>
      <c r="H1068" s="2">
        <v>155.5</v>
      </c>
    </row>
    <row r="1069" ht="17.25" thickBot="true" x14ac:dyDescent="0.2">
      <c r="B1069" s="35"/>
      <c r="C1069" s="26"/>
      <c r="D1069" s="3">
        <v>5</v>
      </c>
      <c r="E1069" s="14">
        <v>147.19999999999999</v>
      </c>
      <c r="F1069" s="9">
        <v>138</v>
      </c>
      <c r="G1069" s="9">
        <v>188.80000000000001</v>
      </c>
      <c r="H1069" s="10">
        <v>179.59999999999999</v>
      </c>
    </row>
    <row r="1070" ht="17.25" thickBot="true" x14ac:dyDescent="0.2">
      <c r="B1070" s="18" t="s">
        <v>2</v>
      </c>
      <c r="C1070" s="19"/>
      <c r="D1070" s="20"/>
      <c r="E1070" s="11" t="e">
        <f>AVERAGE(E1065:E1069)</f>
        <v>#DIV/0!</v>
      </c>
      <c r="F1070" s="7" t="e">
        <f t="shared" ref="F1070:H1070" si="141">AVERAGE(F1065:F1069)</f>
        <v>#DIV/0!</v>
      </c>
      <c r="G1070" s="7" t="e">
        <f t="shared" si="141"/>
        <v>#DIV/0!</v>
      </c>
      <c r="H1070" s="8" t="e">
        <f t="shared" si="141"/>
        <v>#DIV/0!</v>
      </c>
    </row>
    <row r="1071" ht="12" thickBot="true" x14ac:dyDescent="0.2"/>
    <row r="1072" ht="14.25" thickBot="true" x14ac:dyDescent="0.2">
      <c r="B1072" s="21" t="s">
        <v>3</v>
      </c>
      <c r="C1072" s="22"/>
      <c r="D1072" s="23"/>
      <c r="E1072" s="36" t="s">
        <v>66</v>
      </c>
      <c r="F1072" s="37"/>
      <c r="G1072" s="37"/>
      <c r="H1072" s="38"/>
    </row>
    <row r="1073" ht="17.25" thickBot="true" x14ac:dyDescent="0.2">
      <c r="B1073" s="27" t="s">
        <v>0</v>
      </c>
      <c r="C1073" s="28"/>
      <c r="D1073" s="29"/>
      <c r="E1073" s="39" t="s">
        <v>1</v>
      </c>
      <c r="F1073" s="40"/>
      <c r="G1073" s="40"/>
      <c r="H1073" s="41"/>
    </row>
    <row r="1074" ht="17.25" thickBot="true" x14ac:dyDescent="0.2">
      <c r="B1074" s="30" t="s">
        <v>74</v>
      </c>
      <c r="C1074" s="31"/>
      <c r="D1074" s="32"/>
      <c r="E1074" s="11">
        <v>1</v>
      </c>
      <c r="F1074" s="7">
        <v>2</v>
      </c>
      <c r="G1074" s="7">
        <v>3</v>
      </c>
      <c r="H1074" s="8">
        <v>4</v>
      </c>
    </row>
    <row r="1075" ht="16.5" x14ac:dyDescent="0.15">
      <c r="B1075" s="33" t="s">
        <v>7</v>
      </c>
      <c r="C1075" s="24" t="s">
        <v>68</v>
      </c>
      <c r="D1075" s="15">
        <v>1</v>
      </c>
      <c r="E1075" s="12">
        <v>192.5</v>
      </c>
      <c r="F1075" s="5">
        <v>151.69999999999999</v>
      </c>
      <c r="G1075" s="5">
        <v>140.90000000000001</v>
      </c>
      <c r="H1075" s="6">
        <v>165</v>
      </c>
    </row>
    <row r="1076" ht="16.5" x14ac:dyDescent="0.15">
      <c r="B1076" s="34"/>
      <c r="C1076" s="25"/>
      <c r="D1076" s="4">
        <v>2</v>
      </c>
      <c r="E1076" s="13">
        <v>174.40000000000001</v>
      </c>
      <c r="F1076" s="1">
        <v>113.2</v>
      </c>
      <c r="G1076" s="1">
        <v>128.19999999999999</v>
      </c>
      <c r="H1076" s="2">
        <v>194.19999999999999</v>
      </c>
    </row>
    <row r="1077" ht="16.5" x14ac:dyDescent="0.15">
      <c r="B1077" s="34"/>
      <c r="C1077" s="25"/>
      <c r="D1077" s="4">
        <v>3</v>
      </c>
      <c r="E1077" s="13">
        <v>159.40000000000001</v>
      </c>
      <c r="F1077" s="1">
        <v>128.59999999999999</v>
      </c>
      <c r="G1077" s="1">
        <v>139.69999999999999</v>
      </c>
      <c r="H1077" s="2">
        <v>160.30000000000001</v>
      </c>
    </row>
    <row r="1078" ht="16.5" x14ac:dyDescent="0.15">
      <c r="B1078" s="34"/>
      <c r="C1078" s="25"/>
      <c r="D1078" s="4">
        <v>4</v>
      </c>
      <c r="E1078" s="13">
        <v>214.59999999999999</v>
      </c>
      <c r="F1078" s="1">
        <v>149.59999999999999</v>
      </c>
      <c r="G1078" s="1">
        <v>145.40000000000001</v>
      </c>
      <c r="H1078" s="2">
        <v>170.09999999999999</v>
      </c>
    </row>
    <row r="1079" ht="17.25" thickBot="true" x14ac:dyDescent="0.2">
      <c r="B1079" s="35"/>
      <c r="C1079" s="26"/>
      <c r="D1079" s="3">
        <v>5</v>
      </c>
      <c r="E1079" s="14">
        <v>173.80000000000001</v>
      </c>
      <c r="F1079" s="9">
        <v>145.30000000000001</v>
      </c>
      <c r="G1079" s="9">
        <v>156.09999999999999</v>
      </c>
      <c r="H1079" s="10">
        <v>162.19999999999999</v>
      </c>
    </row>
    <row r="1080" ht="17.25" thickBot="true" x14ac:dyDescent="0.2">
      <c r="B1080" s="18" t="s">
        <v>2</v>
      </c>
      <c r="C1080" s="19"/>
      <c r="D1080" s="20"/>
      <c r="E1080" s="11" t="e">
        <f>AVERAGE(E1075:E1079)</f>
        <v>#DIV/0!</v>
      </c>
      <c r="F1080" s="7" t="e">
        <f t="shared" ref="F1080:H1080" si="142">AVERAGE(F1075:F1079)</f>
        <v>#DIV/0!</v>
      </c>
      <c r="G1080" s="7" t="e">
        <f t="shared" si="142"/>
        <v>#DIV/0!</v>
      </c>
      <c r="H1080" s="8" t="e">
        <f t="shared" si="142"/>
        <v>#DIV/0!</v>
      </c>
    </row>
    <row r="1081" ht="12" thickBot="true" x14ac:dyDescent="0.2"/>
    <row r="1082" ht="14.25" thickBot="true" x14ac:dyDescent="0.2">
      <c r="B1082" s="21" t="s">
        <v>3</v>
      </c>
      <c r="C1082" s="22"/>
      <c r="D1082" s="23"/>
      <c r="E1082" s="36" t="s">
        <v>66</v>
      </c>
      <c r="F1082" s="37"/>
      <c r="G1082" s="37"/>
      <c r="H1082" s="38"/>
    </row>
    <row r="1083" ht="17.25" thickBot="true" x14ac:dyDescent="0.2">
      <c r="B1083" s="27" t="s">
        <v>0</v>
      </c>
      <c r="C1083" s="28"/>
      <c r="D1083" s="29"/>
      <c r="E1083" s="39" t="s">
        <v>1</v>
      </c>
      <c r="F1083" s="40"/>
      <c r="G1083" s="40"/>
      <c r="H1083" s="41"/>
    </row>
    <row r="1084" ht="17.25" thickBot="true" x14ac:dyDescent="0.2">
      <c r="B1084" s="30" t="s">
        <v>75</v>
      </c>
      <c r="C1084" s="31"/>
      <c r="D1084" s="32"/>
      <c r="E1084" s="11">
        <v>1</v>
      </c>
      <c r="F1084" s="7">
        <v>2</v>
      </c>
      <c r="G1084" s="7">
        <v>3</v>
      </c>
      <c r="H1084" s="8">
        <v>4</v>
      </c>
    </row>
    <row r="1085" ht="16.5" x14ac:dyDescent="0.15">
      <c r="B1085" s="33" t="s">
        <v>7</v>
      </c>
      <c r="C1085" s="24" t="s">
        <v>13</v>
      </c>
      <c r="D1085" s="15">
        <v>1</v>
      </c>
      <c r="E1085" s="12">
        <v>188.19999999999999</v>
      </c>
      <c r="F1085" s="5">
        <v>185.19999999999999</v>
      </c>
      <c r="G1085" s="5">
        <v>164.30000000000001</v>
      </c>
      <c r="H1085" s="6">
        <v>147.19999999999999</v>
      </c>
    </row>
    <row r="1086" ht="16.5" x14ac:dyDescent="0.15">
      <c r="B1086" s="34"/>
      <c r="C1086" s="25"/>
      <c r="D1086" s="4">
        <v>2</v>
      </c>
      <c r="E1086" s="13">
        <v>199.5</v>
      </c>
      <c r="F1086" s="1">
        <v>210.09999999999999</v>
      </c>
      <c r="G1086" s="1">
        <v>134.80000000000001</v>
      </c>
      <c r="H1086" s="2">
        <v>131.5</v>
      </c>
    </row>
    <row r="1087" ht="16.5" x14ac:dyDescent="0.15">
      <c r="B1087" s="34"/>
      <c r="C1087" s="25"/>
      <c r="D1087" s="4">
        <v>3</v>
      </c>
      <c r="E1087" s="13">
        <v>185.59999999999999</v>
      </c>
      <c r="F1087" s="1">
        <v>178.59999999999999</v>
      </c>
      <c r="G1087" s="1">
        <v>149.80000000000001</v>
      </c>
      <c r="H1087" s="2">
        <v>149.59999999999999</v>
      </c>
    </row>
    <row r="1088" ht="16.5" x14ac:dyDescent="0.15">
      <c r="B1088" s="34"/>
      <c r="C1088" s="25"/>
      <c r="D1088" s="4">
        <v>4</v>
      </c>
      <c r="E1088" s="13">
        <v>189</v>
      </c>
      <c r="F1088" s="1">
        <v>181.19999999999999</v>
      </c>
      <c r="G1088" s="1">
        <v>143.80000000000001</v>
      </c>
      <c r="H1088" s="2">
        <v>158.90000000000001</v>
      </c>
    </row>
    <row r="1089" ht="17.25" thickBot="true" x14ac:dyDescent="0.2">
      <c r="B1089" s="35"/>
      <c r="C1089" s="26"/>
      <c r="D1089" s="3">
        <v>5</v>
      </c>
      <c r="E1089" s="14">
        <v>208.90000000000001</v>
      </c>
      <c r="F1089" s="9">
        <v>164</v>
      </c>
      <c r="G1089" s="9">
        <v>152.30000000000001</v>
      </c>
      <c r="H1089" s="10">
        <v>122.7</v>
      </c>
    </row>
    <row r="1090" ht="17.25" thickBot="true" x14ac:dyDescent="0.2">
      <c r="B1090" s="18" t="s">
        <v>2</v>
      </c>
      <c r="C1090" s="19"/>
      <c r="D1090" s="20"/>
      <c r="E1090" s="11" t="e">
        <f>AVERAGE(E1085:E1089)</f>
        <v>#DIV/0!</v>
      </c>
      <c r="F1090" s="7" t="e">
        <f t="shared" ref="F1090:H1090" si="143">AVERAGE(F1085:F1089)</f>
        <v>#DIV/0!</v>
      </c>
      <c r="G1090" s="7" t="e">
        <f t="shared" si="143"/>
        <v>#DIV/0!</v>
      </c>
      <c r="H1090" s="8" t="e">
        <f t="shared" si="143"/>
        <v>#DIV/0!</v>
      </c>
    </row>
    <row r="1091" ht="12" thickBot="true" x14ac:dyDescent="0.2"/>
    <row r="1092" ht="14.25" thickBot="true" x14ac:dyDescent="0.2">
      <c r="B1092" s="21" t="s">
        <v>3</v>
      </c>
      <c r="C1092" s="22"/>
      <c r="D1092" s="23"/>
      <c r="E1092" s="36" t="s">
        <v>66</v>
      </c>
      <c r="F1092" s="37"/>
      <c r="G1092" s="37"/>
      <c r="H1092" s="38"/>
    </row>
    <row r="1093" ht="17.25" thickBot="true" x14ac:dyDescent="0.2">
      <c r="B1093" s="27" t="s">
        <v>0</v>
      </c>
      <c r="C1093" s="28"/>
      <c r="D1093" s="29"/>
      <c r="E1093" s="39" t="s">
        <v>1</v>
      </c>
      <c r="F1093" s="40"/>
      <c r="G1093" s="40"/>
      <c r="H1093" s="41"/>
    </row>
    <row r="1094" ht="17.25" thickBot="true" x14ac:dyDescent="0.2">
      <c r="B1094" s="30" t="s">
        <v>76</v>
      </c>
      <c r="C1094" s="31"/>
      <c r="D1094" s="32"/>
      <c r="E1094" s="11">
        <v>1</v>
      </c>
      <c r="F1094" s="7">
        <v>2</v>
      </c>
      <c r="G1094" s="7">
        <v>3</v>
      </c>
      <c r="H1094" s="8">
        <v>4</v>
      </c>
    </row>
    <row r="1095" ht="16.5" x14ac:dyDescent="0.15">
      <c r="B1095" s="33" t="s">
        <v>7</v>
      </c>
      <c r="C1095" s="24" t="s">
        <v>68</v>
      </c>
      <c r="D1095" s="15">
        <v>1</v>
      </c>
      <c r="E1095" s="12">
        <v>213.59999999999999</v>
      </c>
      <c r="F1095" s="5">
        <v>158.59999999999999</v>
      </c>
      <c r="G1095" s="5">
        <v>135.5</v>
      </c>
      <c r="H1095" s="6">
        <v>158.80000000000001</v>
      </c>
    </row>
    <row r="1096" ht="16.5" x14ac:dyDescent="0.15">
      <c r="B1096" s="34"/>
      <c r="C1096" s="25"/>
      <c r="D1096" s="4">
        <v>2</v>
      </c>
      <c r="E1096" s="13">
        <v>215.59999999999999</v>
      </c>
      <c r="F1096" s="1">
        <v>173.30000000000001</v>
      </c>
      <c r="G1096" s="1">
        <v>161.90000000000001</v>
      </c>
      <c r="H1096" s="2">
        <v>185.19999999999999</v>
      </c>
    </row>
    <row r="1097" ht="16.5" x14ac:dyDescent="0.15">
      <c r="B1097" s="34"/>
      <c r="C1097" s="25"/>
      <c r="D1097" s="4">
        <v>3</v>
      </c>
      <c r="E1097" s="13">
        <v>177.30000000000001</v>
      </c>
      <c r="F1097" s="1">
        <v>144.40000000000001</v>
      </c>
      <c r="G1097" s="1">
        <v>160.09999999999999</v>
      </c>
      <c r="H1097" s="2">
        <v>186.59999999999999</v>
      </c>
    </row>
    <row r="1098" ht="16.5" x14ac:dyDescent="0.15">
      <c r="B1098" s="34"/>
      <c r="C1098" s="25"/>
      <c r="D1098" s="4">
        <v>4</v>
      </c>
      <c r="E1098" s="13">
        <v>215.19999999999999</v>
      </c>
      <c r="F1098" s="1">
        <v>163</v>
      </c>
      <c r="G1098" s="1">
        <v>152.30000000000001</v>
      </c>
      <c r="H1098" s="2">
        <v>225.09999999999999</v>
      </c>
    </row>
    <row r="1099" ht="17.25" thickBot="true" x14ac:dyDescent="0.2">
      <c r="B1099" s="35"/>
      <c r="C1099" s="26"/>
      <c r="D1099" s="3">
        <v>5</v>
      </c>
      <c r="E1099" s="14">
        <v>187.80000000000001</v>
      </c>
      <c r="F1099" s="9">
        <v>132.30000000000001</v>
      </c>
      <c r="G1099" s="9">
        <v>190.30000000000001</v>
      </c>
      <c r="H1099" s="10">
        <v>161</v>
      </c>
    </row>
    <row r="1100" ht="17.25" thickBot="true" x14ac:dyDescent="0.2">
      <c r="B1100" s="18" t="s">
        <v>2</v>
      </c>
      <c r="C1100" s="19"/>
      <c r="D1100" s="20"/>
      <c r="E1100" s="11" t="e">
        <f>AVERAGE(E1095:E1099)</f>
        <v>#DIV/0!</v>
      </c>
      <c r="F1100" s="7" t="e">
        <f t="shared" ref="F1100:H1100" si="144">AVERAGE(F1095:F1099)</f>
        <v>#DIV/0!</v>
      </c>
      <c r="G1100" s="7" t="e">
        <f t="shared" si="144"/>
        <v>#DIV/0!</v>
      </c>
      <c r="H1100" s="8" t="e">
        <f t="shared" si="144"/>
        <v>#DIV/0!</v>
      </c>
    </row>
    <row r="1101" ht="12" thickBot="true" x14ac:dyDescent="0.2"/>
    <row r="1102" ht="14.25" thickBot="true" x14ac:dyDescent="0.2">
      <c r="B1102" s="21" t="s">
        <v>3</v>
      </c>
      <c r="C1102" s="22"/>
      <c r="D1102" s="23"/>
      <c r="E1102" s="36" t="s">
        <v>66</v>
      </c>
      <c r="F1102" s="37"/>
      <c r="G1102" s="37"/>
      <c r="H1102" s="38"/>
    </row>
    <row r="1103" ht="17.25" thickBot="true" x14ac:dyDescent="0.2">
      <c r="B1103" s="27" t="s">
        <v>0</v>
      </c>
      <c r="C1103" s="28"/>
      <c r="D1103" s="29"/>
      <c r="E1103" s="39" t="s">
        <v>1</v>
      </c>
      <c r="F1103" s="40"/>
      <c r="G1103" s="40"/>
      <c r="H1103" s="41"/>
    </row>
    <row r="1104" ht="17.25" thickBot="true" x14ac:dyDescent="0.2">
      <c r="B1104" s="30" t="s">
        <v>77</v>
      </c>
      <c r="C1104" s="31"/>
      <c r="D1104" s="32"/>
      <c r="E1104" s="11">
        <v>1</v>
      </c>
      <c r="F1104" s="7">
        <v>2</v>
      </c>
      <c r="G1104" s="7">
        <v>3</v>
      </c>
      <c r="H1104" s="8">
        <v>4</v>
      </c>
    </row>
    <row r="1105" ht="16.5" x14ac:dyDescent="0.15">
      <c r="B1105" s="33" t="s">
        <v>7</v>
      </c>
      <c r="C1105" s="24" t="s">
        <v>13</v>
      </c>
      <c r="D1105" s="15">
        <v>1</v>
      </c>
      <c r="E1105" s="12">
        <v>161.80000000000001</v>
      </c>
      <c r="F1105" s="5">
        <v>164.40000000000001</v>
      </c>
      <c r="G1105" s="5">
        <v>181.40000000000001</v>
      </c>
      <c r="H1105" s="6">
        <v>151.40000000000001</v>
      </c>
    </row>
    <row r="1106" ht="16.5" x14ac:dyDescent="0.15">
      <c r="B1106" s="34"/>
      <c r="C1106" s="25"/>
      <c r="D1106" s="4">
        <v>2</v>
      </c>
      <c r="E1106" s="13">
        <v>179.40000000000001</v>
      </c>
      <c r="F1106" s="1">
        <v>170</v>
      </c>
      <c r="G1106" s="1">
        <v>182.40000000000001</v>
      </c>
      <c r="H1106" s="2">
        <v>184.30000000000001</v>
      </c>
    </row>
    <row r="1107" ht="16.5" x14ac:dyDescent="0.15">
      <c r="B1107" s="34"/>
      <c r="C1107" s="25"/>
      <c r="D1107" s="4">
        <v>3</v>
      </c>
      <c r="E1107" s="13">
        <v>152.30000000000001</v>
      </c>
      <c r="F1107" s="1">
        <v>169.09999999999999</v>
      </c>
      <c r="G1107" s="1">
        <v>176.19999999999999</v>
      </c>
      <c r="H1107" s="2">
        <v>165.30000000000001</v>
      </c>
    </row>
    <row r="1108" ht="16.5" x14ac:dyDescent="0.15">
      <c r="B1108" s="34"/>
      <c r="C1108" s="25"/>
      <c r="D1108" s="4">
        <v>4</v>
      </c>
      <c r="E1108" s="13">
        <v>185.5</v>
      </c>
      <c r="F1108" s="1">
        <v>194.80000000000001</v>
      </c>
      <c r="G1108" s="1">
        <v>185.69999999999999</v>
      </c>
      <c r="H1108" s="2">
        <v>156.69999999999999</v>
      </c>
    </row>
    <row r="1109" ht="17.25" thickBot="true" x14ac:dyDescent="0.2">
      <c r="B1109" s="35"/>
      <c r="C1109" s="26"/>
      <c r="D1109" s="3">
        <v>5</v>
      </c>
      <c r="E1109" s="14">
        <v>154.19999999999999</v>
      </c>
      <c r="F1109" s="9">
        <v>172.69999999999999</v>
      </c>
      <c r="G1109" s="9">
        <v>154.19999999999999</v>
      </c>
      <c r="H1109" s="10">
        <v>147</v>
      </c>
    </row>
    <row r="1110" ht="17.25" thickBot="true" x14ac:dyDescent="0.2">
      <c r="B1110" s="18" t="s">
        <v>2</v>
      </c>
      <c r="C1110" s="19"/>
      <c r="D1110" s="20"/>
      <c r="E1110" s="11" t="e">
        <f>AVERAGE(E1105:E1109)</f>
        <v>#DIV/0!</v>
      </c>
      <c r="F1110" s="7" t="e">
        <f t="shared" ref="F1110:H1110" si="145">AVERAGE(F1105:F1109)</f>
        <v>#DIV/0!</v>
      </c>
      <c r="G1110" s="7" t="e">
        <f t="shared" si="145"/>
        <v>#DIV/0!</v>
      </c>
      <c r="H1110" s="8" t="e">
        <f t="shared" si="145"/>
        <v>#DIV/0!</v>
      </c>
    </row>
    <row r="1111" ht="12" thickBot="true" x14ac:dyDescent="0.2"/>
    <row r="1112" ht="14.25" thickBot="true" x14ac:dyDescent="0.2">
      <c r="B1112" s="21" t="s">
        <v>3</v>
      </c>
      <c r="C1112" s="22"/>
      <c r="D1112" s="23"/>
      <c r="E1112" s="36" t="s">
        <v>66</v>
      </c>
      <c r="F1112" s="37"/>
      <c r="G1112" s="37"/>
      <c r="H1112" s="38"/>
    </row>
    <row r="1113" ht="17.25" thickBot="true" x14ac:dyDescent="0.2">
      <c r="B1113" s="27" t="s">
        <v>0</v>
      </c>
      <c r="C1113" s="28"/>
      <c r="D1113" s="29"/>
      <c r="E1113" s="39" t="s">
        <v>1</v>
      </c>
      <c r="F1113" s="40"/>
      <c r="G1113" s="40"/>
      <c r="H1113" s="41"/>
    </row>
    <row r="1114" ht="17.25" thickBot="true" x14ac:dyDescent="0.2">
      <c r="B1114" s="30" t="s">
        <v>77</v>
      </c>
      <c r="C1114" s="31"/>
      <c r="D1114" s="32"/>
      <c r="E1114" s="11">
        <v>1</v>
      </c>
      <c r="F1114" s="7">
        <v>2</v>
      </c>
      <c r="G1114" s="7">
        <v>3</v>
      </c>
      <c r="H1114" s="8">
        <v>4</v>
      </c>
    </row>
    <row r="1115" ht="16.5" x14ac:dyDescent="0.15">
      <c r="B1115" s="33" t="s">
        <v>7</v>
      </c>
      <c r="C1115" s="24" t="s">
        <v>68</v>
      </c>
      <c r="D1115" s="15">
        <v>1</v>
      </c>
      <c r="E1115" s="12">
        <v>190.80000000000001</v>
      </c>
      <c r="F1115" s="5">
        <v>182.09999999999999</v>
      </c>
      <c r="G1115" s="5">
        <v>125.5</v>
      </c>
      <c r="H1115" s="6">
        <v>164.80000000000001</v>
      </c>
    </row>
    <row r="1116" ht="16.5" x14ac:dyDescent="0.15">
      <c r="B1116" s="34"/>
      <c r="C1116" s="25"/>
      <c r="D1116" s="4">
        <v>2</v>
      </c>
      <c r="E1116" s="13">
        <v>192.30000000000001</v>
      </c>
      <c r="F1116" s="1">
        <v>146.30000000000001</v>
      </c>
      <c r="G1116" s="1">
        <v>155.30000000000001</v>
      </c>
      <c r="H1116" s="2">
        <v>167.30000000000001</v>
      </c>
    </row>
    <row r="1117" ht="16.5" x14ac:dyDescent="0.15">
      <c r="B1117" s="34"/>
      <c r="C1117" s="25"/>
      <c r="D1117" s="4">
        <v>3</v>
      </c>
      <c r="E1117" s="13">
        <v>187</v>
      </c>
      <c r="F1117" s="1">
        <v>143.5</v>
      </c>
      <c r="G1117" s="1">
        <v>124.59999999999999</v>
      </c>
      <c r="H1117" s="2">
        <v>139.5</v>
      </c>
    </row>
    <row r="1118" ht="16.5" x14ac:dyDescent="0.15">
      <c r="B1118" s="34"/>
      <c r="C1118" s="25"/>
      <c r="D1118" s="4">
        <v>4</v>
      </c>
      <c r="E1118" s="13">
        <v>194.90000000000001</v>
      </c>
      <c r="F1118" s="1">
        <v>134.69999999999999</v>
      </c>
      <c r="G1118" s="1">
        <v>145.09999999999999</v>
      </c>
      <c r="H1118" s="2">
        <v>137.30000000000001</v>
      </c>
    </row>
    <row r="1119" ht="17.25" thickBot="true" x14ac:dyDescent="0.2">
      <c r="B1119" s="35"/>
      <c r="C1119" s="26"/>
      <c r="D1119" s="3">
        <v>5</v>
      </c>
      <c r="E1119" s="14">
        <v>169.69999999999999</v>
      </c>
      <c r="F1119" s="9">
        <v>145.30000000000001</v>
      </c>
      <c r="G1119" s="9">
        <v>134.09999999999999</v>
      </c>
      <c r="H1119" s="10">
        <v>154.69999999999999</v>
      </c>
    </row>
    <row r="1120" ht="17.25" thickBot="true" x14ac:dyDescent="0.2">
      <c r="B1120" s="18" t="s">
        <v>2</v>
      </c>
      <c r="C1120" s="19"/>
      <c r="D1120" s="20"/>
      <c r="E1120" s="11" t="e">
        <f>AVERAGE(E1115:E1119)</f>
        <v>#DIV/0!</v>
      </c>
      <c r="F1120" s="7" t="e">
        <f t="shared" ref="F1120:H1120" si="146">AVERAGE(F1115:F1119)</f>
        <v>#DIV/0!</v>
      </c>
      <c r="G1120" s="7" t="e">
        <f t="shared" si="146"/>
        <v>#DIV/0!</v>
      </c>
      <c r="H1120" s="8" t="e">
        <f t="shared" si="146"/>
        <v>#DIV/0!</v>
      </c>
    </row>
    <row r="1121" ht="12" thickBot="true" x14ac:dyDescent="0.2"/>
    <row r="1122" ht="14.25" thickBot="true" x14ac:dyDescent="0.2">
      <c r="B1122" s="21" t="s">
        <v>3</v>
      </c>
      <c r="C1122" s="22"/>
      <c r="D1122" s="23"/>
      <c r="E1122" s="36" t="s">
        <v>66</v>
      </c>
      <c r="F1122" s="37"/>
      <c r="G1122" s="37"/>
      <c r="H1122" s="38"/>
    </row>
    <row r="1123" ht="17.25" thickBot="true" x14ac:dyDescent="0.2">
      <c r="B1123" s="27" t="s">
        <v>0</v>
      </c>
      <c r="C1123" s="28"/>
      <c r="D1123" s="29"/>
      <c r="E1123" s="39" t="s">
        <v>1</v>
      </c>
      <c r="F1123" s="40"/>
      <c r="G1123" s="40"/>
      <c r="H1123" s="41"/>
    </row>
    <row r="1124" ht="17.25" thickBot="true" x14ac:dyDescent="0.2">
      <c r="B1124" s="30" t="s">
        <v>78</v>
      </c>
      <c r="C1124" s="31"/>
      <c r="D1124" s="32"/>
      <c r="E1124" s="11">
        <v>1</v>
      </c>
      <c r="F1124" s="7">
        <v>2</v>
      </c>
      <c r="G1124" s="7">
        <v>3</v>
      </c>
      <c r="H1124" s="8">
        <v>4</v>
      </c>
    </row>
    <row r="1125" ht="16.5" x14ac:dyDescent="0.15">
      <c r="B1125" s="33" t="s">
        <v>7</v>
      </c>
      <c r="C1125" s="24" t="s">
        <v>13</v>
      </c>
      <c r="D1125" s="15">
        <v>1</v>
      </c>
      <c r="E1125" s="12">
        <v>171.5</v>
      </c>
      <c r="F1125" s="5">
        <v>159</v>
      </c>
      <c r="G1125" s="5">
        <v>189.40000000000001</v>
      </c>
      <c r="H1125" s="6">
        <v>195</v>
      </c>
    </row>
    <row r="1126" ht="16.5" x14ac:dyDescent="0.15">
      <c r="B1126" s="34"/>
      <c r="C1126" s="25"/>
      <c r="D1126" s="4">
        <v>2</v>
      </c>
      <c r="E1126" s="13">
        <v>172.90000000000001</v>
      </c>
      <c r="F1126" s="1">
        <v>177</v>
      </c>
      <c r="G1126" s="1">
        <v>150.69999999999999</v>
      </c>
      <c r="H1126" s="2">
        <v>150.40000000000001</v>
      </c>
    </row>
    <row r="1127" ht="16.5" x14ac:dyDescent="0.15">
      <c r="B1127" s="34"/>
      <c r="C1127" s="25"/>
      <c r="D1127" s="4">
        <v>3</v>
      </c>
      <c r="E1127" s="13">
        <v>184.30000000000001</v>
      </c>
      <c r="F1127" s="1">
        <v>182.5</v>
      </c>
      <c r="G1127" s="1">
        <v>162.30000000000001</v>
      </c>
      <c r="H1127" s="2">
        <v>165.90000000000001</v>
      </c>
    </row>
    <row r="1128" ht="16.5" x14ac:dyDescent="0.15">
      <c r="B1128" s="34"/>
      <c r="C1128" s="25"/>
      <c r="D1128" s="4">
        <v>4</v>
      </c>
      <c r="E1128" s="13">
        <v>169.90000000000001</v>
      </c>
      <c r="F1128" s="1">
        <v>163.09999999999999</v>
      </c>
      <c r="G1128" s="1">
        <v>159.90000000000001</v>
      </c>
      <c r="H1128" s="2">
        <v>189.30000000000001</v>
      </c>
    </row>
    <row r="1129" ht="17.25" thickBot="true" x14ac:dyDescent="0.2">
      <c r="B1129" s="35"/>
      <c r="C1129" s="26"/>
      <c r="D1129" s="3">
        <v>5</v>
      </c>
      <c r="E1129" s="14">
        <v>165.40000000000001</v>
      </c>
      <c r="F1129" s="9">
        <v>162.69999999999999</v>
      </c>
      <c r="G1129" s="9">
        <v>177.30000000000001</v>
      </c>
      <c r="H1129" s="10">
        <v>185.90000000000001</v>
      </c>
    </row>
    <row r="1130" ht="17.25" thickBot="true" x14ac:dyDescent="0.2">
      <c r="B1130" s="18" t="s">
        <v>2</v>
      </c>
      <c r="C1130" s="19"/>
      <c r="D1130" s="20"/>
      <c r="E1130" s="11" t="e">
        <f>AVERAGE(E1125:E1129)</f>
        <v>#DIV/0!</v>
      </c>
      <c r="F1130" s="7" t="e">
        <f t="shared" ref="F1130:H1130" si="147">AVERAGE(F1125:F1129)</f>
        <v>#DIV/0!</v>
      </c>
      <c r="G1130" s="7" t="e">
        <f t="shared" si="147"/>
        <v>#DIV/0!</v>
      </c>
      <c r="H1130" s="8" t="e">
        <f t="shared" si="147"/>
        <v>#DIV/0!</v>
      </c>
    </row>
    <row r="1131" ht="12" thickBot="true" x14ac:dyDescent="0.2"/>
    <row r="1132" ht="14.25" thickBot="true" x14ac:dyDescent="0.2">
      <c r="B1132" s="21" t="s">
        <v>3</v>
      </c>
      <c r="C1132" s="22"/>
      <c r="D1132" s="23"/>
      <c r="E1132" s="36" t="s">
        <v>66</v>
      </c>
      <c r="F1132" s="37"/>
      <c r="G1132" s="37"/>
      <c r="H1132" s="38"/>
    </row>
    <row r="1133" ht="17.25" thickBot="true" x14ac:dyDescent="0.2">
      <c r="B1133" s="27" t="s">
        <v>0</v>
      </c>
      <c r="C1133" s="28"/>
      <c r="D1133" s="29"/>
      <c r="E1133" s="39" t="s">
        <v>1</v>
      </c>
      <c r="F1133" s="40"/>
      <c r="G1133" s="40"/>
      <c r="H1133" s="41"/>
    </row>
    <row r="1134" ht="17.25" thickBot="true" x14ac:dyDescent="0.2">
      <c r="B1134" s="30" t="s">
        <v>78</v>
      </c>
      <c r="C1134" s="31"/>
      <c r="D1134" s="32"/>
      <c r="E1134" s="11">
        <v>1</v>
      </c>
      <c r="F1134" s="7">
        <v>2</v>
      </c>
      <c r="G1134" s="7">
        <v>3</v>
      </c>
      <c r="H1134" s="8">
        <v>4</v>
      </c>
    </row>
    <row r="1135" ht="16.5" x14ac:dyDescent="0.15">
      <c r="B1135" s="33" t="s">
        <v>7</v>
      </c>
      <c r="C1135" s="24" t="s">
        <v>68</v>
      </c>
      <c r="D1135" s="15">
        <v>1</v>
      </c>
      <c r="E1135" s="12">
        <v>218.90000000000001</v>
      </c>
      <c r="F1135" s="5">
        <v>165.40000000000001</v>
      </c>
      <c r="G1135" s="5">
        <v>121.59999999999999</v>
      </c>
      <c r="H1135" s="6">
        <v>187.30000000000001</v>
      </c>
    </row>
    <row r="1136" ht="16.5" x14ac:dyDescent="0.15">
      <c r="B1136" s="34"/>
      <c r="C1136" s="25"/>
      <c r="D1136" s="4">
        <v>2</v>
      </c>
      <c r="E1136" s="13">
        <v>192.69999999999999</v>
      </c>
      <c r="F1136" s="1">
        <v>107</v>
      </c>
      <c r="G1136" s="1">
        <v>113.09999999999999</v>
      </c>
      <c r="H1136" s="2">
        <v>160.09999999999999</v>
      </c>
    </row>
    <row r="1137" ht="16.5" x14ac:dyDescent="0.15">
      <c r="B1137" s="34"/>
      <c r="C1137" s="25"/>
      <c r="D1137" s="4">
        <v>3</v>
      </c>
      <c r="E1137" s="13">
        <v>196.5</v>
      </c>
      <c r="F1137" s="1">
        <v>140.40000000000001</v>
      </c>
      <c r="G1137" s="1">
        <v>113.09999999999999</v>
      </c>
      <c r="H1137" s="2">
        <v>151.19999999999999</v>
      </c>
    </row>
    <row r="1138" ht="16.5" x14ac:dyDescent="0.15">
      <c r="B1138" s="34"/>
      <c r="C1138" s="25"/>
      <c r="D1138" s="4">
        <v>4</v>
      </c>
      <c r="E1138" s="13">
        <v>189.90000000000001</v>
      </c>
      <c r="F1138" s="1">
        <v>133.90000000000001</v>
      </c>
      <c r="G1138" s="1">
        <v>100.5</v>
      </c>
      <c r="H1138" s="2">
        <v>160.19999999999999</v>
      </c>
    </row>
    <row r="1139" ht="17.25" thickBot="true" x14ac:dyDescent="0.2">
      <c r="B1139" s="35"/>
      <c r="C1139" s="26"/>
      <c r="D1139" s="3">
        <v>5</v>
      </c>
      <c r="E1139" s="14">
        <v>191</v>
      </c>
      <c r="F1139" s="9">
        <v>102.2</v>
      </c>
      <c r="G1139" s="9">
        <v>110.59999999999999</v>
      </c>
      <c r="H1139" s="10">
        <v>198.19999999999999</v>
      </c>
    </row>
    <row r="1140" ht="17.25" thickBot="true" x14ac:dyDescent="0.2">
      <c r="B1140" s="18" t="s">
        <v>2</v>
      </c>
      <c r="C1140" s="19"/>
      <c r="D1140" s="20"/>
      <c r="E1140" s="11" t="e">
        <f>AVERAGE(E1135:E1139)</f>
        <v>#DIV/0!</v>
      </c>
      <c r="F1140" s="7" t="e">
        <f t="shared" ref="F1140:H1140" si="148">AVERAGE(F1135:F1139)</f>
        <v>#DIV/0!</v>
      </c>
      <c r="G1140" s="7" t="e">
        <f t="shared" si="148"/>
        <v>#DIV/0!</v>
      </c>
      <c r="H1140" s="8" t="e">
        <f t="shared" si="148"/>
        <v>#DIV/0!</v>
      </c>
    </row>
    <row r="1141" ht="12" thickBot="true" x14ac:dyDescent="0.2"/>
    <row r="1142" ht="14.25" thickBot="true" x14ac:dyDescent="0.2">
      <c r="B1142" s="21" t="s">
        <v>3</v>
      </c>
      <c r="C1142" s="22"/>
      <c r="D1142" s="23"/>
      <c r="E1142" s="36" t="s">
        <v>66</v>
      </c>
      <c r="F1142" s="37"/>
      <c r="G1142" s="37"/>
      <c r="H1142" s="38"/>
    </row>
    <row r="1143" ht="17.25" thickBot="true" x14ac:dyDescent="0.2">
      <c r="B1143" s="27" t="s">
        <v>0</v>
      </c>
      <c r="C1143" s="28"/>
      <c r="D1143" s="29"/>
      <c r="E1143" s="39" t="s">
        <v>1</v>
      </c>
      <c r="F1143" s="40"/>
      <c r="G1143" s="40"/>
      <c r="H1143" s="41"/>
    </row>
    <row r="1144" ht="17.25" thickBot="true" x14ac:dyDescent="0.2">
      <c r="B1144" s="30" t="s">
        <v>79</v>
      </c>
      <c r="C1144" s="31"/>
      <c r="D1144" s="32"/>
      <c r="E1144" s="11">
        <v>1</v>
      </c>
      <c r="F1144" s="7">
        <v>2</v>
      </c>
      <c r="G1144" s="7">
        <v>3</v>
      </c>
      <c r="H1144" s="8">
        <v>4</v>
      </c>
    </row>
    <row r="1145" ht="16.5" x14ac:dyDescent="0.15">
      <c r="B1145" s="33" t="s">
        <v>7</v>
      </c>
      <c r="C1145" s="24" t="s">
        <v>13</v>
      </c>
      <c r="D1145" s="15">
        <v>1</v>
      </c>
      <c r="E1145" s="12">
        <v>162.19999999999999</v>
      </c>
      <c r="F1145" s="5">
        <v>165.90000000000001</v>
      </c>
      <c r="G1145" s="5">
        <v>161.30000000000001</v>
      </c>
      <c r="H1145" s="6">
        <v>150</v>
      </c>
    </row>
    <row r="1146" ht="16.5" x14ac:dyDescent="0.15">
      <c r="B1146" s="34"/>
      <c r="C1146" s="25"/>
      <c r="D1146" s="4">
        <v>2</v>
      </c>
      <c r="E1146" s="13">
        <v>169.40000000000001</v>
      </c>
      <c r="F1146" s="1">
        <v>164.80000000000001</v>
      </c>
      <c r="G1146" s="1">
        <v>143</v>
      </c>
      <c r="H1146" s="2">
        <v>161.80000000000001</v>
      </c>
    </row>
    <row r="1147" ht="16.5" x14ac:dyDescent="0.15">
      <c r="B1147" s="34"/>
      <c r="C1147" s="25"/>
      <c r="D1147" s="4">
        <v>3</v>
      </c>
      <c r="E1147" s="13">
        <v>209.90000000000001</v>
      </c>
      <c r="F1147" s="1">
        <v>150.59999999999999</v>
      </c>
      <c r="G1147" s="1">
        <v>135</v>
      </c>
      <c r="H1147" s="2">
        <v>125.8</v>
      </c>
    </row>
    <row r="1148" ht="16.5" x14ac:dyDescent="0.15">
      <c r="B1148" s="34"/>
      <c r="C1148" s="25"/>
      <c r="D1148" s="4">
        <v>4</v>
      </c>
      <c r="E1148" s="13">
        <v>198.40000000000001</v>
      </c>
      <c r="F1148" s="1">
        <v>150.5</v>
      </c>
      <c r="G1148" s="1">
        <v>155.5</v>
      </c>
      <c r="H1148" s="2">
        <v>146.19999999999999</v>
      </c>
    </row>
    <row r="1149" ht="17.25" thickBot="true" x14ac:dyDescent="0.2">
      <c r="B1149" s="35"/>
      <c r="C1149" s="26"/>
      <c r="D1149" s="3">
        <v>5</v>
      </c>
      <c r="E1149" s="14">
        <v>165.69999999999999</v>
      </c>
      <c r="F1149" s="9">
        <v>137.40000000000001</v>
      </c>
      <c r="G1149" s="9">
        <v>183.19999999999999</v>
      </c>
      <c r="H1149" s="10">
        <v>165.80000000000001</v>
      </c>
    </row>
    <row r="1150" ht="17.25" thickBot="true" x14ac:dyDescent="0.2">
      <c r="B1150" s="18" t="s">
        <v>2</v>
      </c>
      <c r="C1150" s="19"/>
      <c r="D1150" s="20"/>
      <c r="E1150" s="11" t="e">
        <f>AVERAGE(E1145:E1149)</f>
        <v>#DIV/0!</v>
      </c>
      <c r="F1150" s="7" t="e">
        <f t="shared" ref="F1150:H1150" si="149">AVERAGE(F1145:F1149)</f>
        <v>#DIV/0!</v>
      </c>
      <c r="G1150" s="7" t="e">
        <f t="shared" si="149"/>
        <v>#DIV/0!</v>
      </c>
      <c r="H1150" s="8" t="e">
        <f t="shared" si="149"/>
        <v>#DIV/0!</v>
      </c>
    </row>
    <row r="1151" ht="12" thickBot="true" x14ac:dyDescent="0.2"/>
    <row r="1152" ht="14.25" thickBot="true" x14ac:dyDescent="0.2">
      <c r="B1152" s="21" t="s">
        <v>3</v>
      </c>
      <c r="C1152" s="22"/>
      <c r="D1152" s="23"/>
      <c r="E1152" s="36" t="s">
        <v>66</v>
      </c>
      <c r="F1152" s="37"/>
      <c r="G1152" s="37"/>
      <c r="H1152" s="38"/>
    </row>
    <row r="1153" ht="17.25" thickBot="true" x14ac:dyDescent="0.2">
      <c r="B1153" s="27" t="s">
        <v>0</v>
      </c>
      <c r="C1153" s="28"/>
      <c r="D1153" s="29"/>
      <c r="E1153" s="39" t="s">
        <v>1</v>
      </c>
      <c r="F1153" s="40"/>
      <c r="G1153" s="40"/>
      <c r="H1153" s="41"/>
    </row>
    <row r="1154" ht="17.25" thickBot="true" x14ac:dyDescent="0.2">
      <c r="B1154" s="30" t="s">
        <v>79</v>
      </c>
      <c r="C1154" s="31"/>
      <c r="D1154" s="32"/>
      <c r="E1154" s="11">
        <v>1</v>
      </c>
      <c r="F1154" s="7">
        <v>2</v>
      </c>
      <c r="G1154" s="7">
        <v>3</v>
      </c>
      <c r="H1154" s="8">
        <v>4</v>
      </c>
    </row>
    <row r="1155" ht="16.5" x14ac:dyDescent="0.15">
      <c r="B1155" s="33" t="s">
        <v>7</v>
      </c>
      <c r="C1155" s="24" t="s">
        <v>68</v>
      </c>
      <c r="D1155" s="15">
        <v>1</v>
      </c>
      <c r="E1155" s="12">
        <v>169.80000000000001</v>
      </c>
      <c r="F1155" s="5">
        <v>190.09999999999999</v>
      </c>
      <c r="G1155" s="5">
        <v>150.69999999999999</v>
      </c>
      <c r="H1155" s="6">
        <v>170.80000000000001</v>
      </c>
    </row>
    <row r="1156" ht="16.5" x14ac:dyDescent="0.15">
      <c r="B1156" s="34"/>
      <c r="C1156" s="25"/>
      <c r="D1156" s="4">
        <v>2</v>
      </c>
      <c r="E1156" s="13">
        <v>153.59999999999999</v>
      </c>
      <c r="F1156" s="1">
        <v>181.30000000000001</v>
      </c>
      <c r="G1156" s="1">
        <v>134.5</v>
      </c>
      <c r="H1156" s="2">
        <v>145.59999999999999</v>
      </c>
    </row>
    <row r="1157" ht="16.5" x14ac:dyDescent="0.15">
      <c r="B1157" s="34"/>
      <c r="C1157" s="25"/>
      <c r="D1157" s="4">
        <v>3</v>
      </c>
      <c r="E1157" s="13">
        <v>178.09999999999999</v>
      </c>
      <c r="F1157" s="1">
        <v>159.09999999999999</v>
      </c>
      <c r="G1157" s="1">
        <v>121.8</v>
      </c>
      <c r="H1157" s="2">
        <v>137.40000000000001</v>
      </c>
    </row>
    <row r="1158" ht="16.5" x14ac:dyDescent="0.15">
      <c r="B1158" s="34"/>
      <c r="C1158" s="25"/>
      <c r="D1158" s="4">
        <v>4</v>
      </c>
      <c r="E1158" s="13">
        <v>191.80000000000001</v>
      </c>
      <c r="F1158" s="1">
        <v>186.19999999999999</v>
      </c>
      <c r="G1158" s="1">
        <v>113.09999999999999</v>
      </c>
      <c r="H1158" s="2">
        <v>136.30000000000001</v>
      </c>
    </row>
    <row r="1159" ht="17.25" thickBot="true" x14ac:dyDescent="0.2">
      <c r="B1159" s="35"/>
      <c r="C1159" s="26"/>
      <c r="D1159" s="3">
        <v>5</v>
      </c>
      <c r="E1159" s="14">
        <v>176.90000000000001</v>
      </c>
      <c r="F1159" s="9">
        <v>133.69999999999999</v>
      </c>
      <c r="G1159" s="9">
        <v>144.80000000000001</v>
      </c>
      <c r="H1159" s="10">
        <v>120.40000000000001</v>
      </c>
    </row>
    <row r="1160" ht="17.25" thickBot="true" x14ac:dyDescent="0.2">
      <c r="B1160" s="18" t="s">
        <v>2</v>
      </c>
      <c r="C1160" s="19"/>
      <c r="D1160" s="20"/>
      <c r="E1160" s="11" t="e">
        <f>AVERAGE(E1155:E1159)</f>
        <v>#DIV/0!</v>
      </c>
      <c r="F1160" s="7" t="e">
        <f t="shared" ref="F1160:H1160" si="150">AVERAGE(F1155:F1159)</f>
        <v>#DIV/0!</v>
      </c>
      <c r="G1160" s="7" t="e">
        <f t="shared" si="150"/>
        <v>#DIV/0!</v>
      </c>
      <c r="H1160" s="8" t="e">
        <f t="shared" si="150"/>
        <v>#DIV/0!</v>
      </c>
    </row>
    <row r="1161" ht="12" thickBot="true" x14ac:dyDescent="0.2"/>
    <row r="1162" ht="14.25" thickBot="true" x14ac:dyDescent="0.2">
      <c r="B1162" s="21" t="s">
        <v>3</v>
      </c>
      <c r="C1162" s="22"/>
      <c r="D1162" s="23"/>
      <c r="E1162" s="36" t="s">
        <v>66</v>
      </c>
      <c r="F1162" s="37"/>
      <c r="G1162" s="37"/>
      <c r="H1162" s="38"/>
    </row>
    <row r="1163" ht="17.25" thickBot="true" x14ac:dyDescent="0.2">
      <c r="B1163" s="27" t="s">
        <v>0</v>
      </c>
      <c r="C1163" s="28"/>
      <c r="D1163" s="29"/>
      <c r="E1163" s="39" t="s">
        <v>1</v>
      </c>
      <c r="F1163" s="40"/>
      <c r="G1163" s="40"/>
      <c r="H1163" s="41"/>
    </row>
    <row r="1164" ht="17.25" thickBot="true" x14ac:dyDescent="0.2">
      <c r="B1164" s="30" t="s">
        <v>80</v>
      </c>
      <c r="C1164" s="31"/>
      <c r="D1164" s="32"/>
      <c r="E1164" s="11">
        <v>1</v>
      </c>
      <c r="F1164" s="7">
        <v>2</v>
      </c>
      <c r="G1164" s="7">
        <v>3</v>
      </c>
      <c r="H1164" s="8">
        <v>4</v>
      </c>
    </row>
    <row r="1165" ht="16.5" x14ac:dyDescent="0.15">
      <c r="B1165" s="33" t="s">
        <v>7</v>
      </c>
      <c r="C1165" s="24" t="s">
        <v>13</v>
      </c>
      <c r="D1165" s="15">
        <v>1</v>
      </c>
      <c r="E1165" s="12">
        <v>211.09999999999999</v>
      </c>
      <c r="F1165" s="5">
        <v>174.09999999999999</v>
      </c>
      <c r="G1165" s="5">
        <v>171.59999999999999</v>
      </c>
      <c r="H1165" s="6">
        <v>142.59999999999999</v>
      </c>
    </row>
    <row r="1166" ht="16.5" x14ac:dyDescent="0.15">
      <c r="B1166" s="34"/>
      <c r="C1166" s="25"/>
      <c r="D1166" s="4">
        <v>2</v>
      </c>
      <c r="E1166" s="13">
        <v>190.19999999999999</v>
      </c>
      <c r="F1166" s="1">
        <v>171.90000000000001</v>
      </c>
      <c r="G1166" s="1">
        <v>146.80000000000001</v>
      </c>
      <c r="H1166" s="2">
        <v>134.5</v>
      </c>
    </row>
    <row r="1167" ht="16.5" x14ac:dyDescent="0.15">
      <c r="B1167" s="34"/>
      <c r="C1167" s="25"/>
      <c r="D1167" s="4">
        <v>3</v>
      </c>
      <c r="E1167" s="13">
        <v>207.59999999999999</v>
      </c>
      <c r="F1167" s="1">
        <v>185.69999999999999</v>
      </c>
      <c r="G1167" s="1">
        <v>125</v>
      </c>
      <c r="H1167" s="2">
        <v>176.09999999999999</v>
      </c>
    </row>
    <row r="1168" ht="16.5" x14ac:dyDescent="0.15">
      <c r="B1168" s="34"/>
      <c r="C1168" s="25"/>
      <c r="D1168" s="4">
        <v>4</v>
      </c>
      <c r="E1168" s="13">
        <v>192.80000000000001</v>
      </c>
      <c r="F1168" s="1">
        <v>173.40000000000001</v>
      </c>
      <c r="G1168" s="1">
        <v>150.69999999999999</v>
      </c>
      <c r="H1168" s="2">
        <v>175.90000000000001</v>
      </c>
    </row>
    <row r="1169" ht="17.25" thickBot="true" x14ac:dyDescent="0.2">
      <c r="B1169" s="35"/>
      <c r="C1169" s="26"/>
      <c r="D1169" s="3">
        <v>5</v>
      </c>
      <c r="E1169" s="14">
        <v>186.5</v>
      </c>
      <c r="F1169" s="9">
        <v>178.59999999999999</v>
      </c>
      <c r="G1169" s="9">
        <v>152.5</v>
      </c>
      <c r="H1169" s="10">
        <v>157.09999999999999</v>
      </c>
    </row>
    <row r="1170" ht="17.25" thickBot="true" x14ac:dyDescent="0.2">
      <c r="B1170" s="18" t="s">
        <v>2</v>
      </c>
      <c r="C1170" s="19"/>
      <c r="D1170" s="20"/>
      <c r="E1170" s="11" t="e">
        <f>AVERAGE(E1165:E1169)</f>
        <v>#DIV/0!</v>
      </c>
      <c r="F1170" s="7" t="e">
        <f t="shared" ref="F1170:H1170" si="151">AVERAGE(F1165:F1169)</f>
        <v>#DIV/0!</v>
      </c>
      <c r="G1170" s="7" t="e">
        <f t="shared" si="151"/>
        <v>#DIV/0!</v>
      </c>
      <c r="H1170" s="8" t="e">
        <f t="shared" si="151"/>
        <v>#DIV/0!</v>
      </c>
    </row>
    <row r="1171" ht="12" thickBot="true" x14ac:dyDescent="0.2"/>
    <row r="1172" ht="14.25" thickBot="true" x14ac:dyDescent="0.2">
      <c r="B1172" s="21" t="s">
        <v>3</v>
      </c>
      <c r="C1172" s="22"/>
      <c r="D1172" s="23"/>
      <c r="E1172" s="36" t="s">
        <v>66</v>
      </c>
      <c r="F1172" s="37"/>
      <c r="G1172" s="37"/>
      <c r="H1172" s="38"/>
    </row>
    <row r="1173" ht="17.25" thickBot="true" x14ac:dyDescent="0.2">
      <c r="B1173" s="27" t="s">
        <v>0</v>
      </c>
      <c r="C1173" s="28"/>
      <c r="D1173" s="29"/>
      <c r="E1173" s="39" t="s">
        <v>1</v>
      </c>
      <c r="F1173" s="40"/>
      <c r="G1173" s="40"/>
      <c r="H1173" s="41"/>
    </row>
    <row r="1174" ht="17.25" thickBot="true" x14ac:dyDescent="0.2">
      <c r="B1174" s="30" t="s">
        <v>80</v>
      </c>
      <c r="C1174" s="31"/>
      <c r="D1174" s="32"/>
      <c r="E1174" s="11">
        <v>1</v>
      </c>
      <c r="F1174" s="7">
        <v>2</v>
      </c>
      <c r="G1174" s="7">
        <v>3</v>
      </c>
      <c r="H1174" s="8">
        <v>4</v>
      </c>
    </row>
    <row r="1175" ht="16.5" x14ac:dyDescent="0.15">
      <c r="B1175" s="33" t="s">
        <v>7</v>
      </c>
      <c r="C1175" s="24" t="s">
        <v>68</v>
      </c>
      <c r="D1175" s="15">
        <v>1</v>
      </c>
      <c r="E1175" s="12">
        <v>163.19999999999999</v>
      </c>
      <c r="F1175" s="5">
        <v>148.90000000000001</v>
      </c>
      <c r="G1175" s="5">
        <v>162.30000000000001</v>
      </c>
      <c r="H1175" s="6">
        <v>157.59999999999999</v>
      </c>
    </row>
    <row r="1176" ht="16.5" x14ac:dyDescent="0.15">
      <c r="B1176" s="34"/>
      <c r="C1176" s="25"/>
      <c r="D1176" s="4">
        <v>2</v>
      </c>
      <c r="E1176" s="13">
        <v>169.80000000000001</v>
      </c>
      <c r="F1176" s="1">
        <v>152.30000000000001</v>
      </c>
      <c r="G1176" s="1">
        <v>131.69999999999999</v>
      </c>
      <c r="H1176" s="2">
        <v>174.69999999999999</v>
      </c>
    </row>
    <row r="1177" ht="16.5" x14ac:dyDescent="0.15">
      <c r="B1177" s="34"/>
      <c r="C1177" s="25"/>
      <c r="D1177" s="4">
        <v>3</v>
      </c>
      <c r="E1177" s="13">
        <v>155.59999999999999</v>
      </c>
      <c r="F1177" s="1">
        <v>192</v>
      </c>
      <c r="G1177" s="1">
        <v>160.40000000000001</v>
      </c>
      <c r="H1177" s="2">
        <v>176.5</v>
      </c>
    </row>
    <row r="1178" ht="16.5" x14ac:dyDescent="0.15">
      <c r="B1178" s="34"/>
      <c r="C1178" s="25"/>
      <c r="D1178" s="4">
        <v>4</v>
      </c>
      <c r="E1178" s="13">
        <v>159.90000000000001</v>
      </c>
      <c r="F1178" s="1">
        <v>172</v>
      </c>
      <c r="G1178" s="1">
        <v>162.80000000000001</v>
      </c>
      <c r="H1178" s="2">
        <v>146</v>
      </c>
    </row>
    <row r="1179" ht="17.25" thickBot="true" x14ac:dyDescent="0.2">
      <c r="B1179" s="35"/>
      <c r="C1179" s="26"/>
      <c r="D1179" s="3">
        <v>5</v>
      </c>
      <c r="E1179" s="14">
        <v>154.80000000000001</v>
      </c>
      <c r="F1179" s="9">
        <v>152.90000000000001</v>
      </c>
      <c r="G1179" s="9">
        <v>144.69999999999999</v>
      </c>
      <c r="H1179" s="10">
        <v>133.30000000000001</v>
      </c>
    </row>
    <row r="1180" ht="17.25" thickBot="true" x14ac:dyDescent="0.2">
      <c r="B1180" s="18" t="s">
        <v>2</v>
      </c>
      <c r="C1180" s="19"/>
      <c r="D1180" s="20"/>
      <c r="E1180" s="11" t="e">
        <f>AVERAGE(E1175:E1179)</f>
        <v>#DIV/0!</v>
      </c>
      <c r="F1180" s="7" t="e">
        <f t="shared" ref="F1180:H1180" si="152">AVERAGE(F1175:F1179)</f>
        <v>#DIV/0!</v>
      </c>
      <c r="G1180" s="7" t="e">
        <f t="shared" si="152"/>
        <v>#DIV/0!</v>
      </c>
      <c r="H1180" s="8" t="e">
        <f t="shared" si="152"/>
        <v>#DIV/0!</v>
      </c>
    </row>
    <row r="1181" ht="12" thickBot="true" x14ac:dyDescent="0.2"/>
    <row r="1182" ht="14.25" thickBot="true" x14ac:dyDescent="0.2">
      <c r="B1182" s="21" t="s">
        <v>3</v>
      </c>
      <c r="C1182" s="22"/>
      <c r="D1182" s="23"/>
      <c r="E1182" s="36" t="s">
        <v>66</v>
      </c>
      <c r="F1182" s="37"/>
      <c r="G1182" s="37"/>
      <c r="H1182" s="38"/>
    </row>
    <row r="1183" ht="17.25" thickBot="true" x14ac:dyDescent="0.2">
      <c r="B1183" s="27" t="s">
        <v>0</v>
      </c>
      <c r="C1183" s="28"/>
      <c r="D1183" s="29"/>
      <c r="E1183" s="39" t="s">
        <v>1</v>
      </c>
      <c r="F1183" s="40"/>
      <c r="G1183" s="40"/>
      <c r="H1183" s="41"/>
    </row>
    <row r="1184" ht="17.25" thickBot="true" x14ac:dyDescent="0.2">
      <c r="B1184" s="30" t="s">
        <v>81</v>
      </c>
      <c r="C1184" s="31"/>
      <c r="D1184" s="32"/>
      <c r="E1184" s="11">
        <v>1</v>
      </c>
      <c r="F1184" s="7">
        <v>2</v>
      </c>
      <c r="G1184" s="7">
        <v>3</v>
      </c>
      <c r="H1184" s="8">
        <v>4</v>
      </c>
    </row>
    <row r="1185" ht="16.5" x14ac:dyDescent="0.15">
      <c r="B1185" s="33" t="s">
        <v>7</v>
      </c>
      <c r="C1185" s="24" t="s">
        <v>13</v>
      </c>
      <c r="D1185" s="15">
        <v>1</v>
      </c>
      <c r="E1185" s="12">
        <v>174.59999999999999</v>
      </c>
      <c r="F1185" s="5">
        <v>141.69999999999999</v>
      </c>
      <c r="G1185" s="5">
        <v>144.30000000000001</v>
      </c>
      <c r="H1185" s="6">
        <v>176.59999999999999</v>
      </c>
    </row>
    <row r="1186" ht="16.5" x14ac:dyDescent="0.15">
      <c r="B1186" s="34"/>
      <c r="C1186" s="25"/>
      <c r="D1186" s="4">
        <v>2</v>
      </c>
      <c r="E1186" s="13">
        <v>174.40000000000001</v>
      </c>
      <c r="F1186" s="1">
        <v>147.5</v>
      </c>
      <c r="G1186" s="1">
        <v>150.40000000000001</v>
      </c>
      <c r="H1186" s="2">
        <v>164.90000000000001</v>
      </c>
    </row>
    <row r="1187" ht="16.5" x14ac:dyDescent="0.15">
      <c r="B1187" s="34"/>
      <c r="C1187" s="25"/>
      <c r="D1187" s="4">
        <v>3</v>
      </c>
      <c r="E1187" s="13">
        <v>198.5</v>
      </c>
      <c r="F1187" s="1">
        <v>140.90000000000001</v>
      </c>
      <c r="G1187" s="1">
        <v>141.80000000000001</v>
      </c>
      <c r="H1187" s="2">
        <v>165.59999999999999</v>
      </c>
    </row>
    <row r="1188" ht="16.5" x14ac:dyDescent="0.15">
      <c r="B1188" s="34"/>
      <c r="C1188" s="25"/>
      <c r="D1188" s="4">
        <v>4</v>
      </c>
      <c r="E1188" s="13">
        <v>172.09999999999999</v>
      </c>
      <c r="F1188" s="1">
        <v>150.40000000000001</v>
      </c>
      <c r="G1188" s="1">
        <v>137.69999999999999</v>
      </c>
      <c r="H1188" s="2">
        <v>167.80000000000001</v>
      </c>
    </row>
    <row r="1189" ht="17.25" thickBot="true" x14ac:dyDescent="0.2">
      <c r="B1189" s="35"/>
      <c r="C1189" s="26"/>
      <c r="D1189" s="3">
        <v>5</v>
      </c>
      <c r="E1189" s="14">
        <v>148.69999999999999</v>
      </c>
      <c r="F1189" s="9">
        <v>162.09999999999999</v>
      </c>
      <c r="G1189" s="9">
        <v>131.80000000000001</v>
      </c>
      <c r="H1189" s="10">
        <v>163.69999999999999</v>
      </c>
    </row>
    <row r="1190" ht="17.25" thickBot="true" x14ac:dyDescent="0.2">
      <c r="B1190" s="18" t="s">
        <v>2</v>
      </c>
      <c r="C1190" s="19"/>
      <c r="D1190" s="20"/>
      <c r="E1190" s="11" t="e">
        <f>AVERAGE(E1185:E1189)</f>
        <v>#DIV/0!</v>
      </c>
      <c r="F1190" s="7" t="e">
        <f t="shared" ref="F1190:H1190" si="153">AVERAGE(F1185:F1189)</f>
        <v>#DIV/0!</v>
      </c>
      <c r="G1190" s="7" t="e">
        <f t="shared" si="153"/>
        <v>#DIV/0!</v>
      </c>
      <c r="H1190" s="8" t="e">
        <f t="shared" si="153"/>
        <v>#DIV/0!</v>
      </c>
    </row>
    <row r="1191" ht="12" thickBot="true" x14ac:dyDescent="0.2"/>
    <row r="1192" ht="14.25" thickBot="true" x14ac:dyDescent="0.2">
      <c r="B1192" s="21" t="s">
        <v>3</v>
      </c>
      <c r="C1192" s="22"/>
      <c r="D1192" s="23"/>
      <c r="E1192" s="36" t="s">
        <v>66</v>
      </c>
      <c r="F1192" s="37"/>
      <c r="G1192" s="37"/>
      <c r="H1192" s="38"/>
    </row>
    <row r="1193" ht="17.25" thickBot="true" x14ac:dyDescent="0.2">
      <c r="B1193" s="27" t="s">
        <v>0</v>
      </c>
      <c r="C1193" s="28"/>
      <c r="D1193" s="29"/>
      <c r="E1193" s="39" t="s">
        <v>1</v>
      </c>
      <c r="F1193" s="40"/>
      <c r="G1193" s="40"/>
      <c r="H1193" s="41"/>
    </row>
    <row r="1194" ht="17.25" thickBot="true" x14ac:dyDescent="0.2">
      <c r="B1194" s="30" t="s">
        <v>81</v>
      </c>
      <c r="C1194" s="31"/>
      <c r="D1194" s="32"/>
      <c r="E1194" s="11">
        <v>1</v>
      </c>
      <c r="F1194" s="7">
        <v>2</v>
      </c>
      <c r="G1194" s="7">
        <v>3</v>
      </c>
      <c r="H1194" s="8">
        <v>4</v>
      </c>
    </row>
    <row r="1195" ht="16.5" x14ac:dyDescent="0.15">
      <c r="B1195" s="33" t="s">
        <v>7</v>
      </c>
      <c r="C1195" s="24" t="s">
        <v>68</v>
      </c>
      <c r="D1195" s="15">
        <v>1</v>
      </c>
      <c r="E1195" s="12">
        <v>161.40000000000001</v>
      </c>
      <c r="F1195" s="5">
        <v>190.80000000000001</v>
      </c>
      <c r="G1195" s="5">
        <v>137.40000000000001</v>
      </c>
      <c r="H1195" s="6">
        <v>150.40000000000001</v>
      </c>
    </row>
    <row r="1196" ht="16.5" x14ac:dyDescent="0.15">
      <c r="B1196" s="34"/>
      <c r="C1196" s="25"/>
      <c r="D1196" s="4">
        <v>2</v>
      </c>
      <c r="E1196" s="13">
        <v>159.09999999999999</v>
      </c>
      <c r="F1196" s="1">
        <v>161.69999999999999</v>
      </c>
      <c r="G1196" s="1">
        <v>153.69999999999999</v>
      </c>
      <c r="H1196" s="2">
        <v>224.30000000000001</v>
      </c>
    </row>
    <row r="1197" ht="16.5" x14ac:dyDescent="0.15">
      <c r="B1197" s="34"/>
      <c r="C1197" s="25"/>
      <c r="D1197" s="4">
        <v>3</v>
      </c>
      <c r="E1197" s="13">
        <v>166.30000000000001</v>
      </c>
      <c r="F1197" s="1">
        <v>165.40000000000001</v>
      </c>
      <c r="G1197" s="1">
        <v>160.69999999999999</v>
      </c>
      <c r="H1197" s="2">
        <v>170.40000000000001</v>
      </c>
    </row>
    <row r="1198" ht="16.5" x14ac:dyDescent="0.15">
      <c r="B1198" s="34"/>
      <c r="C1198" s="25"/>
      <c r="D1198" s="4">
        <v>4</v>
      </c>
      <c r="E1198" s="13">
        <v>168.40000000000001</v>
      </c>
      <c r="F1198" s="1">
        <v>165.09999999999999</v>
      </c>
      <c r="G1198" s="1">
        <v>153.30000000000001</v>
      </c>
      <c r="H1198" s="2">
        <v>159.80000000000001</v>
      </c>
    </row>
    <row r="1199" ht="17.25" thickBot="true" x14ac:dyDescent="0.2">
      <c r="B1199" s="35"/>
      <c r="C1199" s="26"/>
      <c r="D1199" s="3">
        <v>5</v>
      </c>
      <c r="E1199" s="14">
        <v>177.09999999999999</v>
      </c>
      <c r="F1199" s="9">
        <v>160.90000000000001</v>
      </c>
      <c r="G1199" s="9">
        <v>126.59999999999999</v>
      </c>
      <c r="H1199" s="10">
        <v>189.40000000000001</v>
      </c>
    </row>
    <row r="1200" ht="17.25" thickBot="true" x14ac:dyDescent="0.2">
      <c r="B1200" s="18" t="s">
        <v>2</v>
      </c>
      <c r="C1200" s="19"/>
      <c r="D1200" s="20"/>
      <c r="E1200" s="11" t="e">
        <f>AVERAGE(E1195:E1199)</f>
        <v>#DIV/0!</v>
      </c>
      <c r="F1200" s="7" t="e">
        <f t="shared" ref="F1200:H1200" si="154">AVERAGE(F1195:F1199)</f>
        <v>#DIV/0!</v>
      </c>
      <c r="G1200" s="7" t="e">
        <f t="shared" si="154"/>
        <v>#DIV/0!</v>
      </c>
      <c r="H1200" s="8" t="e">
        <f t="shared" si="154"/>
        <v>#DIV/0!</v>
      </c>
    </row>
    <row r="1201" ht="12" thickBot="true" x14ac:dyDescent="0.2"/>
    <row r="1202" ht="14.25" thickBot="true" x14ac:dyDescent="0.2">
      <c r="B1202" s="21" t="s">
        <v>3</v>
      </c>
      <c r="C1202" s="22"/>
      <c r="D1202" s="23"/>
      <c r="E1202" s="36" t="s">
        <v>66</v>
      </c>
      <c r="F1202" s="37"/>
      <c r="G1202" s="37"/>
      <c r="H1202" s="38"/>
    </row>
    <row r="1203" ht="17.25" thickBot="true" x14ac:dyDescent="0.2">
      <c r="B1203" s="27" t="s">
        <v>0</v>
      </c>
      <c r="C1203" s="28"/>
      <c r="D1203" s="29"/>
      <c r="E1203" s="39" t="s">
        <v>1</v>
      </c>
      <c r="F1203" s="40"/>
      <c r="G1203" s="40"/>
      <c r="H1203" s="41"/>
    </row>
    <row r="1204" ht="17.25" thickBot="true" x14ac:dyDescent="0.2">
      <c r="B1204" s="30" t="s">
        <v>82</v>
      </c>
      <c r="C1204" s="31"/>
      <c r="D1204" s="32"/>
      <c r="E1204" s="11">
        <v>1</v>
      </c>
      <c r="F1204" s="7">
        <v>2</v>
      </c>
      <c r="G1204" s="7">
        <v>3</v>
      </c>
      <c r="H1204" s="8">
        <v>4</v>
      </c>
    </row>
    <row r="1205" ht="16.5" x14ac:dyDescent="0.15">
      <c r="B1205" s="33" t="s">
        <v>7</v>
      </c>
      <c r="C1205" s="24" t="s">
        <v>13</v>
      </c>
      <c r="D1205" s="15">
        <v>1</v>
      </c>
      <c r="E1205" s="12">
        <v>211.19999999999999</v>
      </c>
      <c r="F1205" s="5">
        <v>178.09999999999999</v>
      </c>
      <c r="G1205" s="5">
        <v>147.09999999999999</v>
      </c>
      <c r="H1205" s="6">
        <v>191.30000000000001</v>
      </c>
    </row>
    <row r="1206" ht="16.5" x14ac:dyDescent="0.15">
      <c r="B1206" s="34"/>
      <c r="C1206" s="25"/>
      <c r="D1206" s="4">
        <v>2</v>
      </c>
      <c r="E1206" s="13">
        <v>193.80000000000001</v>
      </c>
      <c r="F1206" s="1">
        <v>136</v>
      </c>
      <c r="G1206" s="1">
        <v>132.69999999999999</v>
      </c>
      <c r="H1206" s="2">
        <v>218.59999999999999</v>
      </c>
    </row>
    <row r="1207" ht="16.5" x14ac:dyDescent="0.15">
      <c r="B1207" s="34"/>
      <c r="C1207" s="25"/>
      <c r="D1207" s="4">
        <v>3</v>
      </c>
      <c r="E1207" s="13">
        <v>183.19999999999999</v>
      </c>
      <c r="F1207" s="1">
        <v>119.09999999999999</v>
      </c>
      <c r="G1207" s="1">
        <v>160</v>
      </c>
      <c r="H1207" s="2">
        <v>148.80000000000001</v>
      </c>
    </row>
    <row r="1208" ht="16.5" x14ac:dyDescent="0.15">
      <c r="B1208" s="34"/>
      <c r="C1208" s="25"/>
      <c r="D1208" s="4">
        <v>4</v>
      </c>
      <c r="E1208" s="13">
        <v>218.59999999999999</v>
      </c>
      <c r="F1208" s="1">
        <v>144.59999999999999</v>
      </c>
      <c r="G1208" s="1">
        <v>136.30000000000001</v>
      </c>
      <c r="H1208" s="2">
        <v>220</v>
      </c>
    </row>
    <row r="1209" ht="17.25" thickBot="true" x14ac:dyDescent="0.2">
      <c r="B1209" s="35"/>
      <c r="C1209" s="26"/>
      <c r="D1209" s="3">
        <v>5</v>
      </c>
      <c r="E1209" s="14">
        <v>191.5</v>
      </c>
      <c r="F1209" s="9">
        <v>157.40000000000001</v>
      </c>
      <c r="G1209" s="9">
        <v>169</v>
      </c>
      <c r="H1209" s="10">
        <v>199.40000000000001</v>
      </c>
    </row>
    <row r="1210" ht="17.25" thickBot="true" x14ac:dyDescent="0.2">
      <c r="B1210" s="18" t="s">
        <v>2</v>
      </c>
      <c r="C1210" s="19"/>
      <c r="D1210" s="20"/>
      <c r="E1210" s="11" t="e">
        <f>AVERAGE(E1205:E1209)</f>
        <v>#DIV/0!</v>
      </c>
      <c r="F1210" s="7" t="e">
        <f t="shared" ref="F1210:H1210" si="155">AVERAGE(F1205:F1209)</f>
        <v>#DIV/0!</v>
      </c>
      <c r="G1210" s="7" t="e">
        <f t="shared" si="155"/>
        <v>#DIV/0!</v>
      </c>
      <c r="H1210" s="8" t="e">
        <f t="shared" si="155"/>
        <v>#DIV/0!</v>
      </c>
    </row>
    <row r="1211" ht="12" thickBot="true" x14ac:dyDescent="0.2"/>
    <row r="1212" ht="14.25" thickBot="true" x14ac:dyDescent="0.2">
      <c r="B1212" s="21" t="s">
        <v>3</v>
      </c>
      <c r="C1212" s="22"/>
      <c r="D1212" s="23"/>
      <c r="E1212" s="36" t="s">
        <v>66</v>
      </c>
      <c r="F1212" s="37"/>
      <c r="G1212" s="37"/>
      <c r="H1212" s="38"/>
    </row>
    <row r="1213" ht="17.25" thickBot="true" x14ac:dyDescent="0.2">
      <c r="B1213" s="27" t="s">
        <v>0</v>
      </c>
      <c r="C1213" s="28"/>
      <c r="D1213" s="29"/>
      <c r="E1213" s="39" t="s">
        <v>1</v>
      </c>
      <c r="F1213" s="40"/>
      <c r="G1213" s="40"/>
      <c r="H1213" s="41"/>
    </row>
    <row r="1214" ht="17.25" thickBot="true" x14ac:dyDescent="0.2">
      <c r="B1214" s="30" t="s">
        <v>82</v>
      </c>
      <c r="C1214" s="31"/>
      <c r="D1214" s="32"/>
      <c r="E1214" s="11">
        <v>1</v>
      </c>
      <c r="F1214" s="7">
        <v>2</v>
      </c>
      <c r="G1214" s="7">
        <v>3</v>
      </c>
      <c r="H1214" s="8">
        <v>4</v>
      </c>
    </row>
    <row r="1215" ht="16.5" x14ac:dyDescent="0.15">
      <c r="B1215" s="33" t="s">
        <v>7</v>
      </c>
      <c r="C1215" s="24" t="s">
        <v>68</v>
      </c>
      <c r="D1215" s="15">
        <v>1</v>
      </c>
      <c r="E1215" s="12">
        <v>164.19999999999999</v>
      </c>
      <c r="F1215" s="5">
        <v>183.59999999999999</v>
      </c>
      <c r="G1215" s="5">
        <v>148.80000000000001</v>
      </c>
      <c r="H1215" s="6">
        <v>172.40000000000001</v>
      </c>
    </row>
    <row r="1216" ht="16.5" x14ac:dyDescent="0.15">
      <c r="B1216" s="34"/>
      <c r="C1216" s="25"/>
      <c r="D1216" s="4">
        <v>2</v>
      </c>
      <c r="E1216" s="13">
        <v>147.30000000000001</v>
      </c>
      <c r="F1216" s="1">
        <v>171.40000000000001</v>
      </c>
      <c r="G1216" s="1">
        <v>168.09999999999999</v>
      </c>
      <c r="H1216" s="2">
        <v>160.09999999999999</v>
      </c>
    </row>
    <row r="1217" ht="16.5" x14ac:dyDescent="0.15">
      <c r="B1217" s="34"/>
      <c r="C1217" s="25"/>
      <c r="D1217" s="4">
        <v>3</v>
      </c>
      <c r="E1217" s="13">
        <v>188.59999999999999</v>
      </c>
      <c r="F1217" s="1">
        <v>136.69999999999999</v>
      </c>
      <c r="G1217" s="1">
        <v>168.09999999999999</v>
      </c>
      <c r="H1217" s="2">
        <v>173.59999999999999</v>
      </c>
    </row>
    <row r="1218" ht="16.5" x14ac:dyDescent="0.15">
      <c r="B1218" s="34"/>
      <c r="C1218" s="25"/>
      <c r="D1218" s="4">
        <v>4</v>
      </c>
      <c r="E1218" s="13">
        <v>168.40000000000001</v>
      </c>
      <c r="F1218" s="1">
        <v>162</v>
      </c>
      <c r="G1218" s="1">
        <v>140.59999999999999</v>
      </c>
      <c r="H1218" s="2">
        <v>186</v>
      </c>
    </row>
    <row r="1219" ht="17.25" thickBot="true" x14ac:dyDescent="0.2">
      <c r="B1219" s="35"/>
      <c r="C1219" s="26"/>
      <c r="D1219" s="3">
        <v>5</v>
      </c>
      <c r="E1219" s="14">
        <v>182.69999999999999</v>
      </c>
      <c r="F1219" s="9">
        <v>151.5</v>
      </c>
      <c r="G1219" s="9">
        <v>172</v>
      </c>
      <c r="H1219" s="10">
        <v>164.5</v>
      </c>
    </row>
    <row r="1220" ht="17.25" thickBot="true" x14ac:dyDescent="0.2">
      <c r="B1220" s="18" t="s">
        <v>2</v>
      </c>
      <c r="C1220" s="19"/>
      <c r="D1220" s="20"/>
      <c r="E1220" s="11" t="e">
        <f>AVERAGE(E1215:E1219)</f>
        <v>#DIV/0!</v>
      </c>
      <c r="F1220" s="7" t="e">
        <f t="shared" ref="F1220:H1220" si="156">AVERAGE(F1215:F1219)</f>
        <v>#DIV/0!</v>
      </c>
      <c r="G1220" s="7" t="e">
        <f t="shared" si="156"/>
        <v>#DIV/0!</v>
      </c>
      <c r="H1220" s="8" t="e">
        <f t="shared" si="156"/>
        <v>#DIV/0!</v>
      </c>
    </row>
    <row r="1221" ht="12" thickBot="true" x14ac:dyDescent="0.2"/>
    <row r="1222" ht="14.25" thickBot="true" x14ac:dyDescent="0.2">
      <c r="B1222" s="21" t="s">
        <v>3</v>
      </c>
      <c r="C1222" s="22"/>
      <c r="D1222" s="23"/>
      <c r="E1222" s="36" t="s">
        <v>66</v>
      </c>
      <c r="F1222" s="37"/>
      <c r="G1222" s="37"/>
      <c r="H1222" s="38"/>
    </row>
    <row r="1223" ht="17.25" thickBot="true" x14ac:dyDescent="0.2">
      <c r="B1223" s="27" t="s">
        <v>0</v>
      </c>
      <c r="C1223" s="28"/>
      <c r="D1223" s="29"/>
      <c r="E1223" s="39" t="s">
        <v>1</v>
      </c>
      <c r="F1223" s="40"/>
      <c r="G1223" s="40"/>
      <c r="H1223" s="41"/>
    </row>
    <row r="1224" ht="17.25" thickBot="true" x14ac:dyDescent="0.2">
      <c r="B1224" s="30" t="s">
        <v>84</v>
      </c>
      <c r="C1224" s="31"/>
      <c r="D1224" s="32"/>
      <c r="E1224" s="11">
        <v>1</v>
      </c>
      <c r="F1224" s="7">
        <v>2</v>
      </c>
      <c r="G1224" s="7">
        <v>3</v>
      </c>
      <c r="H1224" s="8">
        <v>4</v>
      </c>
    </row>
    <row r="1225" ht="16.5" x14ac:dyDescent="0.15">
      <c r="B1225" s="33" t="s">
        <v>7</v>
      </c>
      <c r="C1225" s="24" t="s">
        <v>13</v>
      </c>
      <c r="D1225" s="15">
        <v>1</v>
      </c>
      <c r="E1225" s="12">
        <v>187.90000000000001</v>
      </c>
      <c r="F1225" s="5">
        <v>140.40000000000001</v>
      </c>
      <c r="G1225" s="5">
        <v>137.09999999999999</v>
      </c>
      <c r="H1225" s="6">
        <v>174.40000000000001</v>
      </c>
    </row>
    <row r="1226" ht="16.5" x14ac:dyDescent="0.15">
      <c r="B1226" s="34"/>
      <c r="C1226" s="25"/>
      <c r="D1226" s="4">
        <v>2</v>
      </c>
      <c r="E1226" s="13">
        <v>218.09999999999999</v>
      </c>
      <c r="F1226" s="1">
        <v>152.69999999999999</v>
      </c>
      <c r="G1226" s="1">
        <v>173.40000000000001</v>
      </c>
      <c r="H1226" s="2">
        <v>159.30000000000001</v>
      </c>
    </row>
    <row r="1227" ht="16.5" x14ac:dyDescent="0.15">
      <c r="B1227" s="34"/>
      <c r="C1227" s="25"/>
      <c r="D1227" s="4">
        <v>3</v>
      </c>
      <c r="E1227" s="13">
        <v>178.59999999999999</v>
      </c>
      <c r="F1227" s="1">
        <v>169.40000000000001</v>
      </c>
      <c r="G1227" s="1">
        <v>123.40000000000001</v>
      </c>
      <c r="H1227" s="2">
        <v>165.80000000000001</v>
      </c>
    </row>
    <row r="1228" ht="16.5" x14ac:dyDescent="0.15">
      <c r="B1228" s="34"/>
      <c r="C1228" s="25"/>
      <c r="D1228" s="4">
        <v>4</v>
      </c>
      <c r="E1228" s="13">
        <v>174.90000000000001</v>
      </c>
      <c r="F1228" s="1">
        <v>156.09999999999999</v>
      </c>
      <c r="G1228" s="1">
        <v>134.19999999999999</v>
      </c>
      <c r="H1228" s="2">
        <v>129.40000000000001</v>
      </c>
    </row>
    <row r="1229" ht="17.25" thickBot="true" x14ac:dyDescent="0.2">
      <c r="B1229" s="35"/>
      <c r="C1229" s="26"/>
      <c r="D1229" s="3">
        <v>5</v>
      </c>
      <c r="E1229" s="14">
        <v>147.30000000000001</v>
      </c>
      <c r="F1229" s="9">
        <v>153.80000000000001</v>
      </c>
      <c r="G1229" s="9">
        <v>176</v>
      </c>
      <c r="H1229" s="10">
        <v>168</v>
      </c>
    </row>
    <row r="1230" ht="17.25" thickBot="true" x14ac:dyDescent="0.2">
      <c r="B1230" s="18" t="s">
        <v>2</v>
      </c>
      <c r="C1230" s="19"/>
      <c r="D1230" s="20"/>
      <c r="E1230" s="11" t="e">
        <f>AVERAGE(E1225:E1229)</f>
        <v>#DIV/0!</v>
      </c>
      <c r="F1230" s="7" t="e">
        <f t="shared" ref="F1230:H1230" si="157">AVERAGE(F1225:F1229)</f>
        <v>#DIV/0!</v>
      </c>
      <c r="G1230" s="7" t="e">
        <f t="shared" si="157"/>
        <v>#DIV/0!</v>
      </c>
      <c r="H1230" s="8" t="e">
        <f t="shared" si="157"/>
        <v>#DIV/0!</v>
      </c>
    </row>
    <row r="1231" ht="12" thickBot="true" x14ac:dyDescent="0.2"/>
    <row r="1232" ht="14.25" thickBot="true" x14ac:dyDescent="0.2">
      <c r="B1232" s="21" t="s">
        <v>3</v>
      </c>
      <c r="C1232" s="22"/>
      <c r="D1232" s="23"/>
      <c r="E1232" s="36" t="s">
        <v>66</v>
      </c>
      <c r="F1232" s="37"/>
      <c r="G1232" s="37"/>
      <c r="H1232" s="38"/>
    </row>
    <row r="1233" ht="17.25" thickBot="true" x14ac:dyDescent="0.2">
      <c r="B1233" s="27" t="s">
        <v>0</v>
      </c>
      <c r="C1233" s="28"/>
      <c r="D1233" s="29"/>
      <c r="E1233" s="39" t="s">
        <v>1</v>
      </c>
      <c r="F1233" s="40"/>
      <c r="G1233" s="40"/>
      <c r="H1233" s="41"/>
    </row>
    <row r="1234" ht="17.25" thickBot="true" x14ac:dyDescent="0.2">
      <c r="B1234" s="30" t="s">
        <v>84</v>
      </c>
      <c r="C1234" s="31"/>
      <c r="D1234" s="32"/>
      <c r="E1234" s="11">
        <v>1</v>
      </c>
      <c r="F1234" s="7">
        <v>2</v>
      </c>
      <c r="G1234" s="7">
        <v>3</v>
      </c>
      <c r="H1234" s="8">
        <v>4</v>
      </c>
    </row>
    <row r="1235" ht="16.5" x14ac:dyDescent="0.15">
      <c r="B1235" s="33" t="s">
        <v>7</v>
      </c>
      <c r="C1235" s="24" t="s">
        <v>68</v>
      </c>
      <c r="D1235" s="15">
        <v>1</v>
      </c>
      <c r="E1235" s="12">
        <v>153.69999999999999</v>
      </c>
      <c r="F1235" s="5">
        <v>136.5</v>
      </c>
      <c r="G1235" s="5">
        <v>143.19999999999999</v>
      </c>
      <c r="H1235" s="6">
        <v>136.09999999999999</v>
      </c>
    </row>
    <row r="1236" ht="16.5" x14ac:dyDescent="0.15">
      <c r="B1236" s="34"/>
      <c r="C1236" s="25"/>
      <c r="D1236" s="4">
        <v>2</v>
      </c>
      <c r="E1236" s="13">
        <v>165.59999999999999</v>
      </c>
      <c r="F1236" s="1">
        <v>155.19999999999999</v>
      </c>
      <c r="G1236" s="1">
        <v>136.90000000000001</v>
      </c>
      <c r="H1236" s="2">
        <v>157.19999999999999</v>
      </c>
    </row>
    <row r="1237" ht="16.5" x14ac:dyDescent="0.15">
      <c r="B1237" s="34"/>
      <c r="C1237" s="25"/>
      <c r="D1237" s="4">
        <v>3</v>
      </c>
      <c r="E1237" s="13">
        <v>153</v>
      </c>
      <c r="F1237" s="1">
        <v>154.80000000000001</v>
      </c>
      <c r="G1237" s="1">
        <v>126.90000000000001</v>
      </c>
      <c r="H1237" s="2">
        <v>173.30000000000001</v>
      </c>
    </row>
    <row r="1238" ht="16.5" x14ac:dyDescent="0.15">
      <c r="B1238" s="34"/>
      <c r="C1238" s="25"/>
      <c r="D1238" s="4">
        <v>4</v>
      </c>
      <c r="E1238" s="13">
        <v>154.19999999999999</v>
      </c>
      <c r="F1238" s="1">
        <v>140.5</v>
      </c>
      <c r="G1238" s="1">
        <v>124.09999999999999</v>
      </c>
      <c r="H1238" s="2">
        <v>153.19999999999999</v>
      </c>
    </row>
    <row r="1239" ht="17.25" thickBot="true" x14ac:dyDescent="0.2">
      <c r="B1239" s="35"/>
      <c r="C1239" s="26"/>
      <c r="D1239" s="3">
        <v>5</v>
      </c>
      <c r="E1239" s="14">
        <v>154.40000000000001</v>
      </c>
      <c r="F1239" s="9">
        <v>175.09999999999999</v>
      </c>
      <c r="G1239" s="9">
        <v>164.69999999999999</v>
      </c>
      <c r="H1239" s="10">
        <v>157.80000000000001</v>
      </c>
    </row>
    <row r="1240" ht="17.25" thickBot="true" x14ac:dyDescent="0.2">
      <c r="B1240" s="18" t="s">
        <v>2</v>
      </c>
      <c r="C1240" s="19"/>
      <c r="D1240" s="20"/>
      <c r="E1240" s="11" t="e">
        <f>AVERAGE(E1235:E1239)</f>
        <v>#DIV/0!</v>
      </c>
      <c r="F1240" s="7" t="e">
        <f t="shared" ref="F1240:H1240" si="158">AVERAGE(F1235:F1239)</f>
        <v>#DIV/0!</v>
      </c>
      <c r="G1240" s="7" t="e">
        <f t="shared" si="158"/>
        <v>#DIV/0!</v>
      </c>
      <c r="H1240" s="8" t="e">
        <f t="shared" si="158"/>
        <v>#DIV/0!</v>
      </c>
    </row>
    <row r="1241" ht="12" thickBot="true" x14ac:dyDescent="0.2"/>
    <row r="1242" ht="14.25" thickBot="true" x14ac:dyDescent="0.2">
      <c r="B1242" s="21" t="s">
        <v>3</v>
      </c>
      <c r="C1242" s="22"/>
      <c r="D1242" s="23"/>
      <c r="E1242" s="36" t="s">
        <v>66</v>
      </c>
      <c r="F1242" s="37"/>
      <c r="G1242" s="37"/>
      <c r="H1242" s="38"/>
    </row>
    <row r="1243" ht="17.25" thickBot="true" x14ac:dyDescent="0.2">
      <c r="B1243" s="27" t="s">
        <v>0</v>
      </c>
      <c r="C1243" s="28"/>
      <c r="D1243" s="29"/>
      <c r="E1243" s="39" t="s">
        <v>1</v>
      </c>
      <c r="F1243" s="40"/>
      <c r="G1243" s="40"/>
      <c r="H1243" s="41"/>
    </row>
    <row r="1244" ht="17.25" thickBot="true" x14ac:dyDescent="0.2">
      <c r="B1244" s="30" t="s">
        <v>83</v>
      </c>
      <c r="C1244" s="31"/>
      <c r="D1244" s="32"/>
      <c r="E1244" s="11">
        <v>1</v>
      </c>
      <c r="F1244" s="7">
        <v>2</v>
      </c>
      <c r="G1244" s="7">
        <v>3</v>
      </c>
      <c r="H1244" s="8">
        <v>4</v>
      </c>
    </row>
    <row r="1245" ht="16.5" x14ac:dyDescent="0.15">
      <c r="B1245" s="33" t="s">
        <v>7</v>
      </c>
      <c r="C1245" s="24" t="s">
        <v>13</v>
      </c>
      <c r="D1245" s="15">
        <v>1</v>
      </c>
      <c r="E1245" s="12">
        <v>154</v>
      </c>
      <c r="F1245" s="5">
        <v>118.59999999999999</v>
      </c>
      <c r="G1245" s="5">
        <v>107.8</v>
      </c>
      <c r="H1245" s="6">
        <v>161.59999999999999</v>
      </c>
    </row>
    <row r="1246" ht="16.5" x14ac:dyDescent="0.15">
      <c r="B1246" s="34"/>
      <c r="C1246" s="25"/>
      <c r="D1246" s="4">
        <v>2</v>
      </c>
      <c r="E1246" s="13">
        <v>147.19999999999999</v>
      </c>
      <c r="F1246" s="1">
        <v>148.5</v>
      </c>
      <c r="G1246" s="1">
        <v>182.90000000000001</v>
      </c>
      <c r="H1246" s="2">
        <v>130.90000000000001</v>
      </c>
    </row>
    <row r="1247" ht="16.5" x14ac:dyDescent="0.15">
      <c r="B1247" s="34"/>
      <c r="C1247" s="25"/>
      <c r="D1247" s="4">
        <v>3</v>
      </c>
      <c r="E1247" s="13">
        <v>149.09999999999999</v>
      </c>
      <c r="F1247" s="1">
        <v>116.40000000000001</v>
      </c>
      <c r="G1247" s="1">
        <v>124</v>
      </c>
      <c r="H1247" s="2">
        <v>141.09999999999999</v>
      </c>
    </row>
    <row r="1248" ht="16.5" x14ac:dyDescent="0.15">
      <c r="B1248" s="34"/>
      <c r="C1248" s="25"/>
      <c r="D1248" s="4">
        <v>4</v>
      </c>
      <c r="E1248" s="13">
        <v>147.80000000000001</v>
      </c>
      <c r="F1248" s="1">
        <v>138.09999999999999</v>
      </c>
      <c r="G1248" s="1">
        <v>137.5</v>
      </c>
      <c r="H1248" s="2">
        <v>173</v>
      </c>
    </row>
    <row r="1249" ht="17.25" thickBot="true" x14ac:dyDescent="0.2">
      <c r="B1249" s="35"/>
      <c r="C1249" s="26"/>
      <c r="D1249" s="3">
        <v>5</v>
      </c>
      <c r="E1249" s="14">
        <v>143</v>
      </c>
      <c r="F1249" s="9">
        <v>126.59999999999999</v>
      </c>
      <c r="G1249" s="9">
        <v>148.40000000000001</v>
      </c>
      <c r="H1249" s="10">
        <v>175.19999999999999</v>
      </c>
    </row>
    <row r="1250" ht="17.25" thickBot="true" x14ac:dyDescent="0.2">
      <c r="B1250" s="18" t="s">
        <v>2</v>
      </c>
      <c r="C1250" s="19"/>
      <c r="D1250" s="20"/>
      <c r="E1250" s="11" t="e">
        <f>AVERAGE(E1245:E1249)</f>
        <v>#DIV/0!</v>
      </c>
      <c r="F1250" s="7" t="e">
        <f t="shared" ref="F1250:H1250" si="159">AVERAGE(F1245:F1249)</f>
        <v>#DIV/0!</v>
      </c>
      <c r="G1250" s="7" t="e">
        <f t="shared" si="159"/>
        <v>#DIV/0!</v>
      </c>
      <c r="H1250" s="8" t="e">
        <f t="shared" si="159"/>
        <v>#DIV/0!</v>
      </c>
    </row>
    <row r="1251" ht="12" thickBot="true" x14ac:dyDescent="0.2"/>
    <row r="1252" ht="14.25" thickBot="true" x14ac:dyDescent="0.2">
      <c r="B1252" s="21" t="s">
        <v>3</v>
      </c>
      <c r="C1252" s="22"/>
      <c r="D1252" s="23"/>
      <c r="E1252" s="36" t="s">
        <v>66</v>
      </c>
      <c r="F1252" s="37"/>
      <c r="G1252" s="37"/>
      <c r="H1252" s="38"/>
    </row>
    <row r="1253" ht="17.25" thickBot="true" x14ac:dyDescent="0.2">
      <c r="B1253" s="27" t="s">
        <v>0</v>
      </c>
      <c r="C1253" s="28"/>
      <c r="D1253" s="29"/>
      <c r="E1253" s="39" t="s">
        <v>1</v>
      </c>
      <c r="F1253" s="40"/>
      <c r="G1253" s="40"/>
      <c r="H1253" s="41"/>
    </row>
    <row r="1254" ht="17.25" thickBot="true" x14ac:dyDescent="0.2">
      <c r="B1254" s="30" t="s">
        <v>83</v>
      </c>
      <c r="C1254" s="31"/>
      <c r="D1254" s="32"/>
      <c r="E1254" s="11">
        <v>1</v>
      </c>
      <c r="F1254" s="7">
        <v>2</v>
      </c>
      <c r="G1254" s="7">
        <v>3</v>
      </c>
      <c r="H1254" s="8">
        <v>4</v>
      </c>
    </row>
    <row r="1255" ht="16.5" x14ac:dyDescent="0.15">
      <c r="B1255" s="33" t="s">
        <v>7</v>
      </c>
      <c r="C1255" s="24" t="s">
        <v>68</v>
      </c>
      <c r="D1255" s="15">
        <v>1</v>
      </c>
      <c r="E1255" s="12">
        <v>184.09999999999999</v>
      </c>
      <c r="F1255" s="5">
        <v>134.80000000000001</v>
      </c>
      <c r="G1255" s="5">
        <v>135.30000000000001</v>
      </c>
      <c r="H1255" s="6">
        <v>142.5</v>
      </c>
    </row>
    <row r="1256" ht="16.5" x14ac:dyDescent="0.15">
      <c r="B1256" s="34"/>
      <c r="C1256" s="25"/>
      <c r="D1256" s="4">
        <v>2</v>
      </c>
      <c r="E1256" s="13">
        <v>202.80000000000001</v>
      </c>
      <c r="F1256" s="1">
        <v>123.40000000000001</v>
      </c>
      <c r="G1256" s="1">
        <v>145.80000000000001</v>
      </c>
      <c r="H1256" s="2">
        <v>160.09999999999999</v>
      </c>
    </row>
    <row r="1257" ht="16.5" x14ac:dyDescent="0.15">
      <c r="B1257" s="34"/>
      <c r="C1257" s="25"/>
      <c r="D1257" s="4">
        <v>3</v>
      </c>
      <c r="E1257" s="13">
        <v>146.30000000000001</v>
      </c>
      <c r="F1257" s="1">
        <v>149.5</v>
      </c>
      <c r="G1257" s="1">
        <v>124.90000000000001</v>
      </c>
      <c r="H1257" s="2">
        <v>186.19999999999999</v>
      </c>
    </row>
    <row r="1258" ht="16.5" x14ac:dyDescent="0.15">
      <c r="B1258" s="34"/>
      <c r="C1258" s="25"/>
      <c r="D1258" s="4">
        <v>4</v>
      </c>
      <c r="E1258" s="13">
        <v>146.30000000000001</v>
      </c>
      <c r="F1258" s="1">
        <v>141.19999999999999</v>
      </c>
      <c r="G1258" s="1">
        <v>151.59999999999999</v>
      </c>
      <c r="H1258" s="2">
        <v>172.80000000000001</v>
      </c>
    </row>
    <row r="1259" ht="17.25" thickBot="true" x14ac:dyDescent="0.2">
      <c r="B1259" s="35"/>
      <c r="C1259" s="26"/>
      <c r="D1259" s="3">
        <v>5</v>
      </c>
      <c r="E1259" s="14">
        <v>152.80000000000001</v>
      </c>
      <c r="F1259" s="9">
        <v>174.09999999999999</v>
      </c>
      <c r="G1259" s="9">
        <v>112</v>
      </c>
      <c r="H1259" s="10">
        <v>144.90000000000001</v>
      </c>
    </row>
    <row r="1260" ht="17.25" thickBot="true" x14ac:dyDescent="0.2">
      <c r="B1260" s="18" t="s">
        <v>2</v>
      </c>
      <c r="C1260" s="19"/>
      <c r="D1260" s="20"/>
      <c r="E1260" s="11" t="e">
        <f>AVERAGE(E1255:E1259)</f>
        <v>#DIV/0!</v>
      </c>
      <c r="F1260" s="7" t="e">
        <f t="shared" ref="F1260:H1260" si="160">AVERAGE(F1255:F1259)</f>
        <v>#DIV/0!</v>
      </c>
      <c r="G1260" s="7" t="e">
        <f t="shared" si="160"/>
        <v>#DIV/0!</v>
      </c>
      <c r="H1260" s="8" t="e">
        <f t="shared" si="160"/>
        <v>#DIV/0!</v>
      </c>
    </row>
    <row r="1261" ht="12" thickBot="true" x14ac:dyDescent="0.2"/>
    <row r="1262" ht="14.25" thickBot="true" x14ac:dyDescent="0.2">
      <c r="B1262" s="21" t="s">
        <v>3</v>
      </c>
      <c r="C1262" s="22"/>
      <c r="D1262" s="23"/>
      <c r="E1262" s="36" t="s">
        <v>66</v>
      </c>
      <c r="F1262" s="37"/>
      <c r="G1262" s="37"/>
      <c r="H1262" s="38"/>
    </row>
    <row r="1263" ht="17.25" thickBot="true" x14ac:dyDescent="0.2">
      <c r="B1263" s="27" t="s">
        <v>0</v>
      </c>
      <c r="C1263" s="28"/>
      <c r="D1263" s="29"/>
      <c r="E1263" s="39" t="s">
        <v>1</v>
      </c>
      <c r="F1263" s="40"/>
      <c r="G1263" s="40"/>
      <c r="H1263" s="41"/>
    </row>
    <row r="1264" ht="17.25" thickBot="true" x14ac:dyDescent="0.2">
      <c r="B1264" s="30" t="s">
        <v>85</v>
      </c>
      <c r="C1264" s="31"/>
      <c r="D1264" s="32"/>
      <c r="E1264" s="11">
        <v>1</v>
      </c>
      <c r="F1264" s="7">
        <v>2</v>
      </c>
      <c r="G1264" s="7">
        <v>3</v>
      </c>
      <c r="H1264" s="8">
        <v>4</v>
      </c>
    </row>
    <row r="1265" ht="16.5" x14ac:dyDescent="0.15">
      <c r="B1265" s="33" t="s">
        <v>7</v>
      </c>
      <c r="C1265" s="24" t="s">
        <v>13</v>
      </c>
      <c r="D1265" s="15">
        <v>1</v>
      </c>
      <c r="E1265" s="12">
        <v>146.80000000000001</v>
      </c>
      <c r="F1265" s="5">
        <v>152</v>
      </c>
      <c r="G1265" s="5">
        <v>138.40000000000001</v>
      </c>
      <c r="H1265" s="6">
        <v>152.59999999999999</v>
      </c>
    </row>
    <row r="1266" ht="16.5" x14ac:dyDescent="0.15">
      <c r="B1266" s="34"/>
      <c r="C1266" s="25"/>
      <c r="D1266" s="4">
        <v>2</v>
      </c>
      <c r="E1266" s="13">
        <v>152</v>
      </c>
      <c r="F1266" s="1">
        <v>140.59999999999999</v>
      </c>
      <c r="G1266" s="1">
        <v>127.09999999999999</v>
      </c>
      <c r="H1266" s="2">
        <v>160.59999999999999</v>
      </c>
    </row>
    <row r="1267" ht="16.5" x14ac:dyDescent="0.15">
      <c r="B1267" s="34"/>
      <c r="C1267" s="25"/>
      <c r="D1267" s="4">
        <v>3</v>
      </c>
      <c r="E1267" s="13">
        <v>171.30000000000001</v>
      </c>
      <c r="F1267" s="1">
        <v>168.30000000000001</v>
      </c>
      <c r="G1267" s="1">
        <v>144.69999999999999</v>
      </c>
      <c r="H1267" s="2">
        <v>137</v>
      </c>
    </row>
    <row r="1268" ht="16.5" x14ac:dyDescent="0.15">
      <c r="B1268" s="34"/>
      <c r="C1268" s="25"/>
      <c r="D1268" s="4">
        <v>4</v>
      </c>
      <c r="E1268" s="13">
        <v>127.90000000000001</v>
      </c>
      <c r="F1268" s="1">
        <v>140.19999999999999</v>
      </c>
      <c r="G1268" s="1">
        <v>144.59999999999999</v>
      </c>
      <c r="H1268" s="2">
        <v>175.59999999999999</v>
      </c>
    </row>
    <row r="1269" ht="17.25" thickBot="true" x14ac:dyDescent="0.2">
      <c r="B1269" s="35"/>
      <c r="C1269" s="26"/>
      <c r="D1269" s="3">
        <v>5</v>
      </c>
      <c r="E1269" s="14">
        <v>171.80000000000001</v>
      </c>
      <c r="F1269" s="9">
        <v>147</v>
      </c>
      <c r="G1269" s="9">
        <v>123.09999999999999</v>
      </c>
      <c r="H1269" s="10">
        <v>138.09999999999999</v>
      </c>
    </row>
    <row r="1270" ht="17.25" thickBot="true" x14ac:dyDescent="0.2">
      <c r="B1270" s="18" t="s">
        <v>2</v>
      </c>
      <c r="C1270" s="19"/>
      <c r="D1270" s="20"/>
      <c r="E1270" s="11" t="e">
        <f>AVERAGE(E1265:E1269)</f>
        <v>#DIV/0!</v>
      </c>
      <c r="F1270" s="7" t="e">
        <f t="shared" ref="F1270:H1270" si="161">AVERAGE(F1265:F1269)</f>
        <v>#DIV/0!</v>
      </c>
      <c r="G1270" s="7" t="e">
        <f t="shared" si="161"/>
        <v>#DIV/0!</v>
      </c>
      <c r="H1270" s="8" t="e">
        <f t="shared" si="161"/>
        <v>#DIV/0!</v>
      </c>
    </row>
    <row r="1271" ht="12" thickBot="true" x14ac:dyDescent="0.2"/>
    <row r="1272" ht="14.25" thickBot="true" x14ac:dyDescent="0.2">
      <c r="B1272" s="21" t="s">
        <v>3</v>
      </c>
      <c r="C1272" s="22"/>
      <c r="D1272" s="23"/>
      <c r="E1272" s="36" t="s">
        <v>66</v>
      </c>
      <c r="F1272" s="37"/>
      <c r="G1272" s="37"/>
      <c r="H1272" s="38"/>
    </row>
    <row r="1273" ht="17.25" thickBot="true" x14ac:dyDescent="0.2">
      <c r="B1273" s="27" t="s">
        <v>0</v>
      </c>
      <c r="C1273" s="28"/>
      <c r="D1273" s="29"/>
      <c r="E1273" s="39" t="s">
        <v>1</v>
      </c>
      <c r="F1273" s="40"/>
      <c r="G1273" s="40"/>
      <c r="H1273" s="41"/>
    </row>
    <row r="1274" ht="17.25" thickBot="true" x14ac:dyDescent="0.2">
      <c r="B1274" s="30" t="s">
        <v>85</v>
      </c>
      <c r="C1274" s="31"/>
      <c r="D1274" s="32"/>
      <c r="E1274" s="11">
        <v>1</v>
      </c>
      <c r="F1274" s="7">
        <v>2</v>
      </c>
      <c r="G1274" s="7">
        <v>3</v>
      </c>
      <c r="H1274" s="8">
        <v>4</v>
      </c>
    </row>
    <row r="1275" ht="16.5" x14ac:dyDescent="0.15">
      <c r="B1275" s="33" t="s">
        <v>7</v>
      </c>
      <c r="C1275" s="24" t="s">
        <v>68</v>
      </c>
      <c r="D1275" s="15">
        <v>1</v>
      </c>
      <c r="E1275" s="12">
        <v>165.90000000000001</v>
      </c>
      <c r="F1275" s="5">
        <v>169.90000000000001</v>
      </c>
      <c r="G1275" s="5">
        <v>142.80000000000001</v>
      </c>
      <c r="H1275" s="6">
        <v>219.59999999999999</v>
      </c>
    </row>
    <row r="1276" ht="16.5" x14ac:dyDescent="0.15">
      <c r="B1276" s="34"/>
      <c r="C1276" s="25"/>
      <c r="D1276" s="4">
        <v>2</v>
      </c>
      <c r="E1276" s="13">
        <v>194.59999999999999</v>
      </c>
      <c r="F1276" s="1">
        <v>173.40000000000001</v>
      </c>
      <c r="G1276" s="1">
        <v>144.90000000000001</v>
      </c>
      <c r="H1276" s="2">
        <v>196.80000000000001</v>
      </c>
    </row>
    <row r="1277" ht="16.5" x14ac:dyDescent="0.15">
      <c r="B1277" s="34"/>
      <c r="C1277" s="25"/>
      <c r="D1277" s="4">
        <v>3</v>
      </c>
      <c r="E1277" s="13">
        <v>198.19999999999999</v>
      </c>
      <c r="F1277" s="1">
        <v>160.19999999999999</v>
      </c>
      <c r="G1277" s="1">
        <v>124.09999999999999</v>
      </c>
      <c r="H1277" s="2">
        <v>183</v>
      </c>
    </row>
    <row r="1278" ht="16.5" x14ac:dyDescent="0.15">
      <c r="B1278" s="34"/>
      <c r="C1278" s="25"/>
      <c r="D1278" s="4">
        <v>4</v>
      </c>
      <c r="E1278" s="13">
        <v>179.5</v>
      </c>
      <c r="F1278" s="1">
        <v>144.40000000000001</v>
      </c>
      <c r="G1278" s="1">
        <v>149.90000000000001</v>
      </c>
      <c r="H1278" s="2">
        <v>188.69999999999999</v>
      </c>
    </row>
    <row r="1279" ht="17.25" thickBot="true" x14ac:dyDescent="0.2">
      <c r="B1279" s="35"/>
      <c r="C1279" s="26"/>
      <c r="D1279" s="3">
        <v>5</v>
      </c>
      <c r="E1279" s="14">
        <v>189.69999999999999</v>
      </c>
      <c r="F1279" s="9">
        <v>140.09999999999999</v>
      </c>
      <c r="G1279" s="9">
        <v>147.19999999999999</v>
      </c>
      <c r="H1279" s="10">
        <v>149.90000000000001</v>
      </c>
    </row>
    <row r="1280" ht="17.25" thickBot="true" x14ac:dyDescent="0.2">
      <c r="B1280" s="18" t="s">
        <v>2</v>
      </c>
      <c r="C1280" s="19"/>
      <c r="D1280" s="20"/>
      <c r="E1280" s="11" t="e">
        <f>AVERAGE(E1275:E1279)</f>
        <v>#DIV/0!</v>
      </c>
      <c r="F1280" s="7" t="e">
        <f t="shared" ref="F1280:H1280" si="162">AVERAGE(F1275:F1279)</f>
        <v>#DIV/0!</v>
      </c>
      <c r="G1280" s="7" t="e">
        <f t="shared" si="162"/>
        <v>#DIV/0!</v>
      </c>
      <c r="H1280" s="8" t="e">
        <f t="shared" si="162"/>
        <v>#DIV/0!</v>
      </c>
    </row>
    <row r="1281" ht="12" thickBot="true" x14ac:dyDescent="0.2"/>
    <row r="1282" ht="14.25" thickBot="true" x14ac:dyDescent="0.2">
      <c r="B1282" s="21" t="s">
        <v>3</v>
      </c>
      <c r="C1282" s="22"/>
      <c r="D1282" s="23"/>
      <c r="E1282" s="36" t="s">
        <v>66</v>
      </c>
      <c r="F1282" s="37"/>
      <c r="G1282" s="37"/>
      <c r="H1282" s="38"/>
    </row>
    <row r="1283" ht="17.25" thickBot="true" x14ac:dyDescent="0.2">
      <c r="B1283" s="27" t="s">
        <v>0</v>
      </c>
      <c r="C1283" s="28"/>
      <c r="D1283" s="29"/>
      <c r="E1283" s="39" t="s">
        <v>1</v>
      </c>
      <c r="F1283" s="40"/>
      <c r="G1283" s="40"/>
      <c r="H1283" s="41"/>
    </row>
    <row r="1284" ht="17.25" thickBot="true" x14ac:dyDescent="0.2">
      <c r="B1284" s="30" t="s">
        <v>86</v>
      </c>
      <c r="C1284" s="31"/>
      <c r="D1284" s="32"/>
      <c r="E1284" s="11">
        <v>1</v>
      </c>
      <c r="F1284" s="7">
        <v>2</v>
      </c>
      <c r="G1284" s="7">
        <v>3</v>
      </c>
      <c r="H1284" s="8">
        <v>4</v>
      </c>
    </row>
    <row r="1285" ht="16.5" x14ac:dyDescent="0.15">
      <c r="B1285" s="33" t="s">
        <v>7</v>
      </c>
      <c r="C1285" s="24" t="s">
        <v>13</v>
      </c>
      <c r="D1285" s="15">
        <v>1</v>
      </c>
      <c r="E1285" s="12">
        <v>230.59999999999999</v>
      </c>
      <c r="F1285" s="5">
        <v>228</v>
      </c>
      <c r="G1285" s="5">
        <v>198.30000000000001</v>
      </c>
      <c r="H1285" s="6">
        <v>180.69999999999999</v>
      </c>
    </row>
    <row r="1286" ht="16.5" x14ac:dyDescent="0.15">
      <c r="B1286" s="34"/>
      <c r="C1286" s="25"/>
      <c r="D1286" s="4">
        <v>2</v>
      </c>
      <c r="E1286" s="13">
        <v>217.40000000000001</v>
      </c>
      <c r="F1286" s="1">
        <v>233.30000000000001</v>
      </c>
      <c r="G1286" s="1">
        <v>171.40000000000001</v>
      </c>
      <c r="H1286" s="2">
        <v>207.59999999999999</v>
      </c>
    </row>
    <row r="1287" ht="16.5" x14ac:dyDescent="0.15">
      <c r="B1287" s="34"/>
      <c r="C1287" s="25"/>
      <c r="D1287" s="4">
        <v>3</v>
      </c>
      <c r="E1287" s="13">
        <v>186.59999999999999</v>
      </c>
      <c r="F1287" s="1">
        <v>177.40000000000001</v>
      </c>
      <c r="G1287" s="1">
        <v>179.90000000000001</v>
      </c>
      <c r="H1287" s="2">
        <v>210.30000000000001</v>
      </c>
    </row>
    <row r="1288" ht="16.5" x14ac:dyDescent="0.15">
      <c r="B1288" s="34"/>
      <c r="C1288" s="25"/>
      <c r="D1288" s="4">
        <v>4</v>
      </c>
      <c r="E1288" s="13">
        <v>214.19999999999999</v>
      </c>
      <c r="F1288" s="1">
        <v>171.30000000000001</v>
      </c>
      <c r="G1288" s="1">
        <v>174.80000000000001</v>
      </c>
      <c r="H1288" s="2">
        <v>181.80000000000001</v>
      </c>
    </row>
    <row r="1289" ht="17.25" thickBot="true" x14ac:dyDescent="0.2">
      <c r="B1289" s="35"/>
      <c r="C1289" s="26"/>
      <c r="D1289" s="3">
        <v>5</v>
      </c>
      <c r="E1289" s="14">
        <v>204.5</v>
      </c>
      <c r="F1289" s="9">
        <v>171.90000000000001</v>
      </c>
      <c r="G1289" s="9">
        <v>178.5</v>
      </c>
      <c r="H1289" s="10">
        <v>182.59999999999999</v>
      </c>
    </row>
    <row r="1290" ht="17.25" thickBot="true" x14ac:dyDescent="0.2">
      <c r="B1290" s="18" t="s">
        <v>2</v>
      </c>
      <c r="C1290" s="19"/>
      <c r="D1290" s="20"/>
      <c r="E1290" s="11" t="e">
        <f>AVERAGE(E1285:E1289)</f>
        <v>#DIV/0!</v>
      </c>
      <c r="F1290" s="7" t="e">
        <f t="shared" ref="F1290:H1290" si="163">AVERAGE(F1285:F1289)</f>
        <v>#DIV/0!</v>
      </c>
      <c r="G1290" s="7" t="e">
        <f t="shared" si="163"/>
        <v>#DIV/0!</v>
      </c>
      <c r="H1290" s="8" t="e">
        <f t="shared" si="163"/>
        <v>#DIV/0!</v>
      </c>
    </row>
    <row r="1291" ht="12" thickBot="true" x14ac:dyDescent="0.2"/>
    <row r="1292" ht="14.25" thickBot="true" x14ac:dyDescent="0.2">
      <c r="B1292" s="21" t="s">
        <v>3</v>
      </c>
      <c r="C1292" s="22"/>
      <c r="D1292" s="23"/>
      <c r="E1292" s="36" t="s">
        <v>66</v>
      </c>
      <c r="F1292" s="37"/>
      <c r="G1292" s="37"/>
      <c r="H1292" s="38"/>
    </row>
    <row r="1293" ht="17.25" thickBot="true" x14ac:dyDescent="0.2">
      <c r="B1293" s="27" t="s">
        <v>0</v>
      </c>
      <c r="C1293" s="28"/>
      <c r="D1293" s="29"/>
      <c r="E1293" s="39" t="s">
        <v>1</v>
      </c>
      <c r="F1293" s="40"/>
      <c r="G1293" s="40"/>
      <c r="H1293" s="41"/>
    </row>
    <row r="1294" ht="17.25" thickBot="true" x14ac:dyDescent="0.2">
      <c r="B1294" s="30" t="s">
        <v>86</v>
      </c>
      <c r="C1294" s="31"/>
      <c r="D1294" s="32"/>
      <c r="E1294" s="11">
        <v>1</v>
      </c>
      <c r="F1294" s="7">
        <v>2</v>
      </c>
      <c r="G1294" s="7">
        <v>3</v>
      </c>
      <c r="H1294" s="8">
        <v>4</v>
      </c>
    </row>
    <row r="1295" ht="16.5" x14ac:dyDescent="0.15">
      <c r="B1295" s="33" t="s">
        <v>7</v>
      </c>
      <c r="C1295" s="24" t="s">
        <v>68</v>
      </c>
      <c r="D1295" s="15">
        <v>1</v>
      </c>
      <c r="E1295" s="12">
        <v>187</v>
      </c>
      <c r="F1295" s="5">
        <v>148.90000000000001</v>
      </c>
      <c r="G1295" s="5">
        <v>128.69999999999999</v>
      </c>
      <c r="H1295" s="6">
        <v>168.09999999999999</v>
      </c>
    </row>
    <row r="1296" ht="16.5" x14ac:dyDescent="0.15">
      <c r="B1296" s="34"/>
      <c r="C1296" s="25"/>
      <c r="D1296" s="4">
        <v>2</v>
      </c>
      <c r="E1296" s="13">
        <v>175.69999999999999</v>
      </c>
      <c r="F1296" s="1">
        <v>159.59999999999999</v>
      </c>
      <c r="G1296" s="1">
        <v>181.80000000000001</v>
      </c>
      <c r="H1296" s="2">
        <v>150.19999999999999</v>
      </c>
    </row>
    <row r="1297" ht="16.5" x14ac:dyDescent="0.15">
      <c r="B1297" s="34"/>
      <c r="C1297" s="25"/>
      <c r="D1297" s="4">
        <v>3</v>
      </c>
      <c r="E1297" s="13">
        <v>187.40000000000001</v>
      </c>
      <c r="F1297" s="1">
        <v>160.40000000000001</v>
      </c>
      <c r="G1297" s="1">
        <v>191</v>
      </c>
      <c r="H1297" s="2">
        <v>178.40000000000001</v>
      </c>
    </row>
    <row r="1298" ht="16.5" x14ac:dyDescent="0.15">
      <c r="B1298" s="34"/>
      <c r="C1298" s="25"/>
      <c r="D1298" s="4">
        <v>4</v>
      </c>
      <c r="E1298" s="13">
        <v>155.90000000000001</v>
      </c>
      <c r="F1298" s="1">
        <v>144.30000000000001</v>
      </c>
      <c r="G1298" s="1">
        <v>160.19999999999999</v>
      </c>
      <c r="H1298" s="2">
        <v>177.40000000000001</v>
      </c>
    </row>
    <row r="1299" ht="17.25" thickBot="true" x14ac:dyDescent="0.2">
      <c r="B1299" s="35"/>
      <c r="C1299" s="26"/>
      <c r="D1299" s="3">
        <v>5</v>
      </c>
      <c r="E1299" s="14">
        <v>147.80000000000001</v>
      </c>
      <c r="F1299" s="9">
        <v>148.09999999999999</v>
      </c>
      <c r="G1299" s="9">
        <v>145.19999999999999</v>
      </c>
      <c r="H1299" s="10">
        <v>182.30000000000001</v>
      </c>
    </row>
    <row r="1300" ht="17.25" thickBot="true" x14ac:dyDescent="0.2">
      <c r="B1300" s="18" t="s">
        <v>2</v>
      </c>
      <c r="C1300" s="19"/>
      <c r="D1300" s="20"/>
      <c r="E1300" s="11" t="e">
        <f>AVERAGE(E1295:E1299)</f>
        <v>#DIV/0!</v>
      </c>
      <c r="F1300" s="7" t="e">
        <f t="shared" ref="F1300:H1300" si="164">AVERAGE(F1295:F1299)</f>
        <v>#DIV/0!</v>
      </c>
      <c r="G1300" s="7" t="e">
        <f t="shared" si="164"/>
        <v>#DIV/0!</v>
      </c>
      <c r="H1300" s="8" t="e">
        <f t="shared" si="164"/>
        <v>#DIV/0!</v>
      </c>
    </row>
    <row r="1301" ht="12" thickBot="true" x14ac:dyDescent="0.2"/>
    <row r="1302" ht="14.25" thickBot="true" x14ac:dyDescent="0.2">
      <c r="B1302" s="21" t="s">
        <v>3</v>
      </c>
      <c r="C1302" s="22"/>
      <c r="D1302" s="23"/>
      <c r="E1302" s="36" t="s">
        <v>66</v>
      </c>
      <c r="F1302" s="37"/>
      <c r="G1302" s="37"/>
      <c r="H1302" s="38"/>
    </row>
    <row r="1303" ht="17.25" thickBot="true" x14ac:dyDescent="0.2">
      <c r="B1303" s="27" t="s">
        <v>0</v>
      </c>
      <c r="C1303" s="28"/>
      <c r="D1303" s="29"/>
      <c r="E1303" s="39" t="s">
        <v>1</v>
      </c>
      <c r="F1303" s="40"/>
      <c r="G1303" s="40"/>
      <c r="H1303" s="41"/>
    </row>
    <row r="1304" ht="17.25" thickBot="true" x14ac:dyDescent="0.2">
      <c r="B1304" s="30" t="s">
        <v>87</v>
      </c>
      <c r="C1304" s="31"/>
      <c r="D1304" s="32"/>
      <c r="E1304" s="11">
        <v>1</v>
      </c>
      <c r="F1304" s="7">
        <v>2</v>
      </c>
      <c r="G1304" s="7">
        <v>3</v>
      </c>
      <c r="H1304" s="8">
        <v>4</v>
      </c>
    </row>
    <row r="1305" ht="16.5" x14ac:dyDescent="0.15">
      <c r="B1305" s="33" t="s">
        <v>7</v>
      </c>
      <c r="C1305" s="24" t="s">
        <v>13</v>
      </c>
      <c r="D1305" s="15">
        <v>1</v>
      </c>
      <c r="E1305" s="12">
        <v>126.09999999999999</v>
      </c>
      <c r="F1305" s="5">
        <v>157.59999999999999</v>
      </c>
      <c r="G1305" s="5">
        <v>185</v>
      </c>
      <c r="H1305" s="6">
        <v>179.80000000000001</v>
      </c>
    </row>
    <row r="1306" ht="16.5" x14ac:dyDescent="0.15">
      <c r="B1306" s="34"/>
      <c r="C1306" s="25"/>
      <c r="D1306" s="4">
        <v>2</v>
      </c>
      <c r="E1306" s="13">
        <v>181.5</v>
      </c>
      <c r="F1306" s="1">
        <v>123.8</v>
      </c>
      <c r="G1306" s="1">
        <v>142.19999999999999</v>
      </c>
      <c r="H1306" s="2">
        <v>164.59999999999999</v>
      </c>
    </row>
    <row r="1307" ht="16.5" x14ac:dyDescent="0.15">
      <c r="B1307" s="34"/>
      <c r="C1307" s="25"/>
      <c r="D1307" s="4">
        <v>3</v>
      </c>
      <c r="E1307" s="13">
        <v>160.80000000000001</v>
      </c>
      <c r="F1307" s="1">
        <v>164.09999999999999</v>
      </c>
      <c r="G1307" s="1">
        <v>162.90000000000001</v>
      </c>
      <c r="H1307" s="2">
        <v>201.19999999999999</v>
      </c>
    </row>
    <row r="1308" ht="16.5" x14ac:dyDescent="0.15">
      <c r="B1308" s="34"/>
      <c r="C1308" s="25"/>
      <c r="D1308" s="4">
        <v>4</v>
      </c>
      <c r="E1308" s="13">
        <v>170.30000000000001</v>
      </c>
      <c r="F1308" s="1">
        <v>138.80000000000001</v>
      </c>
      <c r="G1308" s="1">
        <v>143.30000000000001</v>
      </c>
      <c r="H1308" s="2">
        <v>228.59999999999999</v>
      </c>
    </row>
    <row r="1309" ht="17.25" thickBot="true" x14ac:dyDescent="0.2">
      <c r="B1309" s="35"/>
      <c r="C1309" s="26"/>
      <c r="D1309" s="3">
        <v>5</v>
      </c>
      <c r="E1309" s="14">
        <v>129.90000000000001</v>
      </c>
      <c r="F1309" s="9">
        <v>165.30000000000001</v>
      </c>
      <c r="G1309" s="9">
        <v>154</v>
      </c>
      <c r="H1309" s="10">
        <v>206</v>
      </c>
    </row>
    <row r="1310" ht="17.25" thickBot="true" x14ac:dyDescent="0.2">
      <c r="B1310" s="18" t="s">
        <v>2</v>
      </c>
      <c r="C1310" s="19"/>
      <c r="D1310" s="20"/>
      <c r="E1310" s="11" t="e">
        <f>AVERAGE(E1305:E1309)</f>
        <v>#DIV/0!</v>
      </c>
      <c r="F1310" s="7" t="e">
        <f t="shared" ref="F1310:H1310" si="165">AVERAGE(F1305:F1309)</f>
        <v>#DIV/0!</v>
      </c>
      <c r="G1310" s="7" t="e">
        <f t="shared" si="165"/>
        <v>#DIV/0!</v>
      </c>
      <c r="H1310" s="8" t="e">
        <f t="shared" si="165"/>
        <v>#DIV/0!</v>
      </c>
    </row>
    <row r="1311" ht="12" thickBot="true" x14ac:dyDescent="0.2"/>
    <row r="1312" ht="14.25" thickBot="true" x14ac:dyDescent="0.2">
      <c r="B1312" s="21" t="s">
        <v>3</v>
      </c>
      <c r="C1312" s="22"/>
      <c r="D1312" s="23"/>
      <c r="E1312" s="36" t="s">
        <v>66</v>
      </c>
      <c r="F1312" s="37"/>
      <c r="G1312" s="37"/>
      <c r="H1312" s="38"/>
    </row>
    <row r="1313" ht="17.25" thickBot="true" x14ac:dyDescent="0.2">
      <c r="B1313" s="27" t="s">
        <v>0</v>
      </c>
      <c r="C1313" s="28"/>
      <c r="D1313" s="29"/>
      <c r="E1313" s="39" t="s">
        <v>1</v>
      </c>
      <c r="F1313" s="40"/>
      <c r="G1313" s="40"/>
      <c r="H1313" s="41"/>
    </row>
    <row r="1314" ht="17.25" thickBot="true" x14ac:dyDescent="0.2">
      <c r="B1314" s="30" t="s">
        <v>87</v>
      </c>
      <c r="C1314" s="31"/>
      <c r="D1314" s="32"/>
      <c r="E1314" s="11">
        <v>1</v>
      </c>
      <c r="F1314" s="7">
        <v>2</v>
      </c>
      <c r="G1314" s="7">
        <v>3</v>
      </c>
      <c r="H1314" s="8">
        <v>4</v>
      </c>
    </row>
    <row r="1315" ht="16.5" x14ac:dyDescent="0.15">
      <c r="B1315" s="33" t="s">
        <v>7</v>
      </c>
      <c r="C1315" s="24" t="s">
        <v>68</v>
      </c>
      <c r="D1315" s="15">
        <v>1</v>
      </c>
      <c r="E1315" s="12">
        <v>173.40000000000001</v>
      </c>
      <c r="F1315" s="5">
        <v>165.09999999999999</v>
      </c>
      <c r="G1315" s="5">
        <v>129.5</v>
      </c>
      <c r="H1315" s="6">
        <v>165.90000000000001</v>
      </c>
    </row>
    <row r="1316" ht="16.5" x14ac:dyDescent="0.15">
      <c r="B1316" s="34"/>
      <c r="C1316" s="25"/>
      <c r="D1316" s="4">
        <v>2</v>
      </c>
      <c r="E1316" s="13">
        <v>177.80000000000001</v>
      </c>
      <c r="F1316" s="1">
        <v>176</v>
      </c>
      <c r="G1316" s="1">
        <v>152.90000000000001</v>
      </c>
      <c r="H1316" s="2">
        <v>145.09999999999999</v>
      </c>
    </row>
    <row r="1317" ht="16.5" x14ac:dyDescent="0.15">
      <c r="B1317" s="34"/>
      <c r="C1317" s="25"/>
      <c r="D1317" s="4">
        <v>3</v>
      </c>
      <c r="E1317" s="13">
        <v>158.40000000000001</v>
      </c>
      <c r="F1317" s="1">
        <v>168.90000000000001</v>
      </c>
      <c r="G1317" s="1">
        <v>156.80000000000001</v>
      </c>
      <c r="H1317" s="2">
        <v>186.69999999999999</v>
      </c>
    </row>
    <row r="1318" ht="16.5" x14ac:dyDescent="0.15">
      <c r="B1318" s="34"/>
      <c r="C1318" s="25"/>
      <c r="D1318" s="4">
        <v>4</v>
      </c>
      <c r="E1318" s="13">
        <v>151.19999999999999</v>
      </c>
      <c r="F1318" s="1">
        <v>155.09999999999999</v>
      </c>
      <c r="G1318" s="1">
        <v>140.19999999999999</v>
      </c>
      <c r="H1318" s="2">
        <v>152.40000000000001</v>
      </c>
    </row>
    <row r="1319" ht="17.25" thickBot="true" x14ac:dyDescent="0.2">
      <c r="B1319" s="35"/>
      <c r="C1319" s="26"/>
      <c r="D1319" s="3">
        <v>5</v>
      </c>
      <c r="E1319" s="14">
        <v>158.69999999999999</v>
      </c>
      <c r="F1319" s="9">
        <v>143.80000000000001</v>
      </c>
      <c r="G1319" s="9">
        <v>135.5</v>
      </c>
      <c r="H1319" s="10">
        <v>159.09999999999999</v>
      </c>
    </row>
    <row r="1320" ht="17.25" thickBot="true" x14ac:dyDescent="0.2">
      <c r="B1320" s="18" t="s">
        <v>2</v>
      </c>
      <c r="C1320" s="19"/>
      <c r="D1320" s="20"/>
      <c r="E1320" s="11" t="e">
        <f>AVERAGE(E1315:E1319)</f>
        <v>#DIV/0!</v>
      </c>
      <c r="F1320" s="7" t="e">
        <f t="shared" ref="F1320:H1320" si="166">AVERAGE(F1315:F1319)</f>
        <v>#DIV/0!</v>
      </c>
      <c r="G1320" s="7" t="e">
        <f t="shared" si="166"/>
        <v>#DIV/0!</v>
      </c>
      <c r="H1320" s="8" t="e">
        <f t="shared" si="166"/>
        <v>#DIV/0!</v>
      </c>
    </row>
    <row r="1321" ht="12" thickBot="true" x14ac:dyDescent="0.2"/>
    <row r="1322" ht="14.25" thickBot="true" x14ac:dyDescent="0.2">
      <c r="B1322" s="21" t="s">
        <v>3</v>
      </c>
      <c r="C1322" s="22"/>
      <c r="D1322" s="23"/>
      <c r="E1322" s="36" t="s">
        <v>66</v>
      </c>
      <c r="F1322" s="37"/>
      <c r="G1322" s="37"/>
      <c r="H1322" s="38"/>
    </row>
    <row r="1323" ht="17.25" thickBot="true" x14ac:dyDescent="0.2">
      <c r="B1323" s="27" t="s">
        <v>0</v>
      </c>
      <c r="C1323" s="28"/>
      <c r="D1323" s="29"/>
      <c r="E1323" s="39" t="s">
        <v>1</v>
      </c>
      <c r="F1323" s="40"/>
      <c r="G1323" s="40"/>
      <c r="H1323" s="41"/>
    </row>
    <row r="1324" ht="17.25" thickBot="true" x14ac:dyDescent="0.2">
      <c r="B1324" s="30" t="s">
        <v>88</v>
      </c>
      <c r="C1324" s="31"/>
      <c r="D1324" s="32"/>
      <c r="E1324" s="11">
        <v>1</v>
      </c>
      <c r="F1324" s="7">
        <v>2</v>
      </c>
      <c r="G1324" s="7">
        <v>3</v>
      </c>
      <c r="H1324" s="8">
        <v>4</v>
      </c>
    </row>
    <row r="1325" ht="16.5" x14ac:dyDescent="0.15">
      <c r="B1325" s="33" t="s">
        <v>7</v>
      </c>
      <c r="C1325" s="24" t="s">
        <v>13</v>
      </c>
      <c r="D1325" s="15">
        <v>1</v>
      </c>
      <c r="E1325" s="12">
        <v>175.80000000000001</v>
      </c>
      <c r="F1325" s="5">
        <v>170.80000000000001</v>
      </c>
      <c r="G1325" s="5">
        <v>159.30000000000001</v>
      </c>
      <c r="H1325" s="6">
        <v>157.59999999999999</v>
      </c>
    </row>
    <row r="1326" ht="16.5" x14ac:dyDescent="0.15">
      <c r="B1326" s="34"/>
      <c r="C1326" s="25"/>
      <c r="D1326" s="4">
        <v>2</v>
      </c>
      <c r="E1326" s="13">
        <v>178.90000000000001</v>
      </c>
      <c r="F1326" s="1">
        <v>161.80000000000001</v>
      </c>
      <c r="G1326" s="1">
        <v>138.09999999999999</v>
      </c>
      <c r="H1326" s="2">
        <v>173.30000000000001</v>
      </c>
    </row>
    <row r="1327" ht="16.5" x14ac:dyDescent="0.15">
      <c r="B1327" s="34"/>
      <c r="C1327" s="25"/>
      <c r="D1327" s="4">
        <v>3</v>
      </c>
      <c r="E1327" s="13">
        <v>152.30000000000001</v>
      </c>
      <c r="F1327" s="1">
        <v>149.69999999999999</v>
      </c>
      <c r="G1327" s="1">
        <v>129.40000000000001</v>
      </c>
      <c r="H1327" s="2">
        <v>166.90000000000001</v>
      </c>
    </row>
    <row r="1328" ht="16.5" x14ac:dyDescent="0.15">
      <c r="B1328" s="34"/>
      <c r="C1328" s="25"/>
      <c r="D1328" s="4">
        <v>4</v>
      </c>
      <c r="E1328" s="13">
        <v>207.90000000000001</v>
      </c>
      <c r="F1328" s="1">
        <v>138.30000000000001</v>
      </c>
      <c r="G1328" s="1">
        <v>140.69999999999999</v>
      </c>
      <c r="H1328" s="2">
        <v>146.69999999999999</v>
      </c>
    </row>
    <row r="1329" ht="17.25" thickBot="true" x14ac:dyDescent="0.2">
      <c r="B1329" s="35"/>
      <c r="C1329" s="26"/>
      <c r="D1329" s="3">
        <v>5</v>
      </c>
      <c r="E1329" s="14">
        <v>188.40000000000001</v>
      </c>
      <c r="F1329" s="9">
        <v>133.19999999999999</v>
      </c>
      <c r="G1329" s="9">
        <v>144.59999999999999</v>
      </c>
      <c r="H1329" s="10">
        <v>146.40000000000001</v>
      </c>
    </row>
    <row r="1330" ht="17.25" thickBot="true" x14ac:dyDescent="0.2">
      <c r="B1330" s="18" t="s">
        <v>2</v>
      </c>
      <c r="C1330" s="19"/>
      <c r="D1330" s="20"/>
      <c r="E1330" s="11" t="e">
        <f>AVERAGE(E1325:E1329)</f>
        <v>#DIV/0!</v>
      </c>
      <c r="F1330" s="7" t="e">
        <f t="shared" ref="F1330:H1330" si="167">AVERAGE(F1325:F1329)</f>
        <v>#DIV/0!</v>
      </c>
      <c r="G1330" s="7" t="e">
        <f t="shared" si="167"/>
        <v>#DIV/0!</v>
      </c>
      <c r="H1330" s="8" t="e">
        <f t="shared" si="167"/>
        <v>#DIV/0!</v>
      </c>
    </row>
    <row r="1331" ht="12" thickBot="true" x14ac:dyDescent="0.2"/>
    <row r="1332" ht="14.25" thickBot="true" x14ac:dyDescent="0.2">
      <c r="B1332" s="21" t="s">
        <v>3</v>
      </c>
      <c r="C1332" s="22"/>
      <c r="D1332" s="23"/>
      <c r="E1332" s="36" t="s">
        <v>66</v>
      </c>
      <c r="F1332" s="37"/>
      <c r="G1332" s="37"/>
      <c r="H1332" s="38"/>
    </row>
    <row r="1333" ht="17.25" thickBot="true" x14ac:dyDescent="0.2">
      <c r="B1333" s="27" t="s">
        <v>0</v>
      </c>
      <c r="C1333" s="28"/>
      <c r="D1333" s="29"/>
      <c r="E1333" s="39" t="s">
        <v>1</v>
      </c>
      <c r="F1333" s="40"/>
      <c r="G1333" s="40"/>
      <c r="H1333" s="41"/>
    </row>
    <row r="1334" ht="17.25" thickBot="true" x14ac:dyDescent="0.2">
      <c r="B1334" s="30" t="s">
        <v>88</v>
      </c>
      <c r="C1334" s="31"/>
      <c r="D1334" s="32"/>
      <c r="E1334" s="11">
        <v>1</v>
      </c>
      <c r="F1334" s="7">
        <v>2</v>
      </c>
      <c r="G1334" s="7">
        <v>3</v>
      </c>
      <c r="H1334" s="8">
        <v>4</v>
      </c>
    </row>
    <row r="1335" ht="16.5" x14ac:dyDescent="0.15">
      <c r="B1335" s="33" t="s">
        <v>7</v>
      </c>
      <c r="C1335" s="24" t="s">
        <v>68</v>
      </c>
      <c r="D1335" s="15">
        <v>1</v>
      </c>
      <c r="E1335" s="12">
        <v>173.40000000000001</v>
      </c>
      <c r="F1335" s="5">
        <v>158.5</v>
      </c>
      <c r="G1335" s="5">
        <v>188.5</v>
      </c>
      <c r="H1335" s="6">
        <v>177.69999999999999</v>
      </c>
    </row>
    <row r="1336" ht="16.5" x14ac:dyDescent="0.15">
      <c r="B1336" s="34"/>
      <c r="C1336" s="25"/>
      <c r="D1336" s="4">
        <v>2</v>
      </c>
      <c r="E1336" s="13">
        <v>155.30000000000001</v>
      </c>
      <c r="F1336" s="1">
        <v>164.30000000000001</v>
      </c>
      <c r="G1336" s="1">
        <v>115.90000000000001</v>
      </c>
      <c r="H1336" s="2">
        <v>146.30000000000001</v>
      </c>
    </row>
    <row r="1337" ht="16.5" x14ac:dyDescent="0.15">
      <c r="B1337" s="34"/>
      <c r="C1337" s="25"/>
      <c r="D1337" s="4">
        <v>3</v>
      </c>
      <c r="E1337" s="13">
        <v>168</v>
      </c>
      <c r="F1337" s="1">
        <v>152.30000000000001</v>
      </c>
      <c r="G1337" s="1">
        <v>135.90000000000001</v>
      </c>
      <c r="H1337" s="2">
        <v>160.90000000000001</v>
      </c>
    </row>
    <row r="1338" ht="16.5" x14ac:dyDescent="0.15">
      <c r="B1338" s="34"/>
      <c r="C1338" s="25"/>
      <c r="D1338" s="4">
        <v>4</v>
      </c>
      <c r="E1338" s="13">
        <v>152</v>
      </c>
      <c r="F1338" s="1">
        <v>158.59999999999999</v>
      </c>
      <c r="G1338" s="1">
        <v>152.59999999999999</v>
      </c>
      <c r="H1338" s="2">
        <v>146.19999999999999</v>
      </c>
    </row>
    <row r="1339" ht="17.25" thickBot="true" x14ac:dyDescent="0.2">
      <c r="B1339" s="35"/>
      <c r="C1339" s="26"/>
      <c r="D1339" s="3">
        <v>5</v>
      </c>
      <c r="E1339" s="14">
        <v>152.40000000000001</v>
      </c>
      <c r="F1339" s="9">
        <v>191.5</v>
      </c>
      <c r="G1339" s="9">
        <v>139.69999999999999</v>
      </c>
      <c r="H1339" s="10">
        <v>143.40000000000001</v>
      </c>
    </row>
    <row r="1340" ht="17.25" thickBot="true" x14ac:dyDescent="0.2">
      <c r="B1340" s="18" t="s">
        <v>2</v>
      </c>
      <c r="C1340" s="19"/>
      <c r="D1340" s="20"/>
      <c r="E1340" s="11" t="e">
        <f>AVERAGE(E1335:E1339)</f>
        <v>#DIV/0!</v>
      </c>
      <c r="F1340" s="7" t="e">
        <f t="shared" ref="F1340:H1340" si="168">AVERAGE(F1335:F1339)</f>
        <v>#DIV/0!</v>
      </c>
      <c r="G1340" s="7" t="e">
        <f t="shared" si="168"/>
        <v>#DIV/0!</v>
      </c>
      <c r="H1340" s="8" t="e">
        <f t="shared" si="168"/>
        <v>#DIV/0!</v>
      </c>
    </row>
    <row r="1341" ht="12" thickBot="true" x14ac:dyDescent="0.2"/>
    <row r="1342" ht="14.25" thickBot="true" x14ac:dyDescent="0.2">
      <c r="B1342" s="21" t="s">
        <v>3</v>
      </c>
      <c r="C1342" s="22"/>
      <c r="D1342" s="23"/>
      <c r="E1342" s="36" t="s">
        <v>66</v>
      </c>
      <c r="F1342" s="37"/>
      <c r="G1342" s="37"/>
      <c r="H1342" s="38"/>
    </row>
    <row r="1343" ht="17.25" thickBot="true" x14ac:dyDescent="0.2">
      <c r="B1343" s="27" t="s">
        <v>0</v>
      </c>
      <c r="C1343" s="28"/>
      <c r="D1343" s="29"/>
      <c r="E1343" s="39" t="s">
        <v>1</v>
      </c>
      <c r="F1343" s="40"/>
      <c r="G1343" s="40"/>
      <c r="H1343" s="41"/>
    </row>
    <row r="1344" ht="17.25" thickBot="true" x14ac:dyDescent="0.2">
      <c r="B1344" s="30" t="s">
        <v>89</v>
      </c>
      <c r="C1344" s="31"/>
      <c r="D1344" s="32"/>
      <c r="E1344" s="11">
        <v>1</v>
      </c>
      <c r="F1344" s="7">
        <v>2</v>
      </c>
      <c r="G1344" s="7">
        <v>3</v>
      </c>
      <c r="H1344" s="8">
        <v>4</v>
      </c>
    </row>
    <row r="1345" ht="16.5" x14ac:dyDescent="0.15">
      <c r="B1345" s="33" t="s">
        <v>7</v>
      </c>
      <c r="C1345" s="24" t="s">
        <v>13</v>
      </c>
      <c r="D1345" s="15">
        <v>1</v>
      </c>
      <c r="E1345" s="12">
        <v>207</v>
      </c>
      <c r="F1345" s="5">
        <v>177.5</v>
      </c>
      <c r="G1345" s="5">
        <v>145.69999999999999</v>
      </c>
      <c r="H1345" s="6">
        <v>156.90000000000001</v>
      </c>
    </row>
    <row r="1346" ht="16.5" x14ac:dyDescent="0.15">
      <c r="B1346" s="34"/>
      <c r="C1346" s="25"/>
      <c r="D1346" s="4">
        <v>2</v>
      </c>
      <c r="E1346" s="13">
        <v>198.09999999999999</v>
      </c>
      <c r="F1346" s="1">
        <v>180</v>
      </c>
      <c r="G1346" s="1">
        <v>160.30000000000001</v>
      </c>
      <c r="H1346" s="2">
        <v>164.69999999999999</v>
      </c>
    </row>
    <row r="1347" ht="16.5" x14ac:dyDescent="0.15">
      <c r="B1347" s="34"/>
      <c r="C1347" s="25"/>
      <c r="D1347" s="4">
        <v>3</v>
      </c>
      <c r="E1347" s="13">
        <v>192.5</v>
      </c>
      <c r="F1347" s="1">
        <v>180.80000000000001</v>
      </c>
      <c r="G1347" s="1">
        <v>182.80000000000001</v>
      </c>
      <c r="H1347" s="2">
        <v>159</v>
      </c>
    </row>
    <row r="1348" ht="16.5" x14ac:dyDescent="0.15">
      <c r="B1348" s="34"/>
      <c r="C1348" s="25"/>
      <c r="D1348" s="4">
        <v>4</v>
      </c>
      <c r="E1348" s="13">
        <v>185</v>
      </c>
      <c r="F1348" s="1">
        <v>166</v>
      </c>
      <c r="G1348" s="1">
        <v>148.30000000000001</v>
      </c>
      <c r="H1348" s="2">
        <v>149.09999999999999</v>
      </c>
    </row>
    <row r="1349" ht="17.25" thickBot="true" x14ac:dyDescent="0.2">
      <c r="B1349" s="35"/>
      <c r="C1349" s="26"/>
      <c r="D1349" s="3">
        <v>5</v>
      </c>
      <c r="E1349" s="14">
        <v>163.80000000000001</v>
      </c>
      <c r="F1349" s="9">
        <v>167.80000000000001</v>
      </c>
      <c r="G1349" s="9">
        <v>168.69999999999999</v>
      </c>
      <c r="H1349" s="10">
        <v>185.19999999999999</v>
      </c>
    </row>
    <row r="1350" ht="17.25" thickBot="true" x14ac:dyDescent="0.2">
      <c r="B1350" s="18" t="s">
        <v>2</v>
      </c>
      <c r="C1350" s="19"/>
      <c r="D1350" s="20"/>
      <c r="E1350" s="11" t="e">
        <f>AVERAGE(E1345:E1349)</f>
        <v>#DIV/0!</v>
      </c>
      <c r="F1350" s="7" t="e">
        <f t="shared" ref="F1350:H1350" si="169">AVERAGE(F1345:F1349)</f>
        <v>#DIV/0!</v>
      </c>
      <c r="G1350" s="7" t="e">
        <f t="shared" si="169"/>
        <v>#DIV/0!</v>
      </c>
      <c r="H1350" s="8" t="e">
        <f t="shared" si="169"/>
        <v>#DIV/0!</v>
      </c>
    </row>
    <row r="1351" ht="12" thickBot="true" x14ac:dyDescent="0.2"/>
    <row r="1352" ht="14.25" thickBot="true" x14ac:dyDescent="0.2">
      <c r="B1352" s="21" t="s">
        <v>3</v>
      </c>
      <c r="C1352" s="22"/>
      <c r="D1352" s="23"/>
      <c r="E1352" s="36" t="s">
        <v>66</v>
      </c>
      <c r="F1352" s="37"/>
      <c r="G1352" s="37"/>
      <c r="H1352" s="38"/>
    </row>
    <row r="1353" ht="17.25" thickBot="true" x14ac:dyDescent="0.2">
      <c r="B1353" s="27" t="s">
        <v>0</v>
      </c>
      <c r="C1353" s="28"/>
      <c r="D1353" s="29"/>
      <c r="E1353" s="39" t="s">
        <v>1</v>
      </c>
      <c r="F1353" s="40"/>
      <c r="G1353" s="40"/>
      <c r="H1353" s="41"/>
    </row>
    <row r="1354" ht="17.25" thickBot="true" x14ac:dyDescent="0.2">
      <c r="B1354" s="30" t="s">
        <v>89</v>
      </c>
      <c r="C1354" s="31"/>
      <c r="D1354" s="32"/>
      <c r="E1354" s="11">
        <v>1</v>
      </c>
      <c r="F1354" s="7">
        <v>2</v>
      </c>
      <c r="G1354" s="7">
        <v>3</v>
      </c>
      <c r="H1354" s="8">
        <v>4</v>
      </c>
    </row>
    <row r="1355" ht="16.5" x14ac:dyDescent="0.15">
      <c r="B1355" s="33" t="s">
        <v>7</v>
      </c>
      <c r="C1355" s="24" t="s">
        <v>68</v>
      </c>
      <c r="D1355" s="15">
        <v>1</v>
      </c>
      <c r="E1355" s="12">
        <v>179.69999999999999</v>
      </c>
      <c r="F1355" s="5">
        <v>175.30000000000001</v>
      </c>
      <c r="G1355" s="5">
        <v>161.69999999999999</v>
      </c>
      <c r="H1355" s="6">
        <v>177.19999999999999</v>
      </c>
    </row>
    <row r="1356" ht="16.5" x14ac:dyDescent="0.15">
      <c r="B1356" s="34"/>
      <c r="C1356" s="25"/>
      <c r="D1356" s="4">
        <v>2</v>
      </c>
      <c r="E1356" s="13">
        <v>186.30000000000001</v>
      </c>
      <c r="F1356" s="1">
        <v>145.30000000000001</v>
      </c>
      <c r="G1356" s="1">
        <v>167</v>
      </c>
      <c r="H1356" s="2">
        <v>158.40000000000001</v>
      </c>
    </row>
    <row r="1357" ht="16.5" x14ac:dyDescent="0.15">
      <c r="B1357" s="34"/>
      <c r="C1357" s="25"/>
      <c r="D1357" s="4">
        <v>3</v>
      </c>
      <c r="E1357" s="13">
        <v>189.19999999999999</v>
      </c>
      <c r="F1357" s="1">
        <v>192.19999999999999</v>
      </c>
      <c r="G1357" s="1">
        <v>142.80000000000001</v>
      </c>
      <c r="H1357" s="2">
        <v>179.90000000000001</v>
      </c>
    </row>
    <row r="1358" ht="16.5" x14ac:dyDescent="0.15">
      <c r="B1358" s="34"/>
      <c r="C1358" s="25"/>
      <c r="D1358" s="4">
        <v>4</v>
      </c>
      <c r="E1358" s="13">
        <v>177.40000000000001</v>
      </c>
      <c r="F1358" s="1">
        <v>169.90000000000001</v>
      </c>
      <c r="G1358" s="1">
        <v>139.19999999999999</v>
      </c>
      <c r="H1358" s="2">
        <v>159.30000000000001</v>
      </c>
    </row>
    <row r="1359" ht="17.25" thickBot="true" x14ac:dyDescent="0.2">
      <c r="B1359" s="35"/>
      <c r="C1359" s="26"/>
      <c r="D1359" s="3">
        <v>5</v>
      </c>
      <c r="E1359" s="14">
        <v>168.30000000000001</v>
      </c>
      <c r="F1359" s="9">
        <v>173.5</v>
      </c>
      <c r="G1359" s="9">
        <v>158.69999999999999</v>
      </c>
      <c r="H1359" s="10">
        <v>153.19999999999999</v>
      </c>
    </row>
    <row r="1360" ht="17.25" thickBot="true" x14ac:dyDescent="0.2">
      <c r="B1360" s="18" t="s">
        <v>2</v>
      </c>
      <c r="C1360" s="19"/>
      <c r="D1360" s="20"/>
      <c r="E1360" s="11" t="e">
        <f>AVERAGE(E1355:E1359)</f>
        <v>#DIV/0!</v>
      </c>
      <c r="F1360" s="7" t="e">
        <f t="shared" ref="F1360:H1360" si="170">AVERAGE(F1355:F1359)</f>
        <v>#DIV/0!</v>
      </c>
      <c r="G1360" s="7" t="e">
        <f t="shared" si="170"/>
        <v>#DIV/0!</v>
      </c>
      <c r="H1360" s="8" t="e">
        <f t="shared" si="170"/>
        <v>#DIV/0!</v>
      </c>
    </row>
    <row r="1361" ht="12" thickBot="true" x14ac:dyDescent="0.2"/>
    <row r="1362" ht="14.25" thickBot="true" x14ac:dyDescent="0.2">
      <c r="B1362" s="21" t="s">
        <v>3</v>
      </c>
      <c r="C1362" s="22"/>
      <c r="D1362" s="23"/>
      <c r="E1362" s="36" t="s">
        <v>66</v>
      </c>
      <c r="F1362" s="37"/>
      <c r="G1362" s="37"/>
      <c r="H1362" s="38"/>
    </row>
    <row r="1363" ht="17.25" thickBot="true" x14ac:dyDescent="0.2">
      <c r="B1363" s="27" t="s">
        <v>0</v>
      </c>
      <c r="C1363" s="28"/>
      <c r="D1363" s="29"/>
      <c r="E1363" s="39" t="s">
        <v>1</v>
      </c>
      <c r="F1363" s="40"/>
      <c r="G1363" s="40"/>
      <c r="H1363" s="41"/>
    </row>
    <row r="1364" ht="17.25" thickBot="true" x14ac:dyDescent="0.2">
      <c r="B1364" s="30" t="s">
        <v>90</v>
      </c>
      <c r="C1364" s="31"/>
      <c r="D1364" s="32"/>
      <c r="E1364" s="11">
        <v>1</v>
      </c>
      <c r="F1364" s="7">
        <v>2</v>
      </c>
      <c r="G1364" s="7">
        <v>3</v>
      </c>
      <c r="H1364" s="8">
        <v>4</v>
      </c>
    </row>
    <row r="1365" ht="16.5" x14ac:dyDescent="0.15">
      <c r="B1365" s="33" t="s">
        <v>7</v>
      </c>
      <c r="C1365" s="24" t="s">
        <v>13</v>
      </c>
      <c r="D1365" s="15">
        <v>1</v>
      </c>
      <c r="E1365" s="12">
        <v>171.90000000000001</v>
      </c>
      <c r="F1365" s="5">
        <v>128.80000000000001</v>
      </c>
      <c r="G1365" s="5">
        <v>119.7</v>
      </c>
      <c r="H1365" s="6">
        <v>149</v>
      </c>
    </row>
    <row r="1366" ht="16.5" x14ac:dyDescent="0.15">
      <c r="B1366" s="34"/>
      <c r="C1366" s="25"/>
      <c r="D1366" s="4">
        <v>2</v>
      </c>
      <c r="E1366" s="13">
        <v>156.80000000000001</v>
      </c>
      <c r="F1366" s="1">
        <v>134.80000000000001</v>
      </c>
      <c r="G1366" s="1">
        <v>130.30000000000001</v>
      </c>
      <c r="H1366" s="2">
        <v>166.5</v>
      </c>
    </row>
    <row r="1367" ht="16.5" x14ac:dyDescent="0.15">
      <c r="B1367" s="34"/>
      <c r="C1367" s="25"/>
      <c r="D1367" s="4">
        <v>3</v>
      </c>
      <c r="E1367" s="13">
        <v>174.19999999999999</v>
      </c>
      <c r="F1367" s="1">
        <v>132.69999999999999</v>
      </c>
      <c r="G1367" s="1">
        <v>140.90000000000001</v>
      </c>
      <c r="H1367" s="2">
        <v>142.90000000000001</v>
      </c>
    </row>
    <row r="1368" ht="16.5" x14ac:dyDescent="0.15">
      <c r="B1368" s="34"/>
      <c r="C1368" s="25"/>
      <c r="D1368" s="4">
        <v>4</v>
      </c>
      <c r="E1368" s="13">
        <v>159</v>
      </c>
      <c r="F1368" s="1">
        <v>136.40000000000001</v>
      </c>
      <c r="G1368" s="1">
        <v>146.40000000000001</v>
      </c>
      <c r="H1368" s="2">
        <v>142</v>
      </c>
    </row>
    <row r="1369" ht="17.25" thickBot="true" x14ac:dyDescent="0.2">
      <c r="B1369" s="35"/>
      <c r="C1369" s="26"/>
      <c r="D1369" s="3">
        <v>5</v>
      </c>
      <c r="E1369" s="14">
        <v>138.40000000000001</v>
      </c>
      <c r="F1369" s="9">
        <v>132.59999999999999</v>
      </c>
      <c r="G1369" s="9">
        <v>126.2</v>
      </c>
      <c r="H1369" s="10">
        <v>161.59999999999999</v>
      </c>
    </row>
    <row r="1370" ht="17.25" thickBot="true" x14ac:dyDescent="0.2">
      <c r="B1370" s="18" t="s">
        <v>2</v>
      </c>
      <c r="C1370" s="19"/>
      <c r="D1370" s="20"/>
      <c r="E1370" s="11" t="e">
        <f>AVERAGE(E1365:E1369)</f>
        <v>#DIV/0!</v>
      </c>
      <c r="F1370" s="7" t="e">
        <f t="shared" ref="F1370:H1370" si="171">AVERAGE(F1365:F1369)</f>
        <v>#DIV/0!</v>
      </c>
      <c r="G1370" s="7" t="e">
        <f t="shared" si="171"/>
        <v>#DIV/0!</v>
      </c>
      <c r="H1370" s="8" t="e">
        <f t="shared" si="171"/>
        <v>#DIV/0!</v>
      </c>
    </row>
    <row r="1371" ht="12" thickBot="true" x14ac:dyDescent="0.2"/>
    <row r="1372" ht="14.25" thickBot="true" x14ac:dyDescent="0.2">
      <c r="B1372" s="21" t="s">
        <v>3</v>
      </c>
      <c r="C1372" s="22"/>
      <c r="D1372" s="23"/>
      <c r="E1372" s="36" t="s">
        <v>66</v>
      </c>
      <c r="F1372" s="37"/>
      <c r="G1372" s="37"/>
      <c r="H1372" s="38"/>
    </row>
    <row r="1373" ht="17.25" thickBot="true" x14ac:dyDescent="0.2">
      <c r="B1373" s="27" t="s">
        <v>0</v>
      </c>
      <c r="C1373" s="28"/>
      <c r="D1373" s="29"/>
      <c r="E1373" s="39" t="s">
        <v>1</v>
      </c>
      <c r="F1373" s="40"/>
      <c r="G1373" s="40"/>
      <c r="H1373" s="41"/>
    </row>
    <row r="1374" ht="17.25" thickBot="true" x14ac:dyDescent="0.2">
      <c r="B1374" s="30" t="s">
        <v>90</v>
      </c>
      <c r="C1374" s="31"/>
      <c r="D1374" s="32"/>
      <c r="E1374" s="11">
        <v>1</v>
      </c>
      <c r="F1374" s="7">
        <v>2</v>
      </c>
      <c r="G1374" s="7">
        <v>3</v>
      </c>
      <c r="H1374" s="8">
        <v>4</v>
      </c>
    </row>
    <row r="1375" ht="16.5" x14ac:dyDescent="0.15">
      <c r="B1375" s="33" t="s">
        <v>7</v>
      </c>
      <c r="C1375" s="24" t="s">
        <v>68</v>
      </c>
      <c r="D1375" s="15">
        <v>1</v>
      </c>
      <c r="E1375" s="12">
        <v>153</v>
      </c>
      <c r="F1375" s="5">
        <v>127</v>
      </c>
      <c r="G1375" s="5">
        <v>113.59999999999999</v>
      </c>
      <c r="H1375" s="6">
        <v>141.90000000000001</v>
      </c>
    </row>
    <row r="1376" ht="16.5" x14ac:dyDescent="0.15">
      <c r="B1376" s="34"/>
      <c r="C1376" s="25"/>
      <c r="D1376" s="4">
        <v>2</v>
      </c>
      <c r="E1376" s="13">
        <v>143.90000000000001</v>
      </c>
      <c r="F1376" s="1">
        <v>177.90000000000001</v>
      </c>
      <c r="G1376" s="1">
        <v>115</v>
      </c>
      <c r="H1376" s="2">
        <v>164.90000000000001</v>
      </c>
    </row>
    <row r="1377" ht="16.5" x14ac:dyDescent="0.15">
      <c r="B1377" s="34"/>
      <c r="C1377" s="25"/>
      <c r="D1377" s="4">
        <v>3</v>
      </c>
      <c r="E1377" s="13">
        <v>120.09999999999999</v>
      </c>
      <c r="F1377" s="1">
        <v>152.69999999999999</v>
      </c>
      <c r="G1377" s="1">
        <v>110.5</v>
      </c>
      <c r="H1377" s="2">
        <v>123.7</v>
      </c>
    </row>
    <row r="1378" ht="16.5" x14ac:dyDescent="0.15">
      <c r="B1378" s="34"/>
      <c r="C1378" s="25"/>
      <c r="D1378" s="4">
        <v>4</v>
      </c>
      <c r="E1378" s="13">
        <v>132.69999999999999</v>
      </c>
      <c r="F1378" s="1">
        <v>90.799999999999997</v>
      </c>
      <c r="G1378" s="1">
        <v>152.69999999999999</v>
      </c>
      <c r="H1378" s="2">
        <v>112.59999999999999</v>
      </c>
    </row>
    <row r="1379" ht="17.25" thickBot="true" x14ac:dyDescent="0.2">
      <c r="B1379" s="35"/>
      <c r="C1379" s="26"/>
      <c r="D1379" s="3">
        <v>5</v>
      </c>
      <c r="E1379" s="14">
        <v>147.40000000000001</v>
      </c>
      <c r="F1379" s="9">
        <v>137.19999999999999</v>
      </c>
      <c r="G1379" s="9">
        <v>102.8</v>
      </c>
      <c r="H1379" s="10">
        <v>137.59999999999999</v>
      </c>
    </row>
    <row r="1380" ht="17.25" thickBot="true" x14ac:dyDescent="0.2">
      <c r="B1380" s="18" t="s">
        <v>2</v>
      </c>
      <c r="C1380" s="19"/>
      <c r="D1380" s="20"/>
      <c r="E1380" s="11" t="e">
        <f>AVERAGE(E1375:E1379)</f>
        <v>#DIV/0!</v>
      </c>
      <c r="F1380" s="7" t="e">
        <f t="shared" ref="F1380:H1380" si="172">AVERAGE(F1375:F1379)</f>
        <v>#DIV/0!</v>
      </c>
      <c r="G1380" s="7" t="e">
        <f t="shared" si="172"/>
        <v>#DIV/0!</v>
      </c>
      <c r="H1380" s="8" t="e">
        <f t="shared" si="172"/>
        <v>#DIV/0!</v>
      </c>
    </row>
    <row r="1381" ht="12" thickBot="true" x14ac:dyDescent="0.2"/>
    <row r="1382" ht="14.25" thickBot="true" x14ac:dyDescent="0.2">
      <c r="B1382" s="21" t="s">
        <v>3</v>
      </c>
      <c r="C1382" s="22"/>
      <c r="D1382" s="23"/>
      <c r="E1382" s="36" t="s">
        <v>66</v>
      </c>
      <c r="F1382" s="37"/>
      <c r="G1382" s="37"/>
      <c r="H1382" s="38"/>
    </row>
    <row r="1383" ht="17.25" thickBot="true" x14ac:dyDescent="0.2">
      <c r="B1383" s="27" t="s">
        <v>0</v>
      </c>
      <c r="C1383" s="28"/>
      <c r="D1383" s="29"/>
      <c r="E1383" s="39" t="s">
        <v>1</v>
      </c>
      <c r="F1383" s="40"/>
      <c r="G1383" s="40"/>
      <c r="H1383" s="41"/>
    </row>
    <row r="1384" ht="17.25" thickBot="true" x14ac:dyDescent="0.2">
      <c r="B1384" s="30" t="s">
        <v>91</v>
      </c>
      <c r="C1384" s="31"/>
      <c r="D1384" s="32"/>
      <c r="E1384" s="11">
        <v>1</v>
      </c>
      <c r="F1384" s="7">
        <v>2</v>
      </c>
      <c r="G1384" s="7">
        <v>3</v>
      </c>
      <c r="H1384" s="8">
        <v>4</v>
      </c>
    </row>
    <row r="1385" ht="16.5" x14ac:dyDescent="0.15">
      <c r="B1385" s="33" t="s">
        <v>7</v>
      </c>
      <c r="C1385" s="24" t="s">
        <v>13</v>
      </c>
      <c r="D1385" s="15">
        <v>1</v>
      </c>
      <c r="E1385" s="12">
        <v>185</v>
      </c>
      <c r="F1385" s="5">
        <v>184.5</v>
      </c>
      <c r="G1385" s="5">
        <v>161.90000000000001</v>
      </c>
      <c r="H1385" s="6">
        <v>193.90000000000001</v>
      </c>
    </row>
    <row r="1386" ht="16.5" x14ac:dyDescent="0.15">
      <c r="B1386" s="34"/>
      <c r="C1386" s="25"/>
      <c r="D1386" s="4">
        <v>2</v>
      </c>
      <c r="E1386" s="13">
        <v>213.19999999999999</v>
      </c>
      <c r="F1386" s="1">
        <v>178.90000000000001</v>
      </c>
      <c r="G1386" s="1">
        <v>170.80000000000001</v>
      </c>
      <c r="H1386" s="2">
        <v>167.69999999999999</v>
      </c>
    </row>
    <row r="1387" ht="16.5" x14ac:dyDescent="0.15">
      <c r="B1387" s="34"/>
      <c r="C1387" s="25"/>
      <c r="D1387" s="4">
        <v>3</v>
      </c>
      <c r="E1387" s="13">
        <v>181</v>
      </c>
      <c r="F1387" s="1">
        <v>183.5</v>
      </c>
      <c r="G1387" s="1">
        <v>173.40000000000001</v>
      </c>
      <c r="H1387" s="2">
        <v>197.30000000000001</v>
      </c>
    </row>
    <row r="1388" ht="16.5" x14ac:dyDescent="0.15">
      <c r="B1388" s="34"/>
      <c r="C1388" s="25"/>
      <c r="D1388" s="4">
        <v>4</v>
      </c>
      <c r="E1388" s="13">
        <v>208.59999999999999</v>
      </c>
      <c r="F1388" s="1">
        <v>188.69999999999999</v>
      </c>
      <c r="G1388" s="1">
        <v>159.30000000000001</v>
      </c>
      <c r="H1388" s="2">
        <v>156.40000000000001</v>
      </c>
    </row>
    <row r="1389" ht="17.25" thickBot="true" x14ac:dyDescent="0.2">
      <c r="B1389" s="35"/>
      <c r="C1389" s="26"/>
      <c r="D1389" s="3">
        <v>5</v>
      </c>
      <c r="E1389" s="14">
        <v>186.09999999999999</v>
      </c>
      <c r="F1389" s="9">
        <v>188.09999999999999</v>
      </c>
      <c r="G1389" s="9">
        <v>177.19999999999999</v>
      </c>
      <c r="H1389" s="10">
        <v>149.5</v>
      </c>
    </row>
    <row r="1390" ht="17.25" thickBot="true" x14ac:dyDescent="0.2">
      <c r="B1390" s="18" t="s">
        <v>2</v>
      </c>
      <c r="C1390" s="19"/>
      <c r="D1390" s="20"/>
      <c r="E1390" s="11" t="e">
        <f>AVERAGE(E1385:E1389)</f>
        <v>#DIV/0!</v>
      </c>
      <c r="F1390" s="7" t="e">
        <f t="shared" ref="F1390:H1390" si="173">AVERAGE(F1385:F1389)</f>
        <v>#DIV/0!</v>
      </c>
      <c r="G1390" s="7" t="e">
        <f t="shared" si="173"/>
        <v>#DIV/0!</v>
      </c>
      <c r="H1390" s="8" t="e">
        <f t="shared" si="173"/>
        <v>#DIV/0!</v>
      </c>
    </row>
    <row r="1391" ht="12" thickBot="true" x14ac:dyDescent="0.2"/>
    <row r="1392" ht="14.25" thickBot="true" x14ac:dyDescent="0.2">
      <c r="B1392" s="21" t="s">
        <v>3</v>
      </c>
      <c r="C1392" s="22"/>
      <c r="D1392" s="23"/>
      <c r="E1392" s="36" t="s">
        <v>66</v>
      </c>
      <c r="F1392" s="37"/>
      <c r="G1392" s="37"/>
      <c r="H1392" s="38"/>
    </row>
    <row r="1393" ht="17.25" thickBot="true" x14ac:dyDescent="0.2">
      <c r="B1393" s="27" t="s">
        <v>0</v>
      </c>
      <c r="C1393" s="28"/>
      <c r="D1393" s="29"/>
      <c r="E1393" s="39" t="s">
        <v>1</v>
      </c>
      <c r="F1393" s="40"/>
      <c r="G1393" s="40"/>
      <c r="H1393" s="41"/>
    </row>
    <row r="1394" ht="17.25" thickBot="true" x14ac:dyDescent="0.2">
      <c r="B1394" s="30" t="s">
        <v>91</v>
      </c>
      <c r="C1394" s="31"/>
      <c r="D1394" s="32"/>
      <c r="E1394" s="11">
        <v>1</v>
      </c>
      <c r="F1394" s="7">
        <v>2</v>
      </c>
      <c r="G1394" s="7">
        <v>3</v>
      </c>
      <c r="H1394" s="8">
        <v>4</v>
      </c>
    </row>
    <row r="1395" ht="16.5" x14ac:dyDescent="0.15">
      <c r="B1395" s="33" t="s">
        <v>7</v>
      </c>
      <c r="C1395" s="24" t="s">
        <v>68</v>
      </c>
      <c r="D1395" s="15">
        <v>1</v>
      </c>
      <c r="E1395" s="12">
        <v>177.69999999999999</v>
      </c>
      <c r="F1395" s="5">
        <v>126.90000000000001</v>
      </c>
      <c r="G1395" s="5">
        <v>173.59999999999999</v>
      </c>
      <c r="H1395" s="6">
        <v>185.30000000000001</v>
      </c>
    </row>
    <row r="1396" ht="16.5" x14ac:dyDescent="0.15">
      <c r="B1396" s="34"/>
      <c r="C1396" s="25"/>
      <c r="D1396" s="4">
        <v>2</v>
      </c>
      <c r="E1396" s="13">
        <v>177.90000000000001</v>
      </c>
      <c r="F1396" s="1">
        <v>147.5</v>
      </c>
      <c r="G1396" s="1">
        <v>175.59999999999999</v>
      </c>
      <c r="H1396" s="2">
        <v>160.90000000000001</v>
      </c>
    </row>
    <row r="1397" ht="16.5" x14ac:dyDescent="0.15">
      <c r="B1397" s="34"/>
      <c r="C1397" s="25"/>
      <c r="D1397" s="4">
        <v>3</v>
      </c>
      <c r="E1397" s="13">
        <v>178.5</v>
      </c>
      <c r="F1397" s="1">
        <v>158.90000000000001</v>
      </c>
      <c r="G1397" s="1">
        <v>162.69999999999999</v>
      </c>
      <c r="H1397" s="2">
        <v>197.69999999999999</v>
      </c>
    </row>
    <row r="1398" ht="16.5" x14ac:dyDescent="0.15">
      <c r="B1398" s="34"/>
      <c r="C1398" s="25"/>
      <c r="D1398" s="4">
        <v>4</v>
      </c>
      <c r="E1398" s="13">
        <v>176.59999999999999</v>
      </c>
      <c r="F1398" s="1">
        <v>147.09999999999999</v>
      </c>
      <c r="G1398" s="1">
        <v>161.80000000000001</v>
      </c>
      <c r="H1398" s="2">
        <v>161.69999999999999</v>
      </c>
    </row>
    <row r="1399" ht="17.25" thickBot="true" x14ac:dyDescent="0.2">
      <c r="B1399" s="35"/>
      <c r="C1399" s="26"/>
      <c r="D1399" s="3">
        <v>5</v>
      </c>
      <c r="E1399" s="14">
        <v>166.59999999999999</v>
      </c>
      <c r="F1399" s="9">
        <v>159.80000000000001</v>
      </c>
      <c r="G1399" s="9">
        <v>141</v>
      </c>
      <c r="H1399" s="10">
        <v>211.19999999999999</v>
      </c>
    </row>
    <row r="1400" ht="17.25" thickBot="true" x14ac:dyDescent="0.2">
      <c r="B1400" s="18" t="s">
        <v>2</v>
      </c>
      <c r="C1400" s="19"/>
      <c r="D1400" s="20"/>
      <c r="E1400" s="11" t="e">
        <f>AVERAGE(E1395:E1399)</f>
        <v>#DIV/0!</v>
      </c>
      <c r="F1400" s="7" t="e">
        <f t="shared" ref="F1400:H1400" si="174">AVERAGE(F1395:F1399)</f>
        <v>#DIV/0!</v>
      </c>
      <c r="G1400" s="7" t="e">
        <f t="shared" si="174"/>
        <v>#DIV/0!</v>
      </c>
      <c r="H1400" s="8" t="e">
        <f t="shared" si="174"/>
        <v>#DIV/0!</v>
      </c>
    </row>
    <row r="1401" ht="12" thickBot="true" x14ac:dyDescent="0.2"/>
    <row r="1402" ht="14.25" thickBot="true" x14ac:dyDescent="0.2">
      <c r="B1402" s="21" t="s">
        <v>3</v>
      </c>
      <c r="C1402" s="22"/>
      <c r="D1402" s="23"/>
      <c r="E1402" s="36" t="s">
        <v>66</v>
      </c>
      <c r="F1402" s="37"/>
      <c r="G1402" s="37"/>
      <c r="H1402" s="38"/>
    </row>
    <row r="1403" ht="17.25" thickBot="true" x14ac:dyDescent="0.2">
      <c r="B1403" s="27" t="s">
        <v>0</v>
      </c>
      <c r="C1403" s="28"/>
      <c r="D1403" s="29"/>
      <c r="E1403" s="39" t="s">
        <v>1</v>
      </c>
      <c r="F1403" s="40"/>
      <c r="G1403" s="40"/>
      <c r="H1403" s="41"/>
    </row>
    <row r="1404" ht="17.25" thickBot="true" x14ac:dyDescent="0.2">
      <c r="B1404" s="30" t="s">
        <v>92</v>
      </c>
      <c r="C1404" s="31"/>
      <c r="D1404" s="32"/>
      <c r="E1404" s="11">
        <v>1</v>
      </c>
      <c r="F1404" s="7">
        <v>2</v>
      </c>
      <c r="G1404" s="7">
        <v>3</v>
      </c>
      <c r="H1404" s="8">
        <v>4</v>
      </c>
    </row>
    <row r="1405" ht="16.5" x14ac:dyDescent="0.15">
      <c r="B1405" s="33" t="s">
        <v>7</v>
      </c>
      <c r="C1405" s="24" t="s">
        <v>13</v>
      </c>
      <c r="D1405" s="15">
        <v>1</v>
      </c>
      <c r="E1405" s="12">
        <v>170.19999999999999</v>
      </c>
      <c r="F1405" s="5">
        <v>163.09999999999999</v>
      </c>
      <c r="G1405" s="5">
        <v>163.69999999999999</v>
      </c>
      <c r="H1405" s="6">
        <v>136.40000000000001</v>
      </c>
    </row>
    <row r="1406" ht="16.5" x14ac:dyDescent="0.15">
      <c r="B1406" s="34"/>
      <c r="C1406" s="25"/>
      <c r="D1406" s="4">
        <v>2</v>
      </c>
      <c r="E1406" s="13">
        <v>180.09999999999999</v>
      </c>
      <c r="F1406" s="1">
        <v>166.09999999999999</v>
      </c>
      <c r="G1406" s="1">
        <v>148.09999999999999</v>
      </c>
      <c r="H1406" s="2">
        <v>164.90000000000001</v>
      </c>
    </row>
    <row r="1407" ht="16.5" x14ac:dyDescent="0.15">
      <c r="B1407" s="34"/>
      <c r="C1407" s="25"/>
      <c r="D1407" s="4">
        <v>3</v>
      </c>
      <c r="E1407" s="13">
        <v>164.59999999999999</v>
      </c>
      <c r="F1407" s="1">
        <v>172.5</v>
      </c>
      <c r="G1407" s="1">
        <v>159.40000000000001</v>
      </c>
      <c r="H1407" s="2">
        <v>176.69999999999999</v>
      </c>
    </row>
    <row r="1408" ht="16.5" x14ac:dyDescent="0.15">
      <c r="B1408" s="34"/>
      <c r="C1408" s="25"/>
      <c r="D1408" s="4">
        <v>4</v>
      </c>
      <c r="E1408" s="13">
        <v>158.5</v>
      </c>
      <c r="F1408" s="1">
        <v>172.69999999999999</v>
      </c>
      <c r="G1408" s="1">
        <v>131.90000000000001</v>
      </c>
      <c r="H1408" s="2">
        <v>154.5</v>
      </c>
    </row>
    <row r="1409" ht="17.25" thickBot="true" x14ac:dyDescent="0.2">
      <c r="B1409" s="35"/>
      <c r="C1409" s="26"/>
      <c r="D1409" s="3">
        <v>5</v>
      </c>
      <c r="E1409" s="14">
        <v>163</v>
      </c>
      <c r="F1409" s="9">
        <v>149.69999999999999</v>
      </c>
      <c r="G1409" s="9">
        <v>146.80000000000001</v>
      </c>
      <c r="H1409" s="10">
        <v>146.69999999999999</v>
      </c>
    </row>
    <row r="1410" ht="17.25" thickBot="true" x14ac:dyDescent="0.2">
      <c r="B1410" s="18" t="s">
        <v>2</v>
      </c>
      <c r="C1410" s="19"/>
      <c r="D1410" s="20"/>
      <c r="E1410" s="11" t="e">
        <f>AVERAGE(E1405:E1409)</f>
        <v>#DIV/0!</v>
      </c>
      <c r="F1410" s="7" t="e">
        <f t="shared" ref="F1410:H1410" si="175">AVERAGE(F1405:F1409)</f>
        <v>#DIV/0!</v>
      </c>
      <c r="G1410" s="7" t="e">
        <f t="shared" si="175"/>
        <v>#DIV/0!</v>
      </c>
      <c r="H1410" s="8" t="e">
        <f t="shared" si="175"/>
        <v>#DIV/0!</v>
      </c>
    </row>
    <row r="1411" ht="12" thickBot="true" x14ac:dyDescent="0.2"/>
    <row r="1412" ht="14.25" thickBot="true" x14ac:dyDescent="0.2">
      <c r="B1412" s="21" t="s">
        <v>3</v>
      </c>
      <c r="C1412" s="22"/>
      <c r="D1412" s="23"/>
      <c r="E1412" s="36" t="s">
        <v>66</v>
      </c>
      <c r="F1412" s="37"/>
      <c r="G1412" s="37"/>
      <c r="H1412" s="38"/>
    </row>
    <row r="1413" ht="17.25" thickBot="true" x14ac:dyDescent="0.2">
      <c r="B1413" s="27" t="s">
        <v>0</v>
      </c>
      <c r="C1413" s="28"/>
      <c r="D1413" s="29"/>
      <c r="E1413" s="39" t="s">
        <v>1</v>
      </c>
      <c r="F1413" s="40"/>
      <c r="G1413" s="40"/>
      <c r="H1413" s="41"/>
    </row>
    <row r="1414" ht="17.25" thickBot="true" x14ac:dyDescent="0.2">
      <c r="B1414" s="30" t="s">
        <v>92</v>
      </c>
      <c r="C1414" s="31"/>
      <c r="D1414" s="32"/>
      <c r="E1414" s="11">
        <v>1</v>
      </c>
      <c r="F1414" s="7">
        <v>2</v>
      </c>
      <c r="G1414" s="7">
        <v>3</v>
      </c>
      <c r="H1414" s="8">
        <v>4</v>
      </c>
    </row>
    <row r="1415" ht="16.5" x14ac:dyDescent="0.15">
      <c r="B1415" s="33" t="s">
        <v>7</v>
      </c>
      <c r="C1415" s="24" t="s">
        <v>68</v>
      </c>
      <c r="D1415" s="15">
        <v>1</v>
      </c>
      <c r="E1415" s="12">
        <v>193.5</v>
      </c>
      <c r="F1415" s="5">
        <v>142.69999999999999</v>
      </c>
      <c r="G1415" s="5">
        <v>170.80000000000001</v>
      </c>
      <c r="H1415" s="6">
        <v>179.90000000000001</v>
      </c>
    </row>
    <row r="1416" ht="16.5" x14ac:dyDescent="0.15">
      <c r="B1416" s="34"/>
      <c r="C1416" s="25"/>
      <c r="D1416" s="4">
        <v>2</v>
      </c>
      <c r="E1416" s="13">
        <v>181.69999999999999</v>
      </c>
      <c r="F1416" s="1">
        <v>145.90000000000001</v>
      </c>
      <c r="G1416" s="1">
        <v>190.19999999999999</v>
      </c>
      <c r="H1416" s="2">
        <v>152.69999999999999</v>
      </c>
    </row>
    <row r="1417" ht="16.5" x14ac:dyDescent="0.15">
      <c r="B1417" s="34"/>
      <c r="C1417" s="25"/>
      <c r="D1417" s="4">
        <v>3</v>
      </c>
      <c r="E1417" s="13">
        <v>185</v>
      </c>
      <c r="F1417" s="1">
        <v>148.90000000000001</v>
      </c>
      <c r="G1417" s="1">
        <v>121.5</v>
      </c>
      <c r="H1417" s="2">
        <v>171.69999999999999</v>
      </c>
    </row>
    <row r="1418" ht="16.5" x14ac:dyDescent="0.15">
      <c r="B1418" s="34"/>
      <c r="C1418" s="25"/>
      <c r="D1418" s="4">
        <v>4</v>
      </c>
      <c r="E1418" s="13">
        <v>192.30000000000001</v>
      </c>
      <c r="F1418" s="1">
        <v>129.5</v>
      </c>
      <c r="G1418" s="1">
        <v>228.90000000000001</v>
      </c>
      <c r="H1418" s="2">
        <v>161.5</v>
      </c>
    </row>
    <row r="1419" ht="17.25" thickBot="true" x14ac:dyDescent="0.2">
      <c r="B1419" s="35"/>
      <c r="C1419" s="26"/>
      <c r="D1419" s="3">
        <v>5</v>
      </c>
      <c r="E1419" s="14">
        <v>166.80000000000001</v>
      </c>
      <c r="F1419" s="9">
        <v>160.5</v>
      </c>
      <c r="G1419" s="9">
        <v>141</v>
      </c>
      <c r="H1419" s="10">
        <v>200.09999999999999</v>
      </c>
    </row>
    <row r="1420" ht="17.25" thickBot="true" x14ac:dyDescent="0.2">
      <c r="B1420" s="18" t="s">
        <v>2</v>
      </c>
      <c r="C1420" s="19"/>
      <c r="D1420" s="20"/>
      <c r="E1420" s="11" t="e">
        <f>AVERAGE(E1415:E1419)</f>
        <v>#DIV/0!</v>
      </c>
      <c r="F1420" s="7" t="e">
        <f t="shared" ref="F1420:H1420" si="176">AVERAGE(F1415:F1419)</f>
        <v>#DIV/0!</v>
      </c>
      <c r="G1420" s="7" t="e">
        <f t="shared" si="176"/>
        <v>#DIV/0!</v>
      </c>
      <c r="H1420" s="8" t="e">
        <f t="shared" si="176"/>
        <v>#DIV/0!</v>
      </c>
    </row>
    <row r="1425">
      <c r="E1425" s="0">
        <v>164.40000000000001</v>
      </c>
      <c r="F1425" s="0">
        <v>126</v>
      </c>
      <c r="G1425" s="0">
        <v>181</v>
      </c>
      <c r="H1425" s="0">
        <v>151.90000000000001</v>
      </c>
    </row>
    <row r="1426">
      <c r="E1426" s="0">
        <v>163.69999999999999</v>
      </c>
      <c r="F1426" s="0">
        <v>160.80000000000001</v>
      </c>
      <c r="G1426" s="0">
        <v>151.40000000000001</v>
      </c>
      <c r="H1426" s="0">
        <v>155.90000000000001</v>
      </c>
    </row>
    <row r="1427">
      <c r="E1427" s="0">
        <v>177.30000000000001</v>
      </c>
      <c r="F1427" s="0">
        <v>140.19999999999999</v>
      </c>
      <c r="G1427" s="0">
        <v>176.30000000000001</v>
      </c>
      <c r="H1427" s="0">
        <v>128.40000000000001</v>
      </c>
    </row>
    <row r="1428">
      <c r="E1428" s="0">
        <v>161</v>
      </c>
      <c r="F1428" s="0">
        <v>173.59999999999999</v>
      </c>
      <c r="G1428" s="0">
        <v>152.80000000000001</v>
      </c>
      <c r="H1428" s="0">
        <v>141.40000000000001</v>
      </c>
    </row>
    <row r="1429">
      <c r="E1429" s="0">
        <v>178.19999999999999</v>
      </c>
      <c r="F1429" s="0">
        <v>157.19999999999999</v>
      </c>
      <c r="G1429" s="0">
        <v>201.80000000000001</v>
      </c>
      <c r="H1429" s="0">
        <v>162.59999999999999</v>
      </c>
    </row>
    <row r="1435">
      <c r="E1435" s="0">
        <v>163.80000000000001</v>
      </c>
      <c r="F1435" s="0">
        <v>134.69999999999999</v>
      </c>
      <c r="G1435" s="0">
        <v>156.40000000000001</v>
      </c>
      <c r="H1435" s="0">
        <v>229.30000000000001</v>
      </c>
    </row>
    <row r="1436">
      <c r="E1436" s="0">
        <v>175.69999999999999</v>
      </c>
      <c r="F1436" s="0">
        <v>187</v>
      </c>
      <c r="G1436" s="0">
        <v>150.09999999999999</v>
      </c>
      <c r="H1436" s="0">
        <v>214.5</v>
      </c>
    </row>
    <row r="1437">
      <c r="E1437" s="0">
        <v>163.59999999999999</v>
      </c>
      <c r="F1437" s="0">
        <v>177.69999999999999</v>
      </c>
      <c r="G1437" s="0">
        <v>175.90000000000001</v>
      </c>
      <c r="H1437" s="0">
        <v>160.19999999999999</v>
      </c>
    </row>
    <row r="1438">
      <c r="E1438" s="0">
        <v>161.80000000000001</v>
      </c>
      <c r="F1438" s="0">
        <v>191</v>
      </c>
      <c r="G1438" s="0">
        <v>187.19999999999999</v>
      </c>
      <c r="H1438" s="0">
        <v>156</v>
      </c>
    </row>
    <row r="1439">
      <c r="E1439" s="0">
        <v>172.30000000000001</v>
      </c>
      <c r="F1439" s="0">
        <v>193.30000000000001</v>
      </c>
      <c r="G1439" s="0">
        <v>166.90000000000001</v>
      </c>
      <c r="H1439" s="0">
        <v>205.59999999999999</v>
      </c>
    </row>
  </sheetData>
  <mergeCells count="1136">
    <mergeCell ref="B692:D692"/>
    <mergeCell ref="E692:H692"/>
    <mergeCell ref="B693:D693"/>
    <mergeCell ref="E693:H693"/>
    <mergeCell ref="B694:D694"/>
    <mergeCell ref="B695:B699"/>
    <mergeCell ref="C695:C699"/>
    <mergeCell ref="B700:D700"/>
    <mergeCell ref="B670:D670"/>
    <mergeCell ref="B672:D672"/>
    <mergeCell ref="E672:H672"/>
    <mergeCell ref="B673:D673"/>
    <mergeCell ref="E673:H673"/>
    <mergeCell ref="B674:D674"/>
    <mergeCell ref="B675:B679"/>
    <mergeCell ref="C675:C679"/>
    <mergeCell ref="B680:D680"/>
    <mergeCell ref="B682:D682"/>
    <mergeCell ref="E682:H682"/>
    <mergeCell ref="B683:D683"/>
    <mergeCell ref="E683:H683"/>
    <mergeCell ref="B684:D684"/>
    <mergeCell ref="B685:B689"/>
    <mergeCell ref="C685:C689"/>
    <mergeCell ref="B690:D690"/>
    <mergeCell ref="B645:B649"/>
    <mergeCell ref="C645:C649"/>
    <mergeCell ref="B650:D650"/>
    <mergeCell ref="B652:D652"/>
    <mergeCell ref="E652:H652"/>
    <mergeCell ref="B653:D653"/>
    <mergeCell ref="E653:H653"/>
    <mergeCell ref="B654:D654"/>
    <mergeCell ref="B655:B659"/>
    <mergeCell ref="C655:C659"/>
    <mergeCell ref="B660:D660"/>
    <mergeCell ref="B662:D662"/>
    <mergeCell ref="E662:H662"/>
    <mergeCell ref="B663:D663"/>
    <mergeCell ref="E663:H663"/>
    <mergeCell ref="B664:D664"/>
    <mergeCell ref="B665:B669"/>
    <mergeCell ref="C665:C669"/>
    <mergeCell ref="B624:D624"/>
    <mergeCell ref="B625:B629"/>
    <mergeCell ref="C625:C629"/>
    <mergeCell ref="B630:D630"/>
    <mergeCell ref="B632:D632"/>
    <mergeCell ref="E632:H632"/>
    <mergeCell ref="B633:D633"/>
    <mergeCell ref="E633:H633"/>
    <mergeCell ref="B634:D634"/>
    <mergeCell ref="B635:B639"/>
    <mergeCell ref="C635:C639"/>
    <mergeCell ref="B640:D640"/>
    <mergeCell ref="B642:D642"/>
    <mergeCell ref="E642:H642"/>
    <mergeCell ref="B643:D643"/>
    <mergeCell ref="E643:H643"/>
    <mergeCell ref="B644:D644"/>
    <mergeCell ref="B603:D603"/>
    <mergeCell ref="E603:H603"/>
    <mergeCell ref="B604:D604"/>
    <mergeCell ref="B605:B609"/>
    <mergeCell ref="C605:C609"/>
    <mergeCell ref="B610:D610"/>
    <mergeCell ref="B612:D612"/>
    <mergeCell ref="E612:H612"/>
    <mergeCell ref="B613:D613"/>
    <mergeCell ref="E613:H613"/>
    <mergeCell ref="B614:D614"/>
    <mergeCell ref="B615:B619"/>
    <mergeCell ref="C615:C619"/>
    <mergeCell ref="B620:D620"/>
    <mergeCell ref="B622:D622"/>
    <mergeCell ref="E622:H622"/>
    <mergeCell ref="B623:D623"/>
    <mergeCell ref="E623:H623"/>
    <mergeCell ref="B582:D582"/>
    <mergeCell ref="E582:H582"/>
    <mergeCell ref="B583:D583"/>
    <mergeCell ref="E583:H583"/>
    <mergeCell ref="B584:D584"/>
    <mergeCell ref="B585:B589"/>
    <mergeCell ref="C585:C589"/>
    <mergeCell ref="B590:D590"/>
    <mergeCell ref="B592:D592"/>
    <mergeCell ref="E592:H592"/>
    <mergeCell ref="B593:D593"/>
    <mergeCell ref="E593:H593"/>
    <mergeCell ref="B594:D594"/>
    <mergeCell ref="B595:B599"/>
    <mergeCell ref="C595:C599"/>
    <mergeCell ref="B600:D600"/>
    <mergeCell ref="B602:D602"/>
    <mergeCell ref="E602:H602"/>
    <mergeCell ref="B560:D560"/>
    <mergeCell ref="B562:D562"/>
    <mergeCell ref="E562:H562"/>
    <mergeCell ref="B563:D563"/>
    <mergeCell ref="E563:H563"/>
    <mergeCell ref="B564:D564"/>
    <mergeCell ref="B565:B569"/>
    <mergeCell ref="C565:C569"/>
    <mergeCell ref="B570:D570"/>
    <mergeCell ref="B572:D572"/>
    <mergeCell ref="E572:H572"/>
    <mergeCell ref="B573:D573"/>
    <mergeCell ref="E573:H573"/>
    <mergeCell ref="B574:D574"/>
    <mergeCell ref="B575:B579"/>
    <mergeCell ref="C575:C579"/>
    <mergeCell ref="B580:D580"/>
    <mergeCell ref="B535:B539"/>
    <mergeCell ref="C535:C539"/>
    <mergeCell ref="B540:D540"/>
    <mergeCell ref="B542:D542"/>
    <mergeCell ref="E542:H542"/>
    <mergeCell ref="B543:D543"/>
    <mergeCell ref="E543:H543"/>
    <mergeCell ref="B544:D544"/>
    <mergeCell ref="B545:B549"/>
    <mergeCell ref="C545:C549"/>
    <mergeCell ref="B550:D550"/>
    <mergeCell ref="B552:D552"/>
    <mergeCell ref="E552:H552"/>
    <mergeCell ref="B553:D553"/>
    <mergeCell ref="E553:H553"/>
    <mergeCell ref="B554:D554"/>
    <mergeCell ref="B555:B559"/>
    <mergeCell ref="C555:C559"/>
    <mergeCell ref="B514:D514"/>
    <mergeCell ref="B515:B519"/>
    <mergeCell ref="C515:C519"/>
    <mergeCell ref="B520:D520"/>
    <mergeCell ref="B522:D522"/>
    <mergeCell ref="E522:H522"/>
    <mergeCell ref="B523:D523"/>
    <mergeCell ref="E523:H523"/>
    <mergeCell ref="B524:D524"/>
    <mergeCell ref="B525:B529"/>
    <mergeCell ref="C525:C529"/>
    <mergeCell ref="B530:D530"/>
    <mergeCell ref="B532:D532"/>
    <mergeCell ref="E532:H532"/>
    <mergeCell ref="B533:D533"/>
    <mergeCell ref="E533:H533"/>
    <mergeCell ref="B534:D534"/>
    <mergeCell ref="B493:D493"/>
    <mergeCell ref="E493:H493"/>
    <mergeCell ref="B494:D494"/>
    <mergeCell ref="B495:B499"/>
    <mergeCell ref="C495:C499"/>
    <mergeCell ref="B500:D500"/>
    <mergeCell ref="B502:D502"/>
    <mergeCell ref="E502:H502"/>
    <mergeCell ref="B503:D503"/>
    <mergeCell ref="E503:H503"/>
    <mergeCell ref="B504:D504"/>
    <mergeCell ref="B505:B509"/>
    <mergeCell ref="C505:C509"/>
    <mergeCell ref="B510:D510"/>
    <mergeCell ref="B512:D512"/>
    <mergeCell ref="E512:H512"/>
    <mergeCell ref="B513:D513"/>
    <mergeCell ref="E513:H513"/>
    <mergeCell ref="B472:D472"/>
    <mergeCell ref="E472:H472"/>
    <mergeCell ref="B473:D473"/>
    <mergeCell ref="E473:H473"/>
    <mergeCell ref="B474:D474"/>
    <mergeCell ref="B475:B479"/>
    <mergeCell ref="C475:C479"/>
    <mergeCell ref="B480:D480"/>
    <mergeCell ref="B482:D482"/>
    <mergeCell ref="E482:H482"/>
    <mergeCell ref="B483:D483"/>
    <mergeCell ref="E483:H483"/>
    <mergeCell ref="B484:D484"/>
    <mergeCell ref="B485:B489"/>
    <mergeCell ref="C485:C489"/>
    <mergeCell ref="B490:D490"/>
    <mergeCell ref="B492:D492"/>
    <mergeCell ref="E492:H492"/>
    <mergeCell ref="B450:D450"/>
    <mergeCell ref="B452:D452"/>
    <mergeCell ref="E452:H452"/>
    <mergeCell ref="B453:D453"/>
    <mergeCell ref="E453:H453"/>
    <mergeCell ref="B454:D454"/>
    <mergeCell ref="B455:B459"/>
    <mergeCell ref="C455:C459"/>
    <mergeCell ref="B460:D460"/>
    <mergeCell ref="B462:D462"/>
    <mergeCell ref="E462:H462"/>
    <mergeCell ref="B463:D463"/>
    <mergeCell ref="E463:H463"/>
    <mergeCell ref="B464:D464"/>
    <mergeCell ref="B465:B469"/>
    <mergeCell ref="C465:C469"/>
    <mergeCell ref="B470:D470"/>
    <mergeCell ref="B425:B429"/>
    <mergeCell ref="C425:C429"/>
    <mergeCell ref="B430:D430"/>
    <mergeCell ref="B432:D432"/>
    <mergeCell ref="E432:H432"/>
    <mergeCell ref="B433:D433"/>
    <mergeCell ref="E433:H433"/>
    <mergeCell ref="B434:D434"/>
    <mergeCell ref="B435:B439"/>
    <mergeCell ref="C435:C439"/>
    <mergeCell ref="B440:D440"/>
    <mergeCell ref="B442:D442"/>
    <mergeCell ref="E442:H442"/>
    <mergeCell ref="B443:D443"/>
    <mergeCell ref="E443:H443"/>
    <mergeCell ref="B444:D444"/>
    <mergeCell ref="B445:B449"/>
    <mergeCell ref="C445:C449"/>
    <mergeCell ref="B404:D404"/>
    <mergeCell ref="B405:B409"/>
    <mergeCell ref="C405:C409"/>
    <mergeCell ref="B410:D410"/>
    <mergeCell ref="B412:D412"/>
    <mergeCell ref="E412:H412"/>
    <mergeCell ref="B413:D413"/>
    <mergeCell ref="E413:H413"/>
    <mergeCell ref="B414:D414"/>
    <mergeCell ref="B415:B419"/>
    <mergeCell ref="C415:C419"/>
    <mergeCell ref="B420:D420"/>
    <mergeCell ref="B422:D422"/>
    <mergeCell ref="E422:H422"/>
    <mergeCell ref="B423:D423"/>
    <mergeCell ref="E423:H423"/>
    <mergeCell ref="B424:D424"/>
    <mergeCell ref="B383:D383"/>
    <mergeCell ref="E383:H383"/>
    <mergeCell ref="B384:D384"/>
    <mergeCell ref="B385:B389"/>
    <mergeCell ref="C385:C389"/>
    <mergeCell ref="B390:D390"/>
    <mergeCell ref="B392:D392"/>
    <mergeCell ref="E392:H392"/>
    <mergeCell ref="B393:D393"/>
    <mergeCell ref="E393:H393"/>
    <mergeCell ref="B394:D394"/>
    <mergeCell ref="B395:B399"/>
    <mergeCell ref="C395:C399"/>
    <mergeCell ref="B400:D400"/>
    <mergeCell ref="B402:D402"/>
    <mergeCell ref="E402:H402"/>
    <mergeCell ref="B403:D403"/>
    <mergeCell ref="E403:H403"/>
    <mergeCell ref="B362:D362"/>
    <mergeCell ref="E362:H362"/>
    <mergeCell ref="B363:D363"/>
    <mergeCell ref="E363:H363"/>
    <mergeCell ref="B364:D364"/>
    <mergeCell ref="B365:B369"/>
    <mergeCell ref="C365:C369"/>
    <mergeCell ref="B370:D370"/>
    <mergeCell ref="B372:D372"/>
    <mergeCell ref="E372:H372"/>
    <mergeCell ref="B373:D373"/>
    <mergeCell ref="E373:H373"/>
    <mergeCell ref="B374:D374"/>
    <mergeCell ref="B375:B379"/>
    <mergeCell ref="C375:C379"/>
    <mergeCell ref="B380:D380"/>
    <mergeCell ref="B382:D382"/>
    <mergeCell ref="E382:H382"/>
    <mergeCell ref="B340:D340"/>
    <mergeCell ref="B342:D342"/>
    <mergeCell ref="E342:H342"/>
    <mergeCell ref="B343:D343"/>
    <mergeCell ref="E343:H343"/>
    <mergeCell ref="B344:D344"/>
    <mergeCell ref="B345:B349"/>
    <mergeCell ref="C345:C349"/>
    <mergeCell ref="B350:D350"/>
    <mergeCell ref="B352:D352"/>
    <mergeCell ref="E352:H352"/>
    <mergeCell ref="B353:D353"/>
    <mergeCell ref="E353:H353"/>
    <mergeCell ref="B354:D354"/>
    <mergeCell ref="B355:B359"/>
    <mergeCell ref="C355:C359"/>
    <mergeCell ref="B360:D360"/>
    <mergeCell ref="B315:B319"/>
    <mergeCell ref="C315:C319"/>
    <mergeCell ref="B320:D320"/>
    <mergeCell ref="B322:D322"/>
    <mergeCell ref="E322:H322"/>
    <mergeCell ref="B323:D323"/>
    <mergeCell ref="E323:H323"/>
    <mergeCell ref="B324:D324"/>
    <mergeCell ref="B325:B329"/>
    <mergeCell ref="C325:C329"/>
    <mergeCell ref="B330:D330"/>
    <mergeCell ref="B332:D332"/>
    <mergeCell ref="E332:H332"/>
    <mergeCell ref="B333:D333"/>
    <mergeCell ref="E333:H333"/>
    <mergeCell ref="B334:D334"/>
    <mergeCell ref="B335:B339"/>
    <mergeCell ref="C335:C339"/>
    <mergeCell ref="B294:D294"/>
    <mergeCell ref="B295:B299"/>
    <mergeCell ref="C295:C299"/>
    <mergeCell ref="B300:D300"/>
    <mergeCell ref="B302:D302"/>
    <mergeCell ref="E302:H302"/>
    <mergeCell ref="B303:D303"/>
    <mergeCell ref="E303:H303"/>
    <mergeCell ref="B304:D304"/>
    <mergeCell ref="B305:B309"/>
    <mergeCell ref="C305:C309"/>
    <mergeCell ref="B310:D310"/>
    <mergeCell ref="B312:D312"/>
    <mergeCell ref="E312:H312"/>
    <mergeCell ref="B313:D313"/>
    <mergeCell ref="E313:H313"/>
    <mergeCell ref="B314:D314"/>
    <mergeCell ref="B273:D273"/>
    <mergeCell ref="E273:H273"/>
    <mergeCell ref="B274:D274"/>
    <mergeCell ref="B275:B279"/>
    <mergeCell ref="C275:C279"/>
    <mergeCell ref="B280:D280"/>
    <mergeCell ref="B282:D282"/>
    <mergeCell ref="E282:H282"/>
    <mergeCell ref="B283:D283"/>
    <mergeCell ref="E283:H283"/>
    <mergeCell ref="B284:D284"/>
    <mergeCell ref="B285:B289"/>
    <mergeCell ref="C285:C289"/>
    <mergeCell ref="B290:D290"/>
    <mergeCell ref="B292:D292"/>
    <mergeCell ref="E292:H292"/>
    <mergeCell ref="B293:D293"/>
    <mergeCell ref="E293:H293"/>
    <mergeCell ref="B252:D252"/>
    <mergeCell ref="E252:H252"/>
    <mergeCell ref="B253:D253"/>
    <mergeCell ref="E253:H253"/>
    <mergeCell ref="B254:D254"/>
    <mergeCell ref="B255:B259"/>
    <mergeCell ref="C255:C259"/>
    <mergeCell ref="B260:D260"/>
    <mergeCell ref="B262:D262"/>
    <mergeCell ref="E262:H262"/>
    <mergeCell ref="B263:D263"/>
    <mergeCell ref="E263:H263"/>
    <mergeCell ref="B264:D264"/>
    <mergeCell ref="B265:B269"/>
    <mergeCell ref="C265:C269"/>
    <mergeCell ref="B270:D270"/>
    <mergeCell ref="B272:D272"/>
    <mergeCell ref="E272:H272"/>
    <mergeCell ref="B230:D230"/>
    <mergeCell ref="B232:D232"/>
    <mergeCell ref="E232:H232"/>
    <mergeCell ref="B233:D233"/>
    <mergeCell ref="E233:H233"/>
    <mergeCell ref="B234:D234"/>
    <mergeCell ref="B235:B239"/>
    <mergeCell ref="C235:C239"/>
    <mergeCell ref="B240:D240"/>
    <mergeCell ref="B242:D242"/>
    <mergeCell ref="E242:H242"/>
    <mergeCell ref="B243:D243"/>
    <mergeCell ref="E243:H243"/>
    <mergeCell ref="B244:D244"/>
    <mergeCell ref="B245:B249"/>
    <mergeCell ref="C245:C249"/>
    <mergeCell ref="B250:D250"/>
    <mergeCell ref="B205:B209"/>
    <mergeCell ref="C205:C209"/>
    <mergeCell ref="B210:D210"/>
    <mergeCell ref="B212:D212"/>
    <mergeCell ref="E212:H212"/>
    <mergeCell ref="B213:D213"/>
    <mergeCell ref="E213:H213"/>
    <mergeCell ref="B214:D214"/>
    <mergeCell ref="B215:B219"/>
    <mergeCell ref="C215:C219"/>
    <mergeCell ref="B220:D220"/>
    <mergeCell ref="B222:D222"/>
    <mergeCell ref="E222:H222"/>
    <mergeCell ref="B223:D223"/>
    <mergeCell ref="E223:H223"/>
    <mergeCell ref="B224:D224"/>
    <mergeCell ref="B225:B229"/>
    <mergeCell ref="C225:C229"/>
    <mergeCell ref="B184:D184"/>
    <mergeCell ref="B185:B189"/>
    <mergeCell ref="C185:C189"/>
    <mergeCell ref="B190:D190"/>
    <mergeCell ref="B192:D192"/>
    <mergeCell ref="E192:H192"/>
    <mergeCell ref="B193:D193"/>
    <mergeCell ref="E193:H193"/>
    <mergeCell ref="B194:D194"/>
    <mergeCell ref="B195:B199"/>
    <mergeCell ref="C195:C199"/>
    <mergeCell ref="B200:D200"/>
    <mergeCell ref="B202:D202"/>
    <mergeCell ref="E202:H202"/>
    <mergeCell ref="B203:D203"/>
    <mergeCell ref="E203:H203"/>
    <mergeCell ref="B204:D204"/>
    <mergeCell ref="B163:D163"/>
    <mergeCell ref="E163:H163"/>
    <mergeCell ref="B164:D164"/>
    <mergeCell ref="B165:B169"/>
    <mergeCell ref="C165:C169"/>
    <mergeCell ref="B170:D170"/>
    <mergeCell ref="B172:D172"/>
    <mergeCell ref="E172:H172"/>
    <mergeCell ref="B173:D173"/>
    <mergeCell ref="E173:H173"/>
    <mergeCell ref="B174:D174"/>
    <mergeCell ref="B175:B179"/>
    <mergeCell ref="C175:C179"/>
    <mergeCell ref="B180:D180"/>
    <mergeCell ref="B182:D182"/>
    <mergeCell ref="E182:H182"/>
    <mergeCell ref="B183:D183"/>
    <mergeCell ref="E183:H183"/>
    <mergeCell ref="B2:D2"/>
    <mergeCell ref="E2:H2"/>
    <mergeCell ref="B12:D12"/>
    <mergeCell ref="E12:H12"/>
    <mergeCell ref="B13:D13"/>
    <mergeCell ref="E13:H13"/>
    <mergeCell ref="B3:D3"/>
    <mergeCell ref="E3:H3"/>
    <mergeCell ref="B4:D4"/>
    <mergeCell ref="B5:B9"/>
    <mergeCell ref="C5:C9"/>
    <mergeCell ref="B10:D10"/>
    <mergeCell ref="B23:D23"/>
    <mergeCell ref="E23:H23"/>
    <mergeCell ref="B24:D24"/>
    <mergeCell ref="B25:B29"/>
    <mergeCell ref="C25:C29"/>
    <mergeCell ref="B30:D30"/>
    <mergeCell ref="B14:D14"/>
    <mergeCell ref="B15:B19"/>
    <mergeCell ref="C15:C19"/>
    <mergeCell ref="B20:D20"/>
    <mergeCell ref="B22:D22"/>
    <mergeCell ref="E22:H22"/>
    <mergeCell ref="B40:D40"/>
    <mergeCell ref="B42:D42"/>
    <mergeCell ref="E42:H42"/>
    <mergeCell ref="B142:D142"/>
    <mergeCell ref="E142:H142"/>
    <mergeCell ref="B143:D143"/>
    <mergeCell ref="E143:H143"/>
    <mergeCell ref="B144:D144"/>
    <mergeCell ref="B145:B149"/>
    <mergeCell ref="C145:C149"/>
    <mergeCell ref="B45:B49"/>
    <mergeCell ref="C45:C49"/>
    <mergeCell ref="B50:D50"/>
    <mergeCell ref="B52:D52"/>
    <mergeCell ref="E52:H52"/>
    <mergeCell ref="B53:D53"/>
    <mergeCell ref="E53:H53"/>
    <mergeCell ref="B43:D43"/>
    <mergeCell ref="E43:H43"/>
    <mergeCell ref="B44:D44"/>
    <mergeCell ref="B32:D32"/>
    <mergeCell ref="E32:H32"/>
    <mergeCell ref="B33:D33"/>
    <mergeCell ref="E33:H33"/>
    <mergeCell ref="B34:D34"/>
    <mergeCell ref="B35:B39"/>
    <mergeCell ref="C35:C39"/>
    <mergeCell ref="B72:D72"/>
    <mergeCell ref="E72:H72"/>
    <mergeCell ref="B73:D73"/>
    <mergeCell ref="E73:H73"/>
    <mergeCell ref="B74:D74"/>
    <mergeCell ref="B75:B79"/>
    <mergeCell ref="C75:C79"/>
    <mergeCell ref="B63:D63"/>
    <mergeCell ref="E63:H63"/>
    <mergeCell ref="B64:D64"/>
    <mergeCell ref="B65:B69"/>
    <mergeCell ref="C65:C69"/>
    <mergeCell ref="B70:D70"/>
    <mergeCell ref="B54:D54"/>
    <mergeCell ref="B55:B59"/>
    <mergeCell ref="C55:C59"/>
    <mergeCell ref="B60:D60"/>
    <mergeCell ref="B62:D62"/>
    <mergeCell ref="E62:H62"/>
    <mergeCell ref="B94:D94"/>
    <mergeCell ref="B95:B99"/>
    <mergeCell ref="C95:C99"/>
    <mergeCell ref="B100:D100"/>
    <mergeCell ref="B102:D102"/>
    <mergeCell ref="E102:H102"/>
    <mergeCell ref="B85:B89"/>
    <mergeCell ref="C85:C89"/>
    <mergeCell ref="B90:D90"/>
    <mergeCell ref="B92:D92"/>
    <mergeCell ref="E92:H92"/>
    <mergeCell ref="B93:D93"/>
    <mergeCell ref="E93:H93"/>
    <mergeCell ref="B80:D80"/>
    <mergeCell ref="B82:D82"/>
    <mergeCell ref="E82:H82"/>
    <mergeCell ref="B83:D83"/>
    <mergeCell ref="E83:H83"/>
    <mergeCell ref="B84:D84"/>
    <mergeCell ref="B120:D120"/>
    <mergeCell ref="B122:D122"/>
    <mergeCell ref="E122:H122"/>
    <mergeCell ref="B123:D123"/>
    <mergeCell ref="E123:H123"/>
    <mergeCell ref="B124:D124"/>
    <mergeCell ref="B112:D112"/>
    <mergeCell ref="E112:H112"/>
    <mergeCell ref="B113:D113"/>
    <mergeCell ref="E113:H113"/>
    <mergeCell ref="B114:D114"/>
    <mergeCell ref="B115:B119"/>
    <mergeCell ref="C115:C119"/>
    <mergeCell ref="B103:D103"/>
    <mergeCell ref="E103:H103"/>
    <mergeCell ref="B104:D104"/>
    <mergeCell ref="B105:B109"/>
    <mergeCell ref="C105:C109"/>
    <mergeCell ref="B110:D110"/>
    <mergeCell ref="B702:D702"/>
    <mergeCell ref="E702:H702"/>
    <mergeCell ref="B703:D703"/>
    <mergeCell ref="E703:H703"/>
    <mergeCell ref="B704:D704"/>
    <mergeCell ref="B705:B709"/>
    <mergeCell ref="C705:C709"/>
    <mergeCell ref="B710:D710"/>
    <mergeCell ref="B712:D712"/>
    <mergeCell ref="E712:H712"/>
    <mergeCell ref="B134:D134"/>
    <mergeCell ref="B135:B139"/>
    <mergeCell ref="C135:C139"/>
    <mergeCell ref="B140:D140"/>
    <mergeCell ref="B125:B129"/>
    <mergeCell ref="C125:C129"/>
    <mergeCell ref="B130:D130"/>
    <mergeCell ref="B132:D132"/>
    <mergeCell ref="E132:H132"/>
    <mergeCell ref="B133:D133"/>
    <mergeCell ref="E133:H133"/>
    <mergeCell ref="B150:D150"/>
    <mergeCell ref="B152:D152"/>
    <mergeCell ref="E152:H152"/>
    <mergeCell ref="B153:D153"/>
    <mergeCell ref="E153:H153"/>
    <mergeCell ref="B154:D154"/>
    <mergeCell ref="B155:B159"/>
    <mergeCell ref="C155:C159"/>
    <mergeCell ref="B160:D160"/>
    <mergeCell ref="B162:D162"/>
    <mergeCell ref="E162:H162"/>
    <mergeCell ref="B724:D724"/>
    <mergeCell ref="B725:B729"/>
    <mergeCell ref="C725:C729"/>
    <mergeCell ref="B732:D732"/>
    <mergeCell ref="E732:H732"/>
    <mergeCell ref="B733:D733"/>
    <mergeCell ref="E733:H733"/>
    <mergeCell ref="B734:D734"/>
    <mergeCell ref="B735:B739"/>
    <mergeCell ref="C735:C739"/>
    <mergeCell ref="B713:D713"/>
    <mergeCell ref="E713:H713"/>
    <mergeCell ref="B714:D714"/>
    <mergeCell ref="B715:B719"/>
    <mergeCell ref="C715:C719"/>
    <mergeCell ref="B720:D720"/>
    <mergeCell ref="B722:D722"/>
    <mergeCell ref="E722:H722"/>
    <mergeCell ref="B723:D723"/>
    <mergeCell ref="E723:H723"/>
    <mergeCell ref="B753:D753"/>
    <mergeCell ref="E753:H753"/>
    <mergeCell ref="B754:D754"/>
    <mergeCell ref="B755:B759"/>
    <mergeCell ref="C755:C759"/>
    <mergeCell ref="B762:D762"/>
    <mergeCell ref="E762:H762"/>
    <mergeCell ref="B763:D763"/>
    <mergeCell ref="E763:H763"/>
    <mergeCell ref="B742:D742"/>
    <mergeCell ref="E742:H742"/>
    <mergeCell ref="B743:D743"/>
    <mergeCell ref="E743:H743"/>
    <mergeCell ref="B744:D744"/>
    <mergeCell ref="B745:B749"/>
    <mergeCell ref="C745:C749"/>
    <mergeCell ref="B752:D752"/>
    <mergeCell ref="E752:H752"/>
    <mergeCell ref="B782:D782"/>
    <mergeCell ref="E782:H782"/>
    <mergeCell ref="B783:D783"/>
    <mergeCell ref="E783:H783"/>
    <mergeCell ref="B784:D784"/>
    <mergeCell ref="B785:B789"/>
    <mergeCell ref="C785:C789"/>
    <mergeCell ref="B792:D792"/>
    <mergeCell ref="E792:H792"/>
    <mergeCell ref="B764:D764"/>
    <mergeCell ref="B765:B769"/>
    <mergeCell ref="C765:C769"/>
    <mergeCell ref="B772:D772"/>
    <mergeCell ref="E772:H772"/>
    <mergeCell ref="B773:D773"/>
    <mergeCell ref="E773:H773"/>
    <mergeCell ref="B774:D774"/>
    <mergeCell ref="B775:B779"/>
    <mergeCell ref="C775:C779"/>
    <mergeCell ref="B804:D804"/>
    <mergeCell ref="B805:B809"/>
    <mergeCell ref="C805:C809"/>
    <mergeCell ref="B812:D812"/>
    <mergeCell ref="E812:H812"/>
    <mergeCell ref="B813:D813"/>
    <mergeCell ref="E813:H813"/>
    <mergeCell ref="B814:D814"/>
    <mergeCell ref="B815:B819"/>
    <mergeCell ref="C815:C819"/>
    <mergeCell ref="B793:D793"/>
    <mergeCell ref="E793:H793"/>
    <mergeCell ref="B794:D794"/>
    <mergeCell ref="B795:B799"/>
    <mergeCell ref="C795:C799"/>
    <mergeCell ref="B802:D802"/>
    <mergeCell ref="E802:H802"/>
    <mergeCell ref="B803:D803"/>
    <mergeCell ref="E803:H803"/>
    <mergeCell ref="B833:D833"/>
    <mergeCell ref="E833:H833"/>
    <mergeCell ref="B834:D834"/>
    <mergeCell ref="B835:B839"/>
    <mergeCell ref="C835:C839"/>
    <mergeCell ref="B842:D842"/>
    <mergeCell ref="E842:H842"/>
    <mergeCell ref="B843:D843"/>
    <mergeCell ref="E843:H843"/>
    <mergeCell ref="B822:D822"/>
    <mergeCell ref="E822:H822"/>
    <mergeCell ref="B823:D823"/>
    <mergeCell ref="E823:H823"/>
    <mergeCell ref="B824:D824"/>
    <mergeCell ref="B825:B829"/>
    <mergeCell ref="C825:C829"/>
    <mergeCell ref="B832:D832"/>
    <mergeCell ref="E832:H832"/>
    <mergeCell ref="B862:D862"/>
    <mergeCell ref="E862:H862"/>
    <mergeCell ref="B863:D863"/>
    <mergeCell ref="E863:H863"/>
    <mergeCell ref="B864:D864"/>
    <mergeCell ref="B865:B869"/>
    <mergeCell ref="C865:C869"/>
    <mergeCell ref="B872:D872"/>
    <mergeCell ref="E872:H872"/>
    <mergeCell ref="B844:D844"/>
    <mergeCell ref="B845:B849"/>
    <mergeCell ref="C845:C849"/>
    <mergeCell ref="B852:D852"/>
    <mergeCell ref="E852:H852"/>
    <mergeCell ref="B853:D853"/>
    <mergeCell ref="E853:H853"/>
    <mergeCell ref="B854:D854"/>
    <mergeCell ref="B855:B859"/>
    <mergeCell ref="C855:C859"/>
    <mergeCell ref="B884:D884"/>
    <mergeCell ref="B885:B889"/>
    <mergeCell ref="C885:C889"/>
    <mergeCell ref="B892:D892"/>
    <mergeCell ref="E892:H892"/>
    <mergeCell ref="B893:D893"/>
    <mergeCell ref="E893:H893"/>
    <mergeCell ref="B894:D894"/>
    <mergeCell ref="B895:B899"/>
    <mergeCell ref="C895:C899"/>
    <mergeCell ref="B873:D873"/>
    <mergeCell ref="E873:H873"/>
    <mergeCell ref="B874:D874"/>
    <mergeCell ref="B875:B879"/>
    <mergeCell ref="C875:C879"/>
    <mergeCell ref="B882:D882"/>
    <mergeCell ref="E882:H882"/>
    <mergeCell ref="B883:D883"/>
    <mergeCell ref="E883:H883"/>
    <mergeCell ref="E932:H932"/>
    <mergeCell ref="B933:D933"/>
    <mergeCell ref="E933:H933"/>
    <mergeCell ref="B934:D934"/>
    <mergeCell ref="B935:B939"/>
    <mergeCell ref="C935:C939"/>
    <mergeCell ref="B913:D913"/>
    <mergeCell ref="E913:H913"/>
    <mergeCell ref="B914:D914"/>
    <mergeCell ref="B915:B919"/>
    <mergeCell ref="C915:C919"/>
    <mergeCell ref="B922:D922"/>
    <mergeCell ref="E922:H922"/>
    <mergeCell ref="B923:D923"/>
    <mergeCell ref="E923:H923"/>
    <mergeCell ref="B902:D902"/>
    <mergeCell ref="E902:H902"/>
    <mergeCell ref="B903:D903"/>
    <mergeCell ref="E903:H903"/>
    <mergeCell ref="B904:D904"/>
    <mergeCell ref="B905:B909"/>
    <mergeCell ref="C905:C909"/>
    <mergeCell ref="B912:D912"/>
    <mergeCell ref="E912:H912"/>
    <mergeCell ref="E953:H953"/>
    <mergeCell ref="B954:D954"/>
    <mergeCell ref="B955:B959"/>
    <mergeCell ref="C955:C959"/>
    <mergeCell ref="B962:D962"/>
    <mergeCell ref="E962:H962"/>
    <mergeCell ref="B963:D963"/>
    <mergeCell ref="E963:H963"/>
    <mergeCell ref="B942:D942"/>
    <mergeCell ref="E942:H942"/>
    <mergeCell ref="B943:D943"/>
    <mergeCell ref="E943:H943"/>
    <mergeCell ref="B944:D944"/>
    <mergeCell ref="B945:B949"/>
    <mergeCell ref="C945:C949"/>
    <mergeCell ref="B952:D952"/>
    <mergeCell ref="E952:H952"/>
    <mergeCell ref="E982:H982"/>
    <mergeCell ref="B983:D983"/>
    <mergeCell ref="E983:H983"/>
    <mergeCell ref="B984:D984"/>
    <mergeCell ref="B985:B989"/>
    <mergeCell ref="C985:C989"/>
    <mergeCell ref="B992:D992"/>
    <mergeCell ref="E992:H992"/>
    <mergeCell ref="B990:D990"/>
    <mergeCell ref="B964:D964"/>
    <mergeCell ref="B965:B969"/>
    <mergeCell ref="C965:C969"/>
    <mergeCell ref="B972:D972"/>
    <mergeCell ref="E972:H972"/>
    <mergeCell ref="B973:D973"/>
    <mergeCell ref="E973:H973"/>
    <mergeCell ref="B974:D974"/>
    <mergeCell ref="B975:B979"/>
    <mergeCell ref="C975:C979"/>
    <mergeCell ref="E1012:H1012"/>
    <mergeCell ref="B1013:D1013"/>
    <mergeCell ref="E1013:H1013"/>
    <mergeCell ref="B1014:D1014"/>
    <mergeCell ref="B1015:B1019"/>
    <mergeCell ref="C1015:C1019"/>
    <mergeCell ref="B1010:D1010"/>
    <mergeCell ref="B993:D993"/>
    <mergeCell ref="E993:H993"/>
    <mergeCell ref="B994:D994"/>
    <mergeCell ref="B995:B999"/>
    <mergeCell ref="C995:C999"/>
    <mergeCell ref="B1002:D1002"/>
    <mergeCell ref="E1002:H1002"/>
    <mergeCell ref="B1003:D1003"/>
    <mergeCell ref="E1003:H1003"/>
    <mergeCell ref="B1000:D1000"/>
    <mergeCell ref="E1042:H1042"/>
    <mergeCell ref="B1043:D1043"/>
    <mergeCell ref="E1043:H1043"/>
    <mergeCell ref="B1044:D1044"/>
    <mergeCell ref="B1045:B1049"/>
    <mergeCell ref="C1045:C1049"/>
    <mergeCell ref="B1023:D1023"/>
    <mergeCell ref="E1023:H1023"/>
    <mergeCell ref="B1024:D1024"/>
    <mergeCell ref="B1025:B1029"/>
    <mergeCell ref="C1025:C1029"/>
    <mergeCell ref="B1032:D1032"/>
    <mergeCell ref="E1032:H1032"/>
    <mergeCell ref="B1033:D1033"/>
    <mergeCell ref="E1033:H1033"/>
    <mergeCell ref="B1022:D1022"/>
    <mergeCell ref="E1022:H1022"/>
    <mergeCell ref="E1063:H1063"/>
    <mergeCell ref="B1064:D1064"/>
    <mergeCell ref="B1065:B1069"/>
    <mergeCell ref="C1065:C1069"/>
    <mergeCell ref="B1072:D1072"/>
    <mergeCell ref="E1072:H1072"/>
    <mergeCell ref="B1073:D1073"/>
    <mergeCell ref="E1073:H1073"/>
    <mergeCell ref="B1052:D1052"/>
    <mergeCell ref="E1052:H1052"/>
    <mergeCell ref="B1053:D1053"/>
    <mergeCell ref="E1053:H1053"/>
    <mergeCell ref="B1054:D1054"/>
    <mergeCell ref="B1055:B1059"/>
    <mergeCell ref="C1055:C1059"/>
    <mergeCell ref="B1062:D1062"/>
    <mergeCell ref="E1062:H1062"/>
    <mergeCell ref="B1092:D1092"/>
    <mergeCell ref="E1092:H1092"/>
    <mergeCell ref="B1093:D1093"/>
    <mergeCell ref="E1093:H1093"/>
    <mergeCell ref="B1094:D1094"/>
    <mergeCell ref="B1095:B1099"/>
    <mergeCell ref="C1095:C1099"/>
    <mergeCell ref="B1102:D1102"/>
    <mergeCell ref="E1102:H1102"/>
    <mergeCell ref="B1100:D1100"/>
    <mergeCell ref="B1074:D1074"/>
    <mergeCell ref="B1075:B1079"/>
    <mergeCell ref="C1075:C1079"/>
    <mergeCell ref="B1082:D1082"/>
    <mergeCell ref="E1082:H1082"/>
    <mergeCell ref="B1083:D1083"/>
    <mergeCell ref="E1083:H1083"/>
    <mergeCell ref="B1084:D1084"/>
    <mergeCell ref="B1085:B1089"/>
    <mergeCell ref="C1085:C1089"/>
    <mergeCell ref="B1114:D1114"/>
    <mergeCell ref="B1115:B1119"/>
    <mergeCell ref="C1115:C1119"/>
    <mergeCell ref="B1122:D1122"/>
    <mergeCell ref="E1122:H1122"/>
    <mergeCell ref="B1123:D1123"/>
    <mergeCell ref="E1123:H1123"/>
    <mergeCell ref="B1124:D1124"/>
    <mergeCell ref="B1125:B1129"/>
    <mergeCell ref="C1125:C1129"/>
    <mergeCell ref="B1120:D1120"/>
    <mergeCell ref="B1103:D1103"/>
    <mergeCell ref="E1103:H1103"/>
    <mergeCell ref="B1104:D1104"/>
    <mergeCell ref="B1105:B1109"/>
    <mergeCell ref="C1105:C1109"/>
    <mergeCell ref="B1112:D1112"/>
    <mergeCell ref="E1112:H1112"/>
    <mergeCell ref="B1113:D1113"/>
    <mergeCell ref="E1113:H1113"/>
    <mergeCell ref="B1110:D1110"/>
    <mergeCell ref="B1143:D1143"/>
    <mergeCell ref="E1143:H1143"/>
    <mergeCell ref="B1144:D1144"/>
    <mergeCell ref="B1145:B1149"/>
    <mergeCell ref="C1145:C1149"/>
    <mergeCell ref="B1152:D1152"/>
    <mergeCell ref="E1152:H1152"/>
    <mergeCell ref="B1153:D1153"/>
    <mergeCell ref="E1153:H1153"/>
    <mergeCell ref="B1132:D1132"/>
    <mergeCell ref="E1132:H1132"/>
    <mergeCell ref="B1133:D1133"/>
    <mergeCell ref="E1133:H1133"/>
    <mergeCell ref="B1134:D1134"/>
    <mergeCell ref="B1135:B1139"/>
    <mergeCell ref="C1135:C1139"/>
    <mergeCell ref="B1142:D1142"/>
    <mergeCell ref="E1142:H1142"/>
    <mergeCell ref="B1172:D1172"/>
    <mergeCell ref="E1172:H1172"/>
    <mergeCell ref="B1173:D1173"/>
    <mergeCell ref="E1173:H1173"/>
    <mergeCell ref="B1174:D1174"/>
    <mergeCell ref="B1175:B1179"/>
    <mergeCell ref="C1175:C1179"/>
    <mergeCell ref="B1182:D1182"/>
    <mergeCell ref="E1182:H1182"/>
    <mergeCell ref="B1154:D1154"/>
    <mergeCell ref="B1155:B1159"/>
    <mergeCell ref="C1155:C1159"/>
    <mergeCell ref="B1162:D1162"/>
    <mergeCell ref="E1162:H1162"/>
    <mergeCell ref="B1163:D1163"/>
    <mergeCell ref="E1163:H1163"/>
    <mergeCell ref="B1164:D1164"/>
    <mergeCell ref="B1165:B1169"/>
    <mergeCell ref="C1165:C1169"/>
    <mergeCell ref="B1194:D1194"/>
    <mergeCell ref="B1195:B1199"/>
    <mergeCell ref="C1195:C1199"/>
    <mergeCell ref="B1202:D1202"/>
    <mergeCell ref="E1202:H1202"/>
    <mergeCell ref="B1203:D1203"/>
    <mergeCell ref="E1203:H1203"/>
    <mergeCell ref="B1204:D1204"/>
    <mergeCell ref="B1205:B1209"/>
    <mergeCell ref="C1205:C1209"/>
    <mergeCell ref="B1183:D1183"/>
    <mergeCell ref="E1183:H1183"/>
    <mergeCell ref="B1184:D1184"/>
    <mergeCell ref="B1185:B1189"/>
    <mergeCell ref="C1185:C1189"/>
    <mergeCell ref="B1192:D1192"/>
    <mergeCell ref="E1192:H1192"/>
    <mergeCell ref="B1193:D1193"/>
    <mergeCell ref="E1193:H1193"/>
    <mergeCell ref="B1223:D1223"/>
    <mergeCell ref="E1223:H1223"/>
    <mergeCell ref="B1224:D1224"/>
    <mergeCell ref="B1225:B1229"/>
    <mergeCell ref="C1225:C1229"/>
    <mergeCell ref="B1232:D1232"/>
    <mergeCell ref="E1232:H1232"/>
    <mergeCell ref="B1233:D1233"/>
    <mergeCell ref="E1233:H1233"/>
    <mergeCell ref="B1230:D1230"/>
    <mergeCell ref="B1212:D1212"/>
    <mergeCell ref="E1212:H1212"/>
    <mergeCell ref="B1213:D1213"/>
    <mergeCell ref="E1213:H1213"/>
    <mergeCell ref="B1214:D1214"/>
    <mergeCell ref="B1215:B1219"/>
    <mergeCell ref="C1215:C1219"/>
    <mergeCell ref="B1222:D1222"/>
    <mergeCell ref="E1222:H1222"/>
    <mergeCell ref="B1220:D1220"/>
    <mergeCell ref="B1252:D1252"/>
    <mergeCell ref="E1252:H1252"/>
    <mergeCell ref="B1253:D1253"/>
    <mergeCell ref="E1253:H1253"/>
    <mergeCell ref="B1254:D1254"/>
    <mergeCell ref="B1255:B1259"/>
    <mergeCell ref="C1255:C1259"/>
    <mergeCell ref="B1262:D1262"/>
    <mergeCell ref="E1262:H1262"/>
    <mergeCell ref="B1234:D1234"/>
    <mergeCell ref="B1235:B1239"/>
    <mergeCell ref="C1235:C1239"/>
    <mergeCell ref="B1242:D1242"/>
    <mergeCell ref="E1242:H1242"/>
    <mergeCell ref="B1243:D1243"/>
    <mergeCell ref="E1243:H1243"/>
    <mergeCell ref="B1244:D1244"/>
    <mergeCell ref="B1245:B1249"/>
    <mergeCell ref="C1245:C1249"/>
    <mergeCell ref="B1240:D1240"/>
    <mergeCell ref="B1274:D1274"/>
    <mergeCell ref="B1275:B1279"/>
    <mergeCell ref="C1275:C1279"/>
    <mergeCell ref="B1282:D1282"/>
    <mergeCell ref="E1282:H1282"/>
    <mergeCell ref="B1283:D1283"/>
    <mergeCell ref="E1283:H1283"/>
    <mergeCell ref="B1284:D1284"/>
    <mergeCell ref="B1285:B1289"/>
    <mergeCell ref="C1285:C1289"/>
    <mergeCell ref="B1263:D1263"/>
    <mergeCell ref="E1263:H1263"/>
    <mergeCell ref="B1264:D1264"/>
    <mergeCell ref="B1265:B1269"/>
    <mergeCell ref="C1265:C1269"/>
    <mergeCell ref="B1272:D1272"/>
    <mergeCell ref="E1272:H1272"/>
    <mergeCell ref="B1273:D1273"/>
    <mergeCell ref="E1273:H1273"/>
    <mergeCell ref="B1303:D1303"/>
    <mergeCell ref="E1303:H1303"/>
    <mergeCell ref="B1304:D1304"/>
    <mergeCell ref="B1305:B1309"/>
    <mergeCell ref="C1305:C1309"/>
    <mergeCell ref="B1312:D1312"/>
    <mergeCell ref="E1312:H1312"/>
    <mergeCell ref="B1313:D1313"/>
    <mergeCell ref="E1313:H1313"/>
    <mergeCell ref="B1292:D1292"/>
    <mergeCell ref="E1292:H1292"/>
    <mergeCell ref="B1293:D1293"/>
    <mergeCell ref="E1293:H1293"/>
    <mergeCell ref="B1294:D1294"/>
    <mergeCell ref="B1295:B1299"/>
    <mergeCell ref="C1295:C1299"/>
    <mergeCell ref="B1302:D1302"/>
    <mergeCell ref="E1302:H1302"/>
    <mergeCell ref="E1332:H1332"/>
    <mergeCell ref="B1333:D1333"/>
    <mergeCell ref="E1333:H1333"/>
    <mergeCell ref="B1334:D1334"/>
    <mergeCell ref="B1335:B1339"/>
    <mergeCell ref="C1335:C1339"/>
    <mergeCell ref="B1342:D1342"/>
    <mergeCell ref="E1342:H1342"/>
    <mergeCell ref="B1340:D1340"/>
    <mergeCell ref="B1314:D1314"/>
    <mergeCell ref="B1315:B1319"/>
    <mergeCell ref="C1315:C1319"/>
    <mergeCell ref="B1322:D1322"/>
    <mergeCell ref="E1322:H1322"/>
    <mergeCell ref="B1323:D1323"/>
    <mergeCell ref="E1323:H1323"/>
    <mergeCell ref="B1324:D1324"/>
    <mergeCell ref="B1325:B1329"/>
    <mergeCell ref="C1325:C1329"/>
    <mergeCell ref="E1362:H1362"/>
    <mergeCell ref="B1363:D1363"/>
    <mergeCell ref="E1363:H1363"/>
    <mergeCell ref="B1364:D1364"/>
    <mergeCell ref="B1365:B1369"/>
    <mergeCell ref="C1365:C1369"/>
    <mergeCell ref="B1360:D1360"/>
    <mergeCell ref="B1343:D1343"/>
    <mergeCell ref="E1343:H1343"/>
    <mergeCell ref="B1344:D1344"/>
    <mergeCell ref="B1345:B1349"/>
    <mergeCell ref="C1345:C1349"/>
    <mergeCell ref="B1352:D1352"/>
    <mergeCell ref="E1352:H1352"/>
    <mergeCell ref="B1353:D1353"/>
    <mergeCell ref="E1353:H1353"/>
    <mergeCell ref="B1350:D1350"/>
    <mergeCell ref="E1383:H1383"/>
    <mergeCell ref="B1384:D1384"/>
    <mergeCell ref="B1385:B1389"/>
    <mergeCell ref="C1385:C1389"/>
    <mergeCell ref="B1392:D1392"/>
    <mergeCell ref="E1392:H1392"/>
    <mergeCell ref="B1393:D1393"/>
    <mergeCell ref="E1393:H1393"/>
    <mergeCell ref="B1372:D1372"/>
    <mergeCell ref="E1372:H1372"/>
    <mergeCell ref="B1373:D1373"/>
    <mergeCell ref="E1373:H1373"/>
    <mergeCell ref="B1374:D1374"/>
    <mergeCell ref="B1375:B1379"/>
    <mergeCell ref="C1375:C1379"/>
    <mergeCell ref="B1382:D1382"/>
    <mergeCell ref="E1382:H1382"/>
    <mergeCell ref="E1412:H1412"/>
    <mergeCell ref="B1413:D1413"/>
    <mergeCell ref="E1413:H1413"/>
    <mergeCell ref="B1414:D1414"/>
    <mergeCell ref="B1415:B1419"/>
    <mergeCell ref="C1415:C1419"/>
    <mergeCell ref="B730:D730"/>
    <mergeCell ref="B740:D740"/>
    <mergeCell ref="B750:D750"/>
    <mergeCell ref="B760:D760"/>
    <mergeCell ref="B770:D770"/>
    <mergeCell ref="B780:D780"/>
    <mergeCell ref="B790:D790"/>
    <mergeCell ref="B800:D800"/>
    <mergeCell ref="B810:D810"/>
    <mergeCell ref="B820:D820"/>
    <mergeCell ref="B830:D830"/>
    <mergeCell ref="B840:D840"/>
    <mergeCell ref="B850:D850"/>
    <mergeCell ref="B860:D860"/>
    <mergeCell ref="B870:D870"/>
    <mergeCell ref="B880:D880"/>
    <mergeCell ref="B890:D890"/>
    <mergeCell ref="B1394:D1394"/>
    <mergeCell ref="B1395:B1399"/>
    <mergeCell ref="C1395:C1399"/>
    <mergeCell ref="B1402:D1402"/>
    <mergeCell ref="E1402:H1402"/>
    <mergeCell ref="B1403:D1403"/>
    <mergeCell ref="E1403:H1403"/>
    <mergeCell ref="B1404:D1404"/>
    <mergeCell ref="B1405:B1409"/>
    <mergeCell ref="B1020:D1020"/>
    <mergeCell ref="B1030:D1030"/>
    <mergeCell ref="B1040:D1040"/>
    <mergeCell ref="B1050:D1050"/>
    <mergeCell ref="B1060:D1060"/>
    <mergeCell ref="B1070:D1070"/>
    <mergeCell ref="B1080:D1080"/>
    <mergeCell ref="B1090:D1090"/>
    <mergeCell ref="B900:D900"/>
    <mergeCell ref="B910:D910"/>
    <mergeCell ref="B920:D920"/>
    <mergeCell ref="B930:D930"/>
    <mergeCell ref="B940:D940"/>
    <mergeCell ref="B950:D950"/>
    <mergeCell ref="B960:D960"/>
    <mergeCell ref="B970:D970"/>
    <mergeCell ref="B980:D980"/>
    <mergeCell ref="B1063:D1063"/>
    <mergeCell ref="B1034:D1034"/>
    <mergeCell ref="B1035:B1039"/>
    <mergeCell ref="C1035:C1039"/>
    <mergeCell ref="B1042:D1042"/>
    <mergeCell ref="B1004:D1004"/>
    <mergeCell ref="B1005:B1009"/>
    <mergeCell ref="C1005:C1009"/>
    <mergeCell ref="B1012:D1012"/>
    <mergeCell ref="B982:D982"/>
    <mergeCell ref="B953:D953"/>
    <mergeCell ref="B924:D924"/>
    <mergeCell ref="B925:B929"/>
    <mergeCell ref="C925:C929"/>
    <mergeCell ref="B932:D932"/>
    <mergeCell ref="B1370:D1370"/>
    <mergeCell ref="B1380:D1380"/>
    <mergeCell ref="B1390:D1390"/>
    <mergeCell ref="B1400:D1400"/>
    <mergeCell ref="B1410:D1410"/>
    <mergeCell ref="B1420:D1420"/>
    <mergeCell ref="B1250:D1250"/>
    <mergeCell ref="B1260:D1260"/>
    <mergeCell ref="B1270:D1270"/>
    <mergeCell ref="B1280:D1280"/>
    <mergeCell ref="B1290:D1290"/>
    <mergeCell ref="B1300:D1300"/>
    <mergeCell ref="B1310:D1310"/>
    <mergeCell ref="B1320:D1320"/>
    <mergeCell ref="B1330:D1330"/>
    <mergeCell ref="B1130:D1130"/>
    <mergeCell ref="B1140:D1140"/>
    <mergeCell ref="B1150:D1150"/>
    <mergeCell ref="B1160:D1160"/>
    <mergeCell ref="B1170:D1170"/>
    <mergeCell ref="B1180:D1180"/>
    <mergeCell ref="B1190:D1190"/>
    <mergeCell ref="B1200:D1200"/>
    <mergeCell ref="B1210:D1210"/>
    <mergeCell ref="B1412:D1412"/>
    <mergeCell ref="C1405:C1409"/>
    <mergeCell ref="B1383:D1383"/>
    <mergeCell ref="B1354:D1354"/>
    <mergeCell ref="B1355:B1359"/>
    <mergeCell ref="C1355:C1359"/>
    <mergeCell ref="B1362:D1362"/>
    <mergeCell ref="B1332:D133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CHEN YU</cp:lastModifiedBy>
  <dcterms:created xsi:type="dcterms:W3CDTF">2021-06-11T08:29:17Z</dcterms:created>
  <dcterms:modified xsi:type="dcterms:W3CDTF">2021-06-16T02:40:33Z</dcterms:modified>
</cp:coreProperties>
</file>