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\\Nas_sy21\common\R3年度\group tips\D\材料試験\"/>
    </mc:Choice>
  </mc:AlternateContent>
  <xr:revisionPtr revIDLastSave="0" documentId="8_{74FB3243-369D-40BC-8985-1A85515C3C40}" xr6:coauthVersionLast="47" xr6:coauthVersionMax="47" xr10:uidLastSave="{00000000-0000-0000-0000-000000000000}"/>
  <bookViews>
    <workbookView xWindow="3270" yWindow="630" windowWidth="21255" windowHeight="155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3" i="1" l="1"/>
  <c r="S73" i="1"/>
  <c r="R73" i="1"/>
  <c r="Q73" i="1"/>
  <c r="P73" i="1"/>
  <c r="O73" i="1"/>
  <c r="W73" i="1" s="1"/>
  <c r="N73" i="1"/>
  <c r="V73" i="1" s="1"/>
  <c r="M73" i="1"/>
  <c r="U73" i="1" s="1"/>
  <c r="T70" i="1"/>
  <c r="S70" i="1"/>
  <c r="R70" i="1"/>
  <c r="Q70" i="1"/>
  <c r="P70" i="1"/>
  <c r="O70" i="1"/>
  <c r="N70" i="1"/>
  <c r="V70" i="1" s="1"/>
  <c r="M70" i="1"/>
  <c r="U70" i="1" s="1"/>
  <c r="W67" i="1"/>
  <c r="T67" i="1"/>
  <c r="S67" i="1"/>
  <c r="R67" i="1"/>
  <c r="Q67" i="1"/>
  <c r="P67" i="1"/>
  <c r="O67" i="1"/>
  <c r="N67" i="1"/>
  <c r="M67" i="1"/>
  <c r="U67" i="1" s="1"/>
  <c r="W61" i="1"/>
  <c r="T61" i="1"/>
  <c r="S61" i="1"/>
  <c r="R61" i="1"/>
  <c r="Q61" i="1"/>
  <c r="P61" i="1"/>
  <c r="O61" i="1"/>
  <c r="N61" i="1"/>
  <c r="M61" i="1"/>
  <c r="U61" i="1" s="1"/>
  <c r="T58" i="1"/>
  <c r="S58" i="1"/>
  <c r="R58" i="1"/>
  <c r="Q58" i="1"/>
  <c r="P58" i="1"/>
  <c r="O58" i="1"/>
  <c r="W58" i="1" s="1"/>
  <c r="N58" i="1"/>
  <c r="V58" i="1" s="1"/>
  <c r="M58" i="1"/>
  <c r="T55" i="1"/>
  <c r="S55" i="1"/>
  <c r="R55" i="1"/>
  <c r="W55" i="1" s="1"/>
  <c r="Q55" i="1"/>
  <c r="V55" i="1" s="1"/>
  <c r="P55" i="1"/>
  <c r="U55" i="1" s="1"/>
  <c r="T47" i="1"/>
  <c r="S47" i="1"/>
  <c r="R47" i="1"/>
  <c r="Q47" i="1"/>
  <c r="P47" i="1"/>
  <c r="O47" i="1"/>
  <c r="W47" i="1" s="1"/>
  <c r="N47" i="1"/>
  <c r="V47" i="1" s="1"/>
  <c r="M47" i="1"/>
  <c r="U47" i="1" s="1"/>
  <c r="T44" i="1"/>
  <c r="S44" i="1"/>
  <c r="R44" i="1"/>
  <c r="Q44" i="1"/>
  <c r="P44" i="1"/>
  <c r="O44" i="1"/>
  <c r="W44" i="1" s="1"/>
  <c r="N44" i="1"/>
  <c r="V44" i="1" s="1"/>
  <c r="M44" i="1"/>
  <c r="T41" i="1"/>
  <c r="S41" i="1"/>
  <c r="R41" i="1"/>
  <c r="Q41" i="1"/>
  <c r="P41" i="1"/>
  <c r="O41" i="1"/>
  <c r="W41" i="1" s="1"/>
  <c r="N41" i="1"/>
  <c r="V41" i="1" s="1"/>
  <c r="M41" i="1"/>
  <c r="W35" i="1"/>
  <c r="T35" i="1"/>
  <c r="S35" i="1"/>
  <c r="R35" i="1"/>
  <c r="Q35" i="1"/>
  <c r="P35" i="1"/>
  <c r="O35" i="1"/>
  <c r="N35" i="1"/>
  <c r="V35" i="1" s="1"/>
  <c r="M35" i="1"/>
  <c r="U35" i="1" s="1"/>
  <c r="T32" i="1"/>
  <c r="S32" i="1"/>
  <c r="R32" i="1"/>
  <c r="Q32" i="1"/>
  <c r="P32" i="1"/>
  <c r="O32" i="1"/>
  <c r="W32" i="1" s="1"/>
  <c r="N32" i="1"/>
  <c r="V32" i="1" s="1"/>
  <c r="M32" i="1"/>
  <c r="U32" i="1" s="1"/>
  <c r="U29" i="1"/>
  <c r="T29" i="1"/>
  <c r="S29" i="1"/>
  <c r="R29" i="1"/>
  <c r="W29" i="1" s="1"/>
  <c r="Q29" i="1"/>
  <c r="V29" i="1" s="1"/>
  <c r="P29" i="1"/>
  <c r="AR22" i="1"/>
  <c r="AQ22" i="1"/>
  <c r="AP22" i="1"/>
  <c r="AU22" i="1" s="1"/>
  <c r="AO22" i="1"/>
  <c r="AN22" i="1"/>
  <c r="AL22" i="1"/>
  <c r="AT22" i="1" s="1"/>
  <c r="AK22" i="1"/>
  <c r="AS22" i="1" s="1"/>
  <c r="V22" i="1"/>
  <c r="T22" i="1"/>
  <c r="S22" i="1"/>
  <c r="R22" i="1"/>
  <c r="Q22" i="1"/>
  <c r="P22" i="1"/>
  <c r="O22" i="1"/>
  <c r="W22" i="1" s="1"/>
  <c r="N22" i="1"/>
  <c r="M22" i="1"/>
  <c r="U22" i="1" s="1"/>
  <c r="AR19" i="1"/>
  <c r="AQ19" i="1"/>
  <c r="AP19" i="1"/>
  <c r="AO19" i="1"/>
  <c r="AN19" i="1"/>
  <c r="AM19" i="1"/>
  <c r="AU19" i="1" s="1"/>
  <c r="AL19" i="1"/>
  <c r="AT19" i="1" s="1"/>
  <c r="AK19" i="1"/>
  <c r="AS19" i="1" s="1"/>
  <c r="T19" i="1"/>
  <c r="S19" i="1"/>
  <c r="R19" i="1"/>
  <c r="Q19" i="1"/>
  <c r="P19" i="1"/>
  <c r="O19" i="1"/>
  <c r="W19" i="1" s="1"/>
  <c r="N19" i="1"/>
  <c r="V19" i="1" s="1"/>
  <c r="M19" i="1"/>
  <c r="U19" i="1" s="1"/>
  <c r="AR16" i="1"/>
  <c r="AQ16" i="1"/>
  <c r="AP16" i="1"/>
  <c r="AO16" i="1"/>
  <c r="AN16" i="1"/>
  <c r="AM16" i="1"/>
  <c r="AU16" i="1" s="1"/>
  <c r="AL16" i="1"/>
  <c r="AT16" i="1" s="1"/>
  <c r="AK16" i="1"/>
  <c r="T16" i="1"/>
  <c r="S16" i="1"/>
  <c r="R16" i="1"/>
  <c r="Q16" i="1"/>
  <c r="P16" i="1"/>
  <c r="O16" i="1"/>
  <c r="W16" i="1" s="1"/>
  <c r="N16" i="1"/>
  <c r="V16" i="1" s="1"/>
  <c r="M16" i="1"/>
  <c r="AR10" i="1"/>
  <c r="AQ10" i="1"/>
  <c r="AP10" i="1"/>
  <c r="AO10" i="1"/>
  <c r="AN10" i="1"/>
  <c r="AM10" i="1"/>
  <c r="AU10" i="1" s="1"/>
  <c r="AL10" i="1"/>
  <c r="AT10" i="1" s="1"/>
  <c r="AK10" i="1"/>
  <c r="T10" i="1"/>
  <c r="S10" i="1"/>
  <c r="R10" i="1"/>
  <c r="Q10" i="1"/>
  <c r="P10" i="1"/>
  <c r="O10" i="1"/>
  <c r="W10" i="1" s="1"/>
  <c r="N10" i="1"/>
  <c r="V10" i="1" s="1"/>
  <c r="M10" i="1"/>
  <c r="U10" i="1" s="1"/>
  <c r="AR7" i="1"/>
  <c r="AQ7" i="1"/>
  <c r="AP7" i="1"/>
  <c r="AO7" i="1"/>
  <c r="AM7" i="1"/>
  <c r="AU7" i="1" s="1"/>
  <c r="AL7" i="1"/>
  <c r="AK7" i="1"/>
  <c r="AS7" i="1" s="1"/>
  <c r="T7" i="1"/>
  <c r="S7" i="1"/>
  <c r="R7" i="1"/>
  <c r="Q7" i="1"/>
  <c r="P7" i="1"/>
  <c r="O7" i="1"/>
  <c r="N7" i="1"/>
  <c r="V7" i="1" s="1"/>
  <c r="M7" i="1"/>
  <c r="U7" i="1" s="1"/>
  <c r="AR4" i="1"/>
  <c r="AQ4" i="1"/>
  <c r="AP4" i="1"/>
  <c r="AO4" i="1"/>
  <c r="AN4" i="1"/>
  <c r="AM4" i="1"/>
  <c r="AL4" i="1"/>
  <c r="AK4" i="1"/>
  <c r="AS4" i="1" s="1"/>
  <c r="T4" i="1"/>
  <c r="S4" i="1"/>
  <c r="R4" i="1"/>
  <c r="Q4" i="1"/>
  <c r="P4" i="1"/>
  <c r="O4" i="1"/>
  <c r="N4" i="1"/>
  <c r="M4" i="1"/>
  <c r="U4" i="1" s="1"/>
  <c r="AT4" i="1" l="1"/>
  <c r="U41" i="1"/>
  <c r="V61" i="1"/>
  <c r="V4" i="1"/>
  <c r="W13" i="1" s="1"/>
  <c r="W4" i="1"/>
  <c r="AU4" i="1"/>
  <c r="V67" i="1"/>
  <c r="W76" i="1" s="1"/>
  <c r="AS10" i="1"/>
  <c r="U16" i="1"/>
  <c r="W25" i="1" s="1"/>
  <c r="AS16" i="1"/>
  <c r="AU25" i="1" s="1"/>
  <c r="U44" i="1"/>
  <c r="U58" i="1"/>
  <c r="W64" i="1" s="1"/>
  <c r="W7" i="1"/>
  <c r="AT7" i="1"/>
  <c r="W70" i="1"/>
  <c r="W38" i="1"/>
  <c r="W50" i="1" l="1"/>
  <c r="AU13" i="1"/>
</calcChain>
</file>

<file path=xl/sharedStrings.xml><?xml version="1.0" encoding="utf-8"?>
<sst xmlns="http://schemas.openxmlformats.org/spreadsheetml/2006/main" count="213" uniqueCount="44">
  <si>
    <t>ヤマトスチール</t>
  </si>
  <si>
    <t>板厚</t>
  </si>
  <si>
    <t>試験体名</t>
  </si>
  <si>
    <t>板厚-1
(mm)</t>
  </si>
  <si>
    <t>板厚-2
(mm)</t>
  </si>
  <si>
    <t>板厚-3
(mm)</t>
  </si>
  <si>
    <t>板幅-1
(mm)</t>
  </si>
  <si>
    <t>板幅-2
(mm)</t>
  </si>
  <si>
    <t>板幅-3
(mm)</t>
  </si>
  <si>
    <t>標点間距離 表
(mm)</t>
  </si>
  <si>
    <t>標点間距離　裏
(mm)</t>
  </si>
  <si>
    <t>標点間距離 表
試験後　(mm)</t>
  </si>
  <si>
    <t>標点間距離　裏
試験後　(mm)</t>
  </si>
  <si>
    <t>板厚平均-1
(mm)</t>
  </si>
  <si>
    <t>板厚平均-2
(mm)</t>
  </si>
  <si>
    <t>板厚平均-3
(mm)</t>
  </si>
  <si>
    <t>板幅平均-1
(mm)</t>
  </si>
  <si>
    <t>板幅平均-2
(mm)</t>
  </si>
  <si>
    <t>板幅平均-3
(mm)</t>
  </si>
  <si>
    <t>標点間距離　表
(mm)</t>
  </si>
  <si>
    <t>標点間距離 裏
(mm)</t>
  </si>
  <si>
    <t>断面積-1
(mm1)</t>
  </si>
  <si>
    <t>断面積-2
(mm2)</t>
  </si>
  <si>
    <t>断面積-3
(mm3)</t>
  </si>
  <si>
    <t>H4F-1</t>
  </si>
  <si>
    <t>EP300-1</t>
  </si>
  <si>
    <t>H4F-2</t>
  </si>
  <si>
    <t>EP300-2</t>
  </si>
  <si>
    <t>H4F-3</t>
  </si>
  <si>
    <t>EP300-3</t>
  </si>
  <si>
    <t>H4W-1</t>
  </si>
  <si>
    <t>EP400-1</t>
  </si>
  <si>
    <t>H4W-2</t>
  </si>
  <si>
    <t>EP400-2</t>
  </si>
  <si>
    <t>H4W-3</t>
  </si>
  <si>
    <t>EP400-3</t>
  </si>
  <si>
    <t>日本製鉄</t>
  </si>
  <si>
    <t>24..78</t>
  </si>
  <si>
    <t>H3F-1</t>
  </si>
  <si>
    <t>H3F-2</t>
  </si>
  <si>
    <t>H3F-3</t>
  </si>
  <si>
    <t>H3W-1</t>
  </si>
  <si>
    <t>H3W-2</t>
  </si>
  <si>
    <t>H3W-3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</si>
</sst>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ＭＳ Ｐゴシック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23</xdr:row>
      <xdr:rowOff>127158</xdr:rowOff>
    </xdr:from>
    <xdr:to>
      <xdr:col>21</xdr:col>
      <xdr:colOff>729615</xdr:colOff>
      <xdr:row>27</xdr:row>
      <xdr:rowOff>188118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826240" y="4458970"/>
          <a:ext cx="9705975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ラベル名がある方から板厚</a:t>
          </a:r>
          <a:r>
            <a:rPr kumimoji="1" lang="en-US" altLang="ja-JP" sz="2400"/>
            <a:t>1</a:t>
          </a:r>
          <a:r>
            <a:rPr kumimoji="1" lang="ja-JP" altLang="en-US" sz="2400"/>
            <a:t>，板厚</a:t>
          </a:r>
          <a:r>
            <a:rPr kumimoji="1" lang="en-US" altLang="ja-JP" sz="2400"/>
            <a:t>2</a:t>
          </a:r>
          <a:r>
            <a:rPr kumimoji="1" lang="ja-JP" altLang="en-US" sz="2400"/>
            <a:t>，板厚</a:t>
          </a:r>
          <a:r>
            <a:rPr kumimoji="1" lang="en-US" altLang="ja-JP" sz="2400"/>
            <a:t>3</a:t>
          </a:r>
          <a:r>
            <a:rPr kumimoji="1" lang="ja-JP" altLang="en-US" sz="2400"/>
            <a:t>と板幅</a:t>
          </a:r>
          <a:r>
            <a:rPr kumimoji="1" lang="en-US" altLang="ja-JP" sz="2400"/>
            <a:t>1</a:t>
          </a:r>
          <a:r>
            <a:rPr kumimoji="1" lang="ja-JP" altLang="en-US" sz="2400"/>
            <a:t>，板幅</a:t>
          </a:r>
          <a:r>
            <a:rPr kumimoji="1" lang="en-US" altLang="ja-JP" sz="2400"/>
            <a:t>2</a:t>
          </a:r>
          <a:r>
            <a:rPr kumimoji="1" lang="ja-JP" altLang="en-US" sz="2400"/>
            <a:t>，板幅</a:t>
          </a:r>
          <a:r>
            <a:rPr kumimoji="1" lang="en-US" altLang="ja-JP" sz="2400"/>
            <a:t>3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"/>
  <sheetViews>
    <sheetView tabSelected="1" zoomScale="70" zoomScaleNormal="70" workbookViewId="0">
      <selection activeCell="H72" sqref="H72"/>
    </sheetView>
  </sheetViews>
  <sheetFormatPr defaultColWidth="8.875" defaultRowHeight="13.5" x14ac:dyDescent="0.15"/>
  <cols>
    <col min="1" max="1" width="8.875" style="1"/>
    <col min="2" max="2" width="11.625" style="1" customWidth="1"/>
    <col min="3" max="8" width="8.875" style="1"/>
    <col min="9" max="9" width="13.625" style="1" customWidth="1"/>
    <col min="10" max="12" width="15" style="1" customWidth="1"/>
    <col min="13" max="23" width="15.625" style="1" customWidth="1"/>
    <col min="24" max="25" width="8.875" style="1"/>
    <col min="26" max="26" width="11.625" style="1" customWidth="1"/>
    <col min="27" max="32" width="8.875" style="1"/>
    <col min="33" max="33" width="13.625" style="1" customWidth="1"/>
    <col min="34" max="36" width="15" style="1" customWidth="1"/>
    <col min="37" max="47" width="15.625" style="1" customWidth="1"/>
    <col min="48" max="16384" width="8.875" style="1"/>
  </cols>
  <sheetData>
    <row r="1" spans="1:47" x14ac:dyDescent="0.15">
      <c r="A1" s="2"/>
    </row>
    <row r="2" spans="1:47" x14ac:dyDescent="0.15">
      <c r="A2" s="3" t="s">
        <v>0</v>
      </c>
    </row>
    <row r="3" spans="1:47" ht="30.6" customHeight="1" x14ac:dyDescent="0.15">
      <c r="A3" s="14" t="s">
        <v>1</v>
      </c>
      <c r="B3" s="1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Y3" s="4" t="s">
        <v>1</v>
      </c>
      <c r="Z3" s="4" t="s">
        <v>2</v>
      </c>
      <c r="AA3" s="5" t="s">
        <v>3</v>
      </c>
      <c r="AB3" s="5" t="s">
        <v>4</v>
      </c>
      <c r="AC3" s="5" t="s">
        <v>5</v>
      </c>
      <c r="AD3" s="5" t="s">
        <v>6</v>
      </c>
      <c r="AE3" s="5" t="s">
        <v>7</v>
      </c>
      <c r="AF3" s="5" t="s">
        <v>8</v>
      </c>
      <c r="AG3" s="5" t="s">
        <v>9</v>
      </c>
      <c r="AH3" s="5" t="s">
        <v>10</v>
      </c>
      <c r="AI3" s="5" t="s">
        <v>11</v>
      </c>
      <c r="AJ3" s="5" t="s">
        <v>12</v>
      </c>
      <c r="AK3" s="5" t="s">
        <v>13</v>
      </c>
      <c r="AL3" s="5" t="s">
        <v>14</v>
      </c>
      <c r="AM3" s="5" t="s">
        <v>15</v>
      </c>
      <c r="AN3" s="5" t="s">
        <v>16</v>
      </c>
      <c r="AO3" s="5" t="s">
        <v>17</v>
      </c>
      <c r="AP3" s="5" t="s">
        <v>18</v>
      </c>
      <c r="AQ3" s="5" t="s">
        <v>19</v>
      </c>
      <c r="AR3" s="5" t="s">
        <v>20</v>
      </c>
      <c r="AS3" s="5" t="s">
        <v>21</v>
      </c>
      <c r="AT3" s="5" t="s">
        <v>22</v>
      </c>
      <c r="AU3" s="5" t="s">
        <v>23</v>
      </c>
    </row>
    <row r="4" spans="1:47" x14ac:dyDescent="0.15">
      <c r="A4" s="19">
        <v>21</v>
      </c>
      <c r="B4" s="19" t="s">
        <v>24</v>
      </c>
      <c r="C4" s="4">
        <v>20.399999999999999</v>
      </c>
      <c r="D4" s="4">
        <v>20.46</v>
      </c>
      <c r="E4" s="4">
        <v>20.420000000000002</v>
      </c>
      <c r="F4" s="4">
        <v>25.43</v>
      </c>
      <c r="G4" s="4">
        <v>25.3</v>
      </c>
      <c r="H4" s="4">
        <v>25.1</v>
      </c>
      <c r="I4" s="4">
        <v>49.5</v>
      </c>
      <c r="J4" s="4">
        <v>49.49</v>
      </c>
      <c r="K4" s="4">
        <v>67.319999999999993</v>
      </c>
      <c r="L4" s="4">
        <v>66.8</v>
      </c>
      <c r="M4" s="15">
        <f t="shared" ref="M4:T4" si="0">AVERAGE(C4:C6)</f>
        <v>20.443333333333332</v>
      </c>
      <c r="N4" s="15">
        <f t="shared" si="0"/>
        <v>20.466666666666665</v>
      </c>
      <c r="O4" s="15">
        <f t="shared" si="0"/>
        <v>20.416666666666668</v>
      </c>
      <c r="P4" s="15">
        <f t="shared" si="0"/>
        <v>25.476666666666663</v>
      </c>
      <c r="Q4" s="15">
        <f t="shared" si="0"/>
        <v>25.353333333333335</v>
      </c>
      <c r="R4" s="15">
        <f t="shared" si="0"/>
        <v>25.183333333333334</v>
      </c>
      <c r="S4" s="15">
        <f t="shared" si="0"/>
        <v>49.533333333333331</v>
      </c>
      <c r="T4" s="15">
        <f t="shared" si="0"/>
        <v>49.493333333333339</v>
      </c>
      <c r="U4" s="15">
        <f t="shared" ref="U4:W4" si="1">M4*P4</f>
        <v>520.82798888888874</v>
      </c>
      <c r="V4" s="15">
        <f t="shared" si="1"/>
        <v>518.89822222222222</v>
      </c>
      <c r="W4" s="15">
        <f t="shared" si="1"/>
        <v>514.15972222222229</v>
      </c>
      <c r="Y4" s="18">
        <v>22</v>
      </c>
      <c r="Z4" s="18" t="s">
        <v>25</v>
      </c>
      <c r="AA4" s="4">
        <v>21.36</v>
      </c>
      <c r="AB4" s="4">
        <v>21.93</v>
      </c>
      <c r="AC4" s="4">
        <v>21.73</v>
      </c>
      <c r="AD4" s="4">
        <v>26.03</v>
      </c>
      <c r="AE4" s="4">
        <v>26</v>
      </c>
      <c r="AF4" s="4">
        <v>25.93</v>
      </c>
      <c r="AG4" s="4">
        <v>50.1</v>
      </c>
      <c r="AH4" s="4">
        <v>50.95</v>
      </c>
      <c r="AI4" s="7">
        <v>67.92</v>
      </c>
      <c r="AJ4" s="7">
        <v>69.16</v>
      </c>
      <c r="AK4" s="15">
        <f>AVERAGE(AA4:AA6)</f>
        <v>21.263333333333335</v>
      </c>
      <c r="AL4" s="15">
        <f t="shared" ref="AL4" si="2">AVERAGE(AB4:AB6)</f>
        <v>21.853333333333335</v>
      </c>
      <c r="AM4" s="15">
        <f t="shared" ref="AM4" si="3">AVERAGE(AC4:AC6)</f>
        <v>21.766666666666666</v>
      </c>
      <c r="AN4" s="15">
        <f t="shared" ref="AN4" si="4">AVERAGE(AD4:AD6)</f>
        <v>26.216666666666669</v>
      </c>
      <c r="AO4" s="15">
        <f t="shared" ref="AO4" si="5">AVERAGE(AE4:AE6)</f>
        <v>26.006666666666664</v>
      </c>
      <c r="AP4" s="15">
        <f t="shared" ref="AP4" si="6">AVERAGE(AF4:AF6)</f>
        <v>25.933333333333337</v>
      </c>
      <c r="AQ4" s="15">
        <f t="shared" ref="AQ4" si="7">AVERAGE(AG4:AG6)</f>
        <v>49.94</v>
      </c>
      <c r="AR4" s="15">
        <f t="shared" ref="AR4" si="8">AVERAGE(AH4:AH6)</f>
        <v>50.756666666666661</v>
      </c>
      <c r="AS4" s="15">
        <f>AK4*AN4</f>
        <v>557.45372222222227</v>
      </c>
      <c r="AT4" s="15">
        <f t="shared" ref="AT4" si="9">AL4*AO4</f>
        <v>568.33235555555552</v>
      </c>
      <c r="AU4" s="15">
        <f t="shared" ref="AU4" si="10">AM4*AP4</f>
        <v>564.48222222222228</v>
      </c>
    </row>
    <row r="5" spans="1:47" x14ac:dyDescent="0.15">
      <c r="A5" s="19"/>
      <c r="B5" s="19"/>
      <c r="C5" s="4">
        <v>20.440000000000001</v>
      </c>
      <c r="D5" s="4">
        <v>20.48</v>
      </c>
      <c r="E5" s="4">
        <v>20.41</v>
      </c>
      <c r="F5" s="4">
        <v>25.51</v>
      </c>
      <c r="G5" s="4">
        <v>25.39</v>
      </c>
      <c r="H5" s="4">
        <v>25.21</v>
      </c>
      <c r="I5" s="4">
        <v>49.59</v>
      </c>
      <c r="J5" s="4">
        <v>49.49</v>
      </c>
      <c r="K5" s="4">
        <v>67.319999999999993</v>
      </c>
      <c r="L5" s="4">
        <v>66.849999999999994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Y5" s="18"/>
      <c r="Z5" s="18"/>
      <c r="AA5" s="4">
        <v>21.23</v>
      </c>
      <c r="AB5" s="4">
        <v>21.79</v>
      </c>
      <c r="AC5" s="4">
        <v>21.84</v>
      </c>
      <c r="AD5" s="4">
        <v>26.32</v>
      </c>
      <c r="AE5" s="4">
        <v>26</v>
      </c>
      <c r="AF5" s="4">
        <v>25.91</v>
      </c>
      <c r="AG5" s="4">
        <v>49.79</v>
      </c>
      <c r="AH5" s="4">
        <v>50.71</v>
      </c>
      <c r="AI5" s="9">
        <v>67.930000000000007</v>
      </c>
      <c r="AJ5" s="9">
        <v>69.34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 x14ac:dyDescent="0.15">
      <c r="A6" s="19"/>
      <c r="B6" s="19"/>
      <c r="C6" s="4">
        <v>20.49</v>
      </c>
      <c r="D6" s="4">
        <v>20.46</v>
      </c>
      <c r="E6" s="4">
        <v>20.420000000000002</v>
      </c>
      <c r="F6" s="4">
        <v>25.49</v>
      </c>
      <c r="G6" s="4">
        <v>25.37</v>
      </c>
      <c r="H6" s="4">
        <v>25.24</v>
      </c>
      <c r="I6" s="4">
        <v>49.51</v>
      </c>
      <c r="J6" s="4">
        <v>49.5</v>
      </c>
      <c r="K6" s="4">
        <v>67.36</v>
      </c>
      <c r="L6" s="4">
        <v>66.790000000000006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Y6" s="18"/>
      <c r="Z6" s="18"/>
      <c r="AA6" s="4">
        <v>21.2</v>
      </c>
      <c r="AB6" s="4">
        <v>21.84</v>
      </c>
      <c r="AC6" s="4">
        <v>21.73</v>
      </c>
      <c r="AD6" s="4">
        <v>26.3</v>
      </c>
      <c r="AE6" s="4">
        <v>26.02</v>
      </c>
      <c r="AF6" s="4">
        <v>25.96</v>
      </c>
      <c r="AG6" s="4">
        <v>49.93</v>
      </c>
      <c r="AH6" s="4">
        <v>50.61</v>
      </c>
      <c r="AI6" s="10">
        <v>67.92</v>
      </c>
      <c r="AJ6" s="10">
        <v>69.38</v>
      </c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x14ac:dyDescent="0.15">
      <c r="A7" s="19"/>
      <c r="B7" s="19" t="s">
        <v>26</v>
      </c>
      <c r="C7" s="4">
        <v>20.47</v>
      </c>
      <c r="D7" s="4">
        <v>20.56</v>
      </c>
      <c r="E7" s="4">
        <v>20.63</v>
      </c>
      <c r="F7" s="4">
        <v>25.03</v>
      </c>
      <c r="G7" s="4">
        <v>25.16</v>
      </c>
      <c r="H7" s="4">
        <v>25.13</v>
      </c>
      <c r="I7" s="4">
        <v>49.72</v>
      </c>
      <c r="J7" s="4">
        <v>49.99</v>
      </c>
      <c r="K7" s="4">
        <v>65.17</v>
      </c>
      <c r="L7" s="4">
        <v>65.400000000000006</v>
      </c>
      <c r="M7" s="15">
        <f t="shared" ref="M7:T7" si="11">AVERAGE(C7:C9)</f>
        <v>20.496666666666666</v>
      </c>
      <c r="N7" s="15">
        <f t="shared" si="11"/>
        <v>20.61333333333333</v>
      </c>
      <c r="O7" s="15">
        <f t="shared" si="11"/>
        <v>20.616666666666664</v>
      </c>
      <c r="P7" s="15">
        <f t="shared" si="11"/>
        <v>25.040000000000003</v>
      </c>
      <c r="Q7" s="15">
        <f t="shared" si="11"/>
        <v>25.16</v>
      </c>
      <c r="R7" s="15">
        <f t="shared" si="11"/>
        <v>25.149999999999995</v>
      </c>
      <c r="S7" s="15">
        <f t="shared" si="11"/>
        <v>49.74666666666667</v>
      </c>
      <c r="T7" s="15">
        <f t="shared" si="11"/>
        <v>50</v>
      </c>
      <c r="U7" s="15">
        <f t="shared" ref="U7:W7" si="12">M7*P7</f>
        <v>513.23653333333334</v>
      </c>
      <c r="V7" s="15">
        <f t="shared" si="12"/>
        <v>518.6314666666666</v>
      </c>
      <c r="W7" s="15">
        <f t="shared" si="12"/>
        <v>518.50916666666649</v>
      </c>
      <c r="Y7" s="18"/>
      <c r="Z7" s="18" t="s">
        <v>27</v>
      </c>
      <c r="AA7" s="4">
        <v>21.97</v>
      </c>
      <c r="AB7" s="4">
        <v>21.7</v>
      </c>
      <c r="AC7" s="4">
        <v>21.67</v>
      </c>
      <c r="AD7" s="4">
        <v>26.01</v>
      </c>
      <c r="AE7" s="4">
        <v>26.05</v>
      </c>
      <c r="AF7" s="4">
        <v>25.93</v>
      </c>
      <c r="AG7" s="4">
        <v>50.36</v>
      </c>
      <c r="AH7" s="4">
        <v>50.75</v>
      </c>
      <c r="AI7" s="7">
        <v>67.72</v>
      </c>
      <c r="AJ7" s="7">
        <v>68.62</v>
      </c>
      <c r="AK7" s="15">
        <f t="shared" ref="AK7:AR7" si="13">AVERAGE(AA7:AA9)</f>
        <v>21.806666666666668</v>
      </c>
      <c r="AL7" s="15">
        <f>AVERAGE(AA7:AA9)</f>
        <v>21.806666666666668</v>
      </c>
      <c r="AM7" s="15">
        <f t="shared" ref="AM7" si="14">AVERAGE(AB7:AB9)</f>
        <v>21.693333333333332</v>
      </c>
      <c r="AN7" s="15">
        <v>25.74</v>
      </c>
      <c r="AO7" s="15">
        <f t="shared" si="13"/>
        <v>25.97666666666667</v>
      </c>
      <c r="AP7" s="15">
        <f t="shared" si="13"/>
        <v>25.973333333333333</v>
      </c>
      <c r="AQ7" s="15">
        <f t="shared" si="13"/>
        <v>50.35</v>
      </c>
      <c r="AR7" s="15">
        <f t="shared" si="13"/>
        <v>50.626666666666665</v>
      </c>
      <c r="AS7" s="15">
        <f t="shared" ref="AS7" si="15">AK7*AN7</f>
        <v>561.30359999999996</v>
      </c>
      <c r="AT7" s="15">
        <f t="shared" ref="AT7" si="16">AL7*AO7</f>
        <v>566.46451111111128</v>
      </c>
      <c r="AU7" s="15">
        <f t="shared" ref="AU7" si="17">AM7*AP7</f>
        <v>563.44817777777769</v>
      </c>
    </row>
    <row r="8" spans="1:47" x14ac:dyDescent="0.15">
      <c r="A8" s="19"/>
      <c r="B8" s="19"/>
      <c r="C8" s="4">
        <v>20.53</v>
      </c>
      <c r="D8" s="4">
        <v>20.65</v>
      </c>
      <c r="E8" s="4">
        <v>20.61</v>
      </c>
      <c r="F8" s="4">
        <v>25.02</v>
      </c>
      <c r="G8" s="4">
        <v>25.2</v>
      </c>
      <c r="H8" s="4">
        <v>25.14</v>
      </c>
      <c r="I8" s="4">
        <v>49.72</v>
      </c>
      <c r="J8" s="4">
        <v>50.01</v>
      </c>
      <c r="K8" s="4">
        <v>65.16</v>
      </c>
      <c r="L8" s="4">
        <v>65.36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Y8" s="18"/>
      <c r="Z8" s="18"/>
      <c r="AA8" s="4">
        <v>21.75</v>
      </c>
      <c r="AB8" s="4">
        <v>21.68</v>
      </c>
      <c r="AC8" s="4">
        <v>21.65</v>
      </c>
      <c r="AD8" s="4">
        <v>25.99</v>
      </c>
      <c r="AE8" s="4">
        <v>25.94</v>
      </c>
      <c r="AF8" s="4">
        <v>26.01</v>
      </c>
      <c r="AG8" s="4">
        <v>50.35</v>
      </c>
      <c r="AH8" s="4">
        <v>50.56</v>
      </c>
      <c r="AI8" s="9">
        <v>67.739999999999995</v>
      </c>
      <c r="AJ8" s="9">
        <v>68.709999999999994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x14ac:dyDescent="0.15">
      <c r="A9" s="19"/>
      <c r="B9" s="19"/>
      <c r="C9" s="4">
        <v>20.49</v>
      </c>
      <c r="D9" s="4">
        <v>20.63</v>
      </c>
      <c r="E9" s="4">
        <v>20.61</v>
      </c>
      <c r="F9" s="4">
        <v>25.07</v>
      </c>
      <c r="G9" s="4">
        <v>25.12</v>
      </c>
      <c r="H9" s="4">
        <v>25.18</v>
      </c>
      <c r="I9" s="4">
        <v>49.8</v>
      </c>
      <c r="J9" s="4">
        <v>50</v>
      </c>
      <c r="K9" s="4">
        <v>65.17</v>
      </c>
      <c r="L9" s="4">
        <v>65.34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Y9" s="18"/>
      <c r="Z9" s="18"/>
      <c r="AA9" s="4">
        <v>21.7</v>
      </c>
      <c r="AB9" s="4">
        <v>21.7</v>
      </c>
      <c r="AC9" s="4">
        <v>21.76</v>
      </c>
      <c r="AD9" s="4">
        <v>25.98</v>
      </c>
      <c r="AE9" s="4">
        <v>25.94</v>
      </c>
      <c r="AF9" s="4">
        <v>25.98</v>
      </c>
      <c r="AG9" s="4">
        <v>50.34</v>
      </c>
      <c r="AH9" s="4">
        <v>50.57</v>
      </c>
      <c r="AI9" s="10">
        <v>67.61</v>
      </c>
      <c r="AJ9" s="10">
        <v>68.760000000000005</v>
      </c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spans="1:47" x14ac:dyDescent="0.15">
      <c r="A10" s="19"/>
      <c r="B10" s="19" t="s">
        <v>28</v>
      </c>
      <c r="C10" s="4">
        <v>20.66</v>
      </c>
      <c r="D10" s="4">
        <v>20.64</v>
      </c>
      <c r="E10" s="4">
        <v>20.58</v>
      </c>
      <c r="F10" s="4">
        <v>25.25</v>
      </c>
      <c r="G10" s="4">
        <v>25.14</v>
      </c>
      <c r="H10" s="4">
        <v>25.23</v>
      </c>
      <c r="I10" s="4">
        <v>49.89</v>
      </c>
      <c r="J10" s="4">
        <v>49.94</v>
      </c>
      <c r="K10" s="4">
        <v>67.87</v>
      </c>
      <c r="L10" s="4">
        <v>67.91</v>
      </c>
      <c r="M10" s="15">
        <f t="shared" ref="M10:T10" si="18">AVERAGE(C10:C12)</f>
        <v>20.650000000000002</v>
      </c>
      <c r="N10" s="15">
        <f t="shared" si="18"/>
        <v>20.676666666666666</v>
      </c>
      <c r="O10" s="15">
        <f t="shared" si="18"/>
        <v>20.59</v>
      </c>
      <c r="P10" s="15">
        <f t="shared" si="18"/>
        <v>25.266666666666666</v>
      </c>
      <c r="Q10" s="15">
        <f t="shared" si="18"/>
        <v>25.156666666666666</v>
      </c>
      <c r="R10" s="15">
        <f t="shared" si="18"/>
        <v>25.223333333333333</v>
      </c>
      <c r="S10" s="15">
        <f t="shared" si="18"/>
        <v>49.866666666666667</v>
      </c>
      <c r="T10" s="15">
        <f t="shared" si="18"/>
        <v>49.906666666666666</v>
      </c>
      <c r="U10" s="15">
        <f t="shared" ref="U10:W10" si="19">M10*P10</f>
        <v>521.75666666666666</v>
      </c>
      <c r="V10" s="15">
        <f t="shared" si="19"/>
        <v>520.15601111111107</v>
      </c>
      <c r="W10" s="15">
        <f t="shared" si="19"/>
        <v>519.34843333333333</v>
      </c>
      <c r="Y10" s="18"/>
      <c r="Z10" s="18" t="s">
        <v>29</v>
      </c>
      <c r="AA10" s="4">
        <v>21.9</v>
      </c>
      <c r="AB10" s="4">
        <v>21.68</v>
      </c>
      <c r="AC10" s="4">
        <v>21.78</v>
      </c>
      <c r="AD10" s="4">
        <v>25.93</v>
      </c>
      <c r="AE10" s="4">
        <v>25.94</v>
      </c>
      <c r="AF10" s="4">
        <v>26.08</v>
      </c>
      <c r="AG10" s="4">
        <v>50.51</v>
      </c>
      <c r="AH10" s="4">
        <v>50.36</v>
      </c>
      <c r="AI10" s="7">
        <v>69.709999999999994</v>
      </c>
      <c r="AJ10" s="7">
        <v>68.58</v>
      </c>
      <c r="AK10" s="15">
        <f>AVERAGE(AA10:AA12)</f>
        <v>21.959999999999997</v>
      </c>
      <c r="AL10" s="15">
        <f>AVERAGE(AB10:AB12)</f>
        <v>21.7</v>
      </c>
      <c r="AM10" s="15">
        <f t="shared" ref="AM10" si="20">AVERAGE(AC10:AC12)</f>
        <v>21.87</v>
      </c>
      <c r="AN10" s="15">
        <f t="shared" ref="AN10:AQ10" si="21">AVERAGE(AD10:AD12)</f>
        <v>26.046666666666667</v>
      </c>
      <c r="AO10" s="15">
        <f t="shared" si="21"/>
        <v>25.97666666666667</v>
      </c>
      <c r="AP10" s="15">
        <f t="shared" si="21"/>
        <v>26.090000000000003</v>
      </c>
      <c r="AQ10" s="15">
        <f t="shared" si="21"/>
        <v>50.536666666666662</v>
      </c>
      <c r="AR10" s="15">
        <f t="shared" ref="AR10" si="22">AVERAGE(AH10:AH12)</f>
        <v>50.316666666666663</v>
      </c>
      <c r="AS10" s="15">
        <f t="shared" ref="AS10" si="23">AK10*AN10</f>
        <v>571.98479999999995</v>
      </c>
      <c r="AT10" s="15">
        <f t="shared" ref="AT10" si="24">AL10*AO10</f>
        <v>563.69366666666667</v>
      </c>
      <c r="AU10" s="15">
        <f t="shared" ref="AU10" si="25">AM10*AP10</f>
        <v>570.58830000000012</v>
      </c>
    </row>
    <row r="11" spans="1:47" x14ac:dyDescent="0.15">
      <c r="A11" s="19"/>
      <c r="B11" s="19"/>
      <c r="C11" s="4">
        <v>20.69</v>
      </c>
      <c r="D11" s="4">
        <v>20.69</v>
      </c>
      <c r="E11" s="4">
        <v>20.58</v>
      </c>
      <c r="F11" s="4">
        <v>25.3</v>
      </c>
      <c r="G11" s="4">
        <v>25.17</v>
      </c>
      <c r="H11" s="4">
        <v>25.17</v>
      </c>
      <c r="I11" s="4">
        <v>49.83</v>
      </c>
      <c r="J11" s="4">
        <v>49.84</v>
      </c>
      <c r="K11" s="4">
        <v>67.84</v>
      </c>
      <c r="L11" s="4">
        <v>67.86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Y11" s="18"/>
      <c r="Z11" s="18"/>
      <c r="AA11" s="4">
        <v>21.84</v>
      </c>
      <c r="AB11" s="4">
        <v>21.7</v>
      </c>
      <c r="AC11" s="4">
        <v>21.88</v>
      </c>
      <c r="AD11" s="4">
        <v>26.12</v>
      </c>
      <c r="AE11" s="4">
        <v>25.94</v>
      </c>
      <c r="AF11" s="4">
        <v>26.09</v>
      </c>
      <c r="AG11" s="4">
        <v>50.53</v>
      </c>
      <c r="AH11" s="4">
        <v>50.49</v>
      </c>
      <c r="AI11" s="9">
        <v>69.650000000000006</v>
      </c>
      <c r="AJ11" s="9">
        <v>68.680000000000007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x14ac:dyDescent="0.15">
      <c r="A12" s="19"/>
      <c r="B12" s="19"/>
      <c r="C12" s="4">
        <v>20.6</v>
      </c>
      <c r="D12" s="4">
        <v>20.7</v>
      </c>
      <c r="E12" s="4">
        <v>20.61</v>
      </c>
      <c r="F12" s="4">
        <v>25.25</v>
      </c>
      <c r="G12" s="4">
        <v>25.16</v>
      </c>
      <c r="H12" s="4">
        <v>25.27</v>
      </c>
      <c r="I12" s="4">
        <v>49.88</v>
      </c>
      <c r="J12" s="4">
        <v>49.94</v>
      </c>
      <c r="K12" s="4">
        <v>67.73</v>
      </c>
      <c r="L12" s="4">
        <v>68.06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Y12" s="18"/>
      <c r="Z12" s="18"/>
      <c r="AA12" s="4">
        <v>22.14</v>
      </c>
      <c r="AB12" s="4">
        <v>21.72</v>
      </c>
      <c r="AC12" s="4">
        <v>21.95</v>
      </c>
      <c r="AD12" s="4">
        <v>26.09</v>
      </c>
      <c r="AE12" s="4">
        <v>26.05</v>
      </c>
      <c r="AF12" s="4">
        <v>26.1</v>
      </c>
      <c r="AG12" s="4">
        <v>50.57</v>
      </c>
      <c r="AH12" s="4">
        <v>50.1</v>
      </c>
      <c r="AI12" s="10">
        <v>69.38</v>
      </c>
      <c r="AJ12" s="10">
        <v>68.989999999999995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x14ac:dyDescent="0.15">
      <c r="W13" s="8">
        <f>AVERAGE(U4:W12)</f>
        <v>518.39157901234557</v>
      </c>
      <c r="AU13" s="8">
        <f>AVERAGE(AS4:AU12)</f>
        <v>565.30570617283956</v>
      </c>
    </row>
    <row r="14" spans="1:47" x14ac:dyDescent="0.15">
      <c r="A14" s="3" t="s">
        <v>0</v>
      </c>
    </row>
    <row r="15" spans="1:47" ht="27" x14ac:dyDescent="0.15">
      <c r="A15" s="12" t="s">
        <v>1</v>
      </c>
      <c r="B15" s="12" t="s">
        <v>2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5" t="s">
        <v>9</v>
      </c>
      <c r="J15" s="5" t="s">
        <v>10</v>
      </c>
      <c r="K15" s="5" t="s">
        <v>11</v>
      </c>
      <c r="L15" s="5" t="s">
        <v>12</v>
      </c>
      <c r="M15" s="5" t="s">
        <v>13</v>
      </c>
      <c r="N15" s="5" t="s">
        <v>14</v>
      </c>
      <c r="O15" s="5" t="s">
        <v>15</v>
      </c>
      <c r="P15" s="5" t="s">
        <v>16</v>
      </c>
      <c r="Q15" s="5" t="s">
        <v>17</v>
      </c>
      <c r="R15" s="5" t="s">
        <v>18</v>
      </c>
      <c r="S15" s="5" t="s">
        <v>19</v>
      </c>
      <c r="T15" s="5" t="s">
        <v>20</v>
      </c>
      <c r="U15" s="5" t="s">
        <v>21</v>
      </c>
      <c r="V15" s="5" t="s">
        <v>22</v>
      </c>
      <c r="W15" s="5" t="s">
        <v>23</v>
      </c>
      <c r="Y15" s="4" t="s">
        <v>1</v>
      </c>
      <c r="Z15" s="4" t="s">
        <v>2</v>
      </c>
      <c r="AA15" s="5" t="s">
        <v>3</v>
      </c>
      <c r="AB15" s="5" t="s">
        <v>4</v>
      </c>
      <c r="AC15" s="5" t="s">
        <v>5</v>
      </c>
      <c r="AD15" s="5" t="s">
        <v>6</v>
      </c>
      <c r="AE15" s="5" t="s">
        <v>7</v>
      </c>
      <c r="AF15" s="5" t="s">
        <v>8</v>
      </c>
      <c r="AG15" s="5" t="s">
        <v>9</v>
      </c>
      <c r="AH15" s="5" t="s">
        <v>10</v>
      </c>
      <c r="AI15" s="5" t="s">
        <v>11</v>
      </c>
      <c r="AJ15" s="5" t="s">
        <v>12</v>
      </c>
      <c r="AK15" s="5" t="s">
        <v>13</v>
      </c>
      <c r="AL15" s="5" t="s">
        <v>14</v>
      </c>
      <c r="AM15" s="5" t="s">
        <v>15</v>
      </c>
      <c r="AN15" s="5" t="s">
        <v>16</v>
      </c>
      <c r="AO15" s="5" t="s">
        <v>17</v>
      </c>
      <c r="AP15" s="5" t="s">
        <v>18</v>
      </c>
      <c r="AQ15" s="5" t="s">
        <v>19</v>
      </c>
      <c r="AR15" s="5" t="s">
        <v>20</v>
      </c>
      <c r="AS15" s="5" t="s">
        <v>21</v>
      </c>
      <c r="AT15" s="5" t="s">
        <v>22</v>
      </c>
      <c r="AU15" s="5" t="s">
        <v>23</v>
      </c>
    </row>
    <row r="16" spans="1:47" x14ac:dyDescent="0.15">
      <c r="A16" s="20">
        <v>13</v>
      </c>
      <c r="B16" s="20" t="s">
        <v>30</v>
      </c>
      <c r="C16" s="4">
        <v>12.82</v>
      </c>
      <c r="D16" s="4">
        <v>13</v>
      </c>
      <c r="E16" s="4">
        <v>12.94</v>
      </c>
      <c r="F16" s="4">
        <v>24.93</v>
      </c>
      <c r="G16" s="4">
        <v>25.23</v>
      </c>
      <c r="H16" s="4">
        <v>25.1</v>
      </c>
      <c r="I16" s="4">
        <v>49.86</v>
      </c>
      <c r="J16" s="4">
        <v>49.48</v>
      </c>
      <c r="K16" s="4">
        <v>63.82</v>
      </c>
      <c r="L16" s="4">
        <v>64.03</v>
      </c>
      <c r="M16" s="15">
        <f t="shared" ref="M16:T16" si="26">AVERAGE(C16:C18)</f>
        <v>12.806666666666667</v>
      </c>
      <c r="N16" s="15">
        <f t="shared" si="26"/>
        <v>12.950000000000001</v>
      </c>
      <c r="O16" s="15">
        <f t="shared" si="26"/>
        <v>12.946666666666667</v>
      </c>
      <c r="P16" s="15">
        <f t="shared" si="26"/>
        <v>24.936666666666667</v>
      </c>
      <c r="Q16" s="15">
        <f t="shared" si="26"/>
        <v>25.173333333333332</v>
      </c>
      <c r="R16" s="15">
        <f t="shared" si="26"/>
        <v>25.136666666666667</v>
      </c>
      <c r="S16" s="15">
        <f t="shared" si="26"/>
        <v>49.870000000000005</v>
      </c>
      <c r="T16" s="15">
        <f t="shared" si="26"/>
        <v>49.173333333333325</v>
      </c>
      <c r="U16" s="15">
        <f>M16*P16</f>
        <v>319.3555777777778</v>
      </c>
      <c r="V16" s="15">
        <f t="shared" ref="V16" si="27">N16*Q16</f>
        <v>325.99466666666666</v>
      </c>
      <c r="W16" s="15">
        <f t="shared" ref="W16" si="28">O16*R16</f>
        <v>325.43604444444446</v>
      </c>
      <c r="Y16" s="18">
        <v>32</v>
      </c>
      <c r="Z16" s="18" t="s">
        <v>31</v>
      </c>
      <c r="AA16" s="4">
        <v>32.42</v>
      </c>
      <c r="AB16" s="4">
        <v>32.49</v>
      </c>
      <c r="AC16" s="4">
        <v>32.380000000000003</v>
      </c>
      <c r="AD16" s="4">
        <v>25.98</v>
      </c>
      <c r="AE16" s="4">
        <v>25.86</v>
      </c>
      <c r="AF16" s="4">
        <v>25.81</v>
      </c>
      <c r="AG16" s="4">
        <v>50.37</v>
      </c>
      <c r="AH16" s="4">
        <v>50.7</v>
      </c>
      <c r="AI16" s="7">
        <v>69.97</v>
      </c>
      <c r="AJ16" s="7">
        <v>70.180000000000007</v>
      </c>
      <c r="AK16" s="15">
        <f>AVERAGE(AA16:AA18)</f>
        <v>32.369999999999997</v>
      </c>
      <c r="AL16" s="15">
        <f t="shared" ref="AL16" si="29">AVERAGE(AB16:AB18)</f>
        <v>32.57</v>
      </c>
      <c r="AM16" s="15">
        <f t="shared" ref="AM16" si="30">AVERAGE(AC16:AC18)</f>
        <v>32.380000000000003</v>
      </c>
      <c r="AN16" s="15">
        <f t="shared" ref="AN16" si="31">AVERAGE(AD16:AD18)</f>
        <v>26.070000000000004</v>
      </c>
      <c r="AO16" s="15">
        <f t="shared" ref="AO16" si="32">AVERAGE(AE16:AE18)</f>
        <v>25.856666666666666</v>
      </c>
      <c r="AP16" s="15">
        <f t="shared" ref="AP16" si="33">AVERAGE(AF16:AF18)</f>
        <v>25.996666666666666</v>
      </c>
      <c r="AQ16" s="15">
        <f t="shared" ref="AQ16" si="34">AVERAGE(AG16:AG18)</f>
        <v>50.436666666666667</v>
      </c>
      <c r="AR16" s="15">
        <f t="shared" ref="AR16" si="35">AVERAGE(AH16:AH18)</f>
        <v>50.76</v>
      </c>
      <c r="AS16" s="15">
        <f>AK16*AN16</f>
        <v>843.88590000000011</v>
      </c>
      <c r="AT16" s="15">
        <f t="shared" ref="AT16" si="36">AL16*AO16</f>
        <v>842.15163333333328</v>
      </c>
      <c r="AU16" s="15">
        <f t="shared" ref="AU16" si="37">AM16*AP16</f>
        <v>841.77206666666666</v>
      </c>
    </row>
    <row r="17" spans="1:47" x14ac:dyDescent="0.15">
      <c r="A17" s="20"/>
      <c r="B17" s="20"/>
      <c r="C17" s="4">
        <v>12.81</v>
      </c>
      <c r="D17" s="4">
        <v>12.91</v>
      </c>
      <c r="E17" s="4">
        <v>12.94</v>
      </c>
      <c r="F17" s="4">
        <v>24.96</v>
      </c>
      <c r="G17" s="4">
        <v>25.13</v>
      </c>
      <c r="H17" s="4">
        <v>25.15</v>
      </c>
      <c r="I17" s="4">
        <v>49.86</v>
      </c>
      <c r="J17" s="4">
        <v>48.5</v>
      </c>
      <c r="K17" s="4">
        <v>63.67</v>
      </c>
      <c r="L17" s="4">
        <v>64.040000000000006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Y17" s="18"/>
      <c r="Z17" s="18"/>
      <c r="AA17" s="4">
        <v>32.299999999999997</v>
      </c>
      <c r="AB17" s="4">
        <v>32.619999999999997</v>
      </c>
      <c r="AC17" s="4">
        <v>32.39</v>
      </c>
      <c r="AD17" s="4">
        <v>25.98</v>
      </c>
      <c r="AE17" s="4">
        <v>25.77</v>
      </c>
      <c r="AF17" s="4">
        <v>26.1</v>
      </c>
      <c r="AG17" s="4">
        <v>50.49</v>
      </c>
      <c r="AH17" s="4">
        <v>50.74</v>
      </c>
      <c r="AI17" s="9">
        <v>70</v>
      </c>
      <c r="AJ17" s="9">
        <v>70.209999999999994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 x14ac:dyDescent="0.15">
      <c r="A18" s="20"/>
      <c r="B18" s="20"/>
      <c r="C18" s="4">
        <v>12.79</v>
      </c>
      <c r="D18" s="4">
        <v>12.94</v>
      </c>
      <c r="E18" s="4">
        <v>12.96</v>
      </c>
      <c r="F18" s="4">
        <v>24.92</v>
      </c>
      <c r="G18" s="4">
        <v>25.16</v>
      </c>
      <c r="H18" s="4">
        <v>25.16</v>
      </c>
      <c r="I18" s="4">
        <v>49.89</v>
      </c>
      <c r="J18" s="4">
        <v>49.54</v>
      </c>
      <c r="K18" s="4">
        <v>63.69</v>
      </c>
      <c r="L18" s="4">
        <v>64.099999999999994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Y18" s="18"/>
      <c r="Z18" s="18"/>
      <c r="AA18" s="4">
        <v>32.39</v>
      </c>
      <c r="AB18" s="4">
        <v>32.6</v>
      </c>
      <c r="AC18" s="4">
        <v>32.369999999999997</v>
      </c>
      <c r="AD18" s="4">
        <v>26.25</v>
      </c>
      <c r="AE18" s="4">
        <v>25.94</v>
      </c>
      <c r="AF18" s="4">
        <v>26.08</v>
      </c>
      <c r="AG18" s="4">
        <v>50.45</v>
      </c>
      <c r="AH18" s="4">
        <v>50.84</v>
      </c>
      <c r="AI18" s="10">
        <v>69.64</v>
      </c>
      <c r="AJ18" s="10">
        <v>70.069999999999993</v>
      </c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x14ac:dyDescent="0.15">
      <c r="A19" s="20"/>
      <c r="B19" s="20" t="s">
        <v>32</v>
      </c>
      <c r="C19" s="4">
        <v>12.89</v>
      </c>
      <c r="D19" s="4">
        <v>12.7</v>
      </c>
      <c r="E19" s="4">
        <v>12.74</v>
      </c>
      <c r="F19" s="4">
        <v>25.38</v>
      </c>
      <c r="G19" s="4">
        <v>25.36</v>
      </c>
      <c r="H19" s="4">
        <v>25.4</v>
      </c>
      <c r="I19" s="4">
        <v>50.06</v>
      </c>
      <c r="J19" s="4">
        <v>49.75</v>
      </c>
      <c r="K19" s="4">
        <v>65.2</v>
      </c>
      <c r="L19" s="4">
        <v>64.56</v>
      </c>
      <c r="M19" s="15">
        <f t="shared" ref="M19:T19" si="38">AVERAGE(C19:C21)</f>
        <v>12.840000000000002</v>
      </c>
      <c r="N19" s="15">
        <f t="shared" si="38"/>
        <v>12.753333333333332</v>
      </c>
      <c r="O19" s="15">
        <f t="shared" si="38"/>
        <v>12.786666666666667</v>
      </c>
      <c r="P19" s="15">
        <f t="shared" si="38"/>
        <v>25.430000000000003</v>
      </c>
      <c r="Q19" s="15">
        <f t="shared" si="38"/>
        <v>25.419999999999998</v>
      </c>
      <c r="R19" s="15">
        <f t="shared" si="38"/>
        <v>25.423333333333336</v>
      </c>
      <c r="S19" s="15">
        <f t="shared" si="38"/>
        <v>50.07</v>
      </c>
      <c r="T19" s="15">
        <f t="shared" si="38"/>
        <v>49.726666666666667</v>
      </c>
      <c r="U19" s="15">
        <f t="shared" ref="U19" si="39">M19*P19</f>
        <v>326.52120000000008</v>
      </c>
      <c r="V19" s="15">
        <f t="shared" ref="V19" si="40">N19*Q19</f>
        <v>324.18973333333327</v>
      </c>
      <c r="W19" s="15">
        <f t="shared" ref="W19" si="41">O19*R19</f>
        <v>325.07968888888894</v>
      </c>
      <c r="Y19" s="18"/>
      <c r="Z19" s="18" t="s">
        <v>33</v>
      </c>
      <c r="AA19" s="4">
        <v>32.54</v>
      </c>
      <c r="AB19" s="4">
        <v>32.380000000000003</v>
      </c>
      <c r="AC19" s="4">
        <v>32.4</v>
      </c>
      <c r="AD19" s="4">
        <v>25.81</v>
      </c>
      <c r="AE19" s="4">
        <v>25.72</v>
      </c>
      <c r="AF19" s="4">
        <v>25.89</v>
      </c>
      <c r="AG19" s="4">
        <v>50.38</v>
      </c>
      <c r="AH19" s="4">
        <v>50.42</v>
      </c>
      <c r="AI19" s="7">
        <v>72.22</v>
      </c>
      <c r="AJ19" s="7">
        <v>71.84</v>
      </c>
      <c r="AK19" s="15">
        <f>AVERAGE(AA19:AA21)</f>
        <v>32.446666666666665</v>
      </c>
      <c r="AL19" s="15">
        <f t="shared" ref="AL19" si="42">AVERAGE(AB19:AB21)</f>
        <v>32.363333333333337</v>
      </c>
      <c r="AM19" s="15">
        <f t="shared" ref="AM19" si="43">AVERAGE(AC19:AC21)</f>
        <v>32.353333333333332</v>
      </c>
      <c r="AN19" s="15">
        <f t="shared" ref="AN19" si="44">AVERAGE(AD19:AD21)</f>
        <v>25.813333333333333</v>
      </c>
      <c r="AO19" s="15">
        <f t="shared" ref="AO19" si="45">AVERAGE(AE19:AE21)</f>
        <v>25.72</v>
      </c>
      <c r="AP19" s="15">
        <f t="shared" ref="AP19" si="46">AVERAGE(AF19:AF21)</f>
        <v>25.796666666666667</v>
      </c>
      <c r="AQ19" s="15">
        <f t="shared" ref="AQ19" si="47">AVERAGE(AG19:AG21)</f>
        <v>50.326666666666675</v>
      </c>
      <c r="AR19" s="15">
        <f t="shared" ref="AR19" si="48">AVERAGE(AH19:AH21)</f>
        <v>50.486666666666672</v>
      </c>
      <c r="AS19" s="15">
        <f t="shared" ref="AS19" si="49">AK19*AN19</f>
        <v>837.55662222222213</v>
      </c>
      <c r="AT19" s="15">
        <f t="shared" ref="AT19" si="50">AL19*AO19</f>
        <v>832.38493333333338</v>
      </c>
      <c r="AU19" s="15">
        <f t="shared" ref="AU19" si="51">AM19*AP19</f>
        <v>834.60815555555553</v>
      </c>
    </row>
    <row r="20" spans="1:47" x14ac:dyDescent="0.15">
      <c r="A20" s="20"/>
      <c r="B20" s="20"/>
      <c r="C20" s="4">
        <v>12.85</v>
      </c>
      <c r="D20" s="4">
        <v>12.79</v>
      </c>
      <c r="E20" s="4">
        <v>12.79</v>
      </c>
      <c r="F20" s="4">
        <v>25.46</v>
      </c>
      <c r="G20" s="4">
        <v>25.41</v>
      </c>
      <c r="H20" s="4">
        <v>25.41</v>
      </c>
      <c r="I20" s="4">
        <v>50.09</v>
      </c>
      <c r="J20" s="4">
        <v>49.75</v>
      </c>
      <c r="K20" s="4">
        <v>65.400000000000006</v>
      </c>
      <c r="L20" s="4">
        <v>64.38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Y20" s="18"/>
      <c r="Z20" s="18"/>
      <c r="AA20" s="4">
        <v>32.409999999999997</v>
      </c>
      <c r="AB20" s="4">
        <v>32.36</v>
      </c>
      <c r="AC20" s="4">
        <v>32.270000000000003</v>
      </c>
      <c r="AD20" s="4">
        <v>25.89</v>
      </c>
      <c r="AE20" s="4">
        <v>25.7</v>
      </c>
      <c r="AF20" s="4">
        <v>25.76</v>
      </c>
      <c r="AG20" s="4">
        <v>50.32</v>
      </c>
      <c r="AH20" s="4">
        <v>50.51</v>
      </c>
      <c r="AI20" s="9">
        <v>71.930000000000007</v>
      </c>
      <c r="AJ20" s="9">
        <v>71.88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x14ac:dyDescent="0.15">
      <c r="A21" s="20"/>
      <c r="B21" s="20"/>
      <c r="C21" s="4">
        <v>12.78</v>
      </c>
      <c r="D21" s="4">
        <v>12.77</v>
      </c>
      <c r="E21" s="4">
        <v>12.83</v>
      </c>
      <c r="F21" s="4">
        <v>25.45</v>
      </c>
      <c r="G21" s="4">
        <v>25.49</v>
      </c>
      <c r="H21" s="4">
        <v>25.46</v>
      </c>
      <c r="I21" s="4">
        <v>50.06</v>
      </c>
      <c r="J21" s="4">
        <v>49.68</v>
      </c>
      <c r="K21" s="4">
        <v>65.400000000000006</v>
      </c>
      <c r="L21" s="4">
        <v>64.66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Y21" s="18"/>
      <c r="Z21" s="18"/>
      <c r="AA21" s="4">
        <v>32.39</v>
      </c>
      <c r="AB21" s="4">
        <v>32.35</v>
      </c>
      <c r="AC21" s="4">
        <v>32.39</v>
      </c>
      <c r="AD21" s="4">
        <v>25.74</v>
      </c>
      <c r="AE21" s="4">
        <v>25.74</v>
      </c>
      <c r="AF21" s="4">
        <v>25.74</v>
      </c>
      <c r="AG21" s="4">
        <v>50.28</v>
      </c>
      <c r="AH21" s="4">
        <v>50.53</v>
      </c>
      <c r="AI21" s="10">
        <v>72.11</v>
      </c>
      <c r="AJ21" s="10">
        <v>71.77</v>
      </c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x14ac:dyDescent="0.15">
      <c r="A22" s="20"/>
      <c r="B22" s="20" t="s">
        <v>34</v>
      </c>
      <c r="C22" s="4">
        <v>13.02</v>
      </c>
      <c r="D22" s="4">
        <v>12.72</v>
      </c>
      <c r="E22" s="4">
        <v>12.69</v>
      </c>
      <c r="F22" s="4">
        <v>25.18</v>
      </c>
      <c r="G22" s="4">
        <v>25.12</v>
      </c>
      <c r="H22" s="4">
        <v>25.16</v>
      </c>
      <c r="I22" s="4">
        <v>49.43</v>
      </c>
      <c r="J22" s="4">
        <v>49.35</v>
      </c>
      <c r="K22" s="4">
        <v>65.739999999999995</v>
      </c>
      <c r="L22" s="4">
        <v>65.12</v>
      </c>
      <c r="M22" s="15">
        <f t="shared" ref="M22:T22" si="52">AVERAGE(C22:C24)</f>
        <v>12.773333333333333</v>
      </c>
      <c r="N22" s="15">
        <f t="shared" si="52"/>
        <v>12.703333333333333</v>
      </c>
      <c r="O22" s="15">
        <f t="shared" si="52"/>
        <v>12.743333333333332</v>
      </c>
      <c r="P22" s="15">
        <f t="shared" si="52"/>
        <v>25.186666666666667</v>
      </c>
      <c r="Q22" s="15">
        <f t="shared" si="52"/>
        <v>25.166666666666668</v>
      </c>
      <c r="R22" s="15">
        <f t="shared" si="52"/>
        <v>25.066666666666666</v>
      </c>
      <c r="S22" s="15">
        <f t="shared" si="52"/>
        <v>49.456666666666671</v>
      </c>
      <c r="T22" s="15">
        <f t="shared" si="52"/>
        <v>49.32</v>
      </c>
      <c r="U22" s="15">
        <f t="shared" ref="U22" si="53">M22*P22</f>
        <v>321.71768888888892</v>
      </c>
      <c r="V22" s="15">
        <f t="shared" ref="V22" si="54">N22*Q22</f>
        <v>319.70055555555558</v>
      </c>
      <c r="W22" s="15">
        <f t="shared" ref="W22" si="55">O22*R22</f>
        <v>319.43288888888884</v>
      </c>
      <c r="Y22" s="18"/>
      <c r="Z22" s="18" t="s">
        <v>35</v>
      </c>
      <c r="AA22" s="4">
        <v>32.479999999999997</v>
      </c>
      <c r="AB22" s="4">
        <v>32.380000000000003</v>
      </c>
      <c r="AC22" s="4">
        <v>32.61</v>
      </c>
      <c r="AD22" s="4">
        <v>25.83</v>
      </c>
      <c r="AE22" s="4">
        <v>25.8</v>
      </c>
      <c r="AF22" s="4">
        <v>25.79</v>
      </c>
      <c r="AG22" s="4">
        <v>50.49</v>
      </c>
      <c r="AH22" s="4">
        <v>50.38</v>
      </c>
      <c r="AI22" s="7">
        <v>70.95</v>
      </c>
      <c r="AJ22" s="7">
        <v>71.62</v>
      </c>
      <c r="AK22" s="15">
        <f>AVERAGE(AA22:AA24)</f>
        <v>32.426666666666662</v>
      </c>
      <c r="AL22" s="15">
        <f t="shared" ref="AL22" si="56">AVERAGE(AB22:AB24)</f>
        <v>32.376666666666665</v>
      </c>
      <c r="AM22" s="15">
        <v>32.64</v>
      </c>
      <c r="AN22" s="15">
        <f t="shared" ref="AN22" si="57">AVERAGE(AD22:AD24)</f>
        <v>25.86</v>
      </c>
      <c r="AO22" s="15">
        <f t="shared" ref="AO22" si="58">AVERAGE(AE22:AE24)</f>
        <v>25.846666666666668</v>
      </c>
      <c r="AP22" s="15">
        <f t="shared" ref="AP22" si="59">AVERAGE(AF22:AF24)</f>
        <v>25.763333333333335</v>
      </c>
      <c r="AQ22" s="15">
        <f t="shared" ref="AQ22" si="60">AVERAGE(AG22:AG24)</f>
        <v>50.406666666666666</v>
      </c>
      <c r="AR22" s="15">
        <f t="shared" ref="AR22" si="61">AVERAGE(AH22:AH24)</f>
        <v>50.26</v>
      </c>
      <c r="AS22" s="15">
        <f t="shared" ref="AS22" si="62">AK22*AN22</f>
        <v>838.55359999999985</v>
      </c>
      <c r="AT22" s="15">
        <f t="shared" ref="AT22" si="63">AL22*AO22</f>
        <v>836.8289111111111</v>
      </c>
      <c r="AU22" s="15">
        <f t="shared" ref="AU22" si="64">AM22*AP22</f>
        <v>840.91520000000003</v>
      </c>
    </row>
    <row r="23" spans="1:47" x14ac:dyDescent="0.15">
      <c r="A23" s="20"/>
      <c r="B23" s="20"/>
      <c r="C23" s="4">
        <v>12.63</v>
      </c>
      <c r="D23" s="4">
        <v>12.69</v>
      </c>
      <c r="E23" s="4">
        <v>12.78</v>
      </c>
      <c r="F23" s="4">
        <v>25.19</v>
      </c>
      <c r="G23" s="4">
        <v>25.14</v>
      </c>
      <c r="H23" s="4">
        <v>25.01</v>
      </c>
      <c r="I23" s="4">
        <v>49.45</v>
      </c>
      <c r="J23" s="4">
        <v>49.37</v>
      </c>
      <c r="K23" s="4">
        <v>65.7</v>
      </c>
      <c r="L23" s="4">
        <v>65.260000000000005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Y23" s="18"/>
      <c r="Z23" s="18"/>
      <c r="AA23" s="4">
        <v>32.44</v>
      </c>
      <c r="AB23" s="4">
        <v>32.340000000000003</v>
      </c>
      <c r="AC23" s="4">
        <v>62.59</v>
      </c>
      <c r="AD23" s="4">
        <v>25.82</v>
      </c>
      <c r="AE23" s="4">
        <v>25.82</v>
      </c>
      <c r="AF23" s="4">
        <v>25.74</v>
      </c>
      <c r="AG23" s="4">
        <v>50.33</v>
      </c>
      <c r="AH23" s="4">
        <v>50.22</v>
      </c>
      <c r="AI23" s="9">
        <v>70.989999999999995</v>
      </c>
      <c r="AJ23" s="9">
        <v>71.69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 x14ac:dyDescent="0.15">
      <c r="A24" s="20"/>
      <c r="B24" s="20"/>
      <c r="C24" s="4">
        <v>12.67</v>
      </c>
      <c r="D24" s="4">
        <v>12.7</v>
      </c>
      <c r="E24" s="4">
        <v>12.76</v>
      </c>
      <c r="F24" s="4">
        <v>25.19</v>
      </c>
      <c r="G24" s="4">
        <v>25.24</v>
      </c>
      <c r="H24" s="4">
        <v>25.03</v>
      </c>
      <c r="I24" s="4">
        <v>49.49</v>
      </c>
      <c r="J24" s="4">
        <v>49.24</v>
      </c>
      <c r="K24" s="4">
        <v>65.69</v>
      </c>
      <c r="L24" s="4">
        <v>65.27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Y24" s="18"/>
      <c r="Z24" s="18"/>
      <c r="AA24" s="4">
        <v>32.36</v>
      </c>
      <c r="AB24" s="4">
        <v>32.409999999999997</v>
      </c>
      <c r="AC24" s="4">
        <v>62.66</v>
      </c>
      <c r="AD24" s="4">
        <v>25.93</v>
      </c>
      <c r="AE24" s="4">
        <v>25.92</v>
      </c>
      <c r="AF24" s="4">
        <v>25.76</v>
      </c>
      <c r="AG24" s="4">
        <v>50.4</v>
      </c>
      <c r="AH24" s="4">
        <v>50.18</v>
      </c>
      <c r="AI24" s="10">
        <v>70.75</v>
      </c>
      <c r="AJ24" s="10">
        <v>71.67</v>
      </c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x14ac:dyDescent="0.15">
      <c r="W25" s="8">
        <f>AVERAGE(U16:W24)</f>
        <v>323.04756049382718</v>
      </c>
      <c r="AU25" s="8">
        <f>AVERAGE(AS16:AU24)</f>
        <v>838.7396691358025</v>
      </c>
    </row>
    <row r="27" spans="1:47" x14ac:dyDescent="0.15">
      <c r="A27" s="1" t="s">
        <v>36</v>
      </c>
    </row>
    <row r="28" spans="1:47" ht="27" x14ac:dyDescent="0.15">
      <c r="A28" s="13" t="s">
        <v>1</v>
      </c>
      <c r="B28" s="13" t="s">
        <v>2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10</v>
      </c>
      <c r="K28" s="5" t="s">
        <v>11</v>
      </c>
      <c r="L28" s="5" t="s">
        <v>12</v>
      </c>
      <c r="M28" s="5" t="s">
        <v>13</v>
      </c>
      <c r="N28" s="5" t="s">
        <v>14</v>
      </c>
      <c r="O28" s="5" t="s">
        <v>15</v>
      </c>
      <c r="P28" s="5" t="s">
        <v>16</v>
      </c>
      <c r="Q28" s="5" t="s">
        <v>17</v>
      </c>
      <c r="R28" s="5" t="s">
        <v>18</v>
      </c>
      <c r="S28" s="5" t="s">
        <v>19</v>
      </c>
      <c r="T28" s="5" t="s">
        <v>20</v>
      </c>
      <c r="U28" s="5" t="s">
        <v>21</v>
      </c>
      <c r="V28" s="5" t="s">
        <v>22</v>
      </c>
      <c r="W28" s="5" t="s">
        <v>23</v>
      </c>
    </row>
    <row r="29" spans="1:47" x14ac:dyDescent="0.15">
      <c r="A29" s="21">
        <v>21</v>
      </c>
      <c r="B29" s="21" t="s">
        <v>24</v>
      </c>
      <c r="C29" s="4">
        <v>20.309999999999999</v>
      </c>
      <c r="D29" s="4">
        <v>20.3</v>
      </c>
      <c r="E29" s="4">
        <v>20.3</v>
      </c>
      <c r="F29" s="4">
        <v>25.65</v>
      </c>
      <c r="G29" s="4">
        <v>25.61</v>
      </c>
      <c r="H29" s="4">
        <v>25.19</v>
      </c>
      <c r="I29" s="4">
        <v>50.61</v>
      </c>
      <c r="J29" s="4">
        <v>50.04</v>
      </c>
      <c r="K29" s="4">
        <v>69.09</v>
      </c>
      <c r="L29" s="4">
        <v>68.31</v>
      </c>
      <c r="M29" s="15">
        <v>14.51</v>
      </c>
      <c r="N29" s="15">
        <v>14.49</v>
      </c>
      <c r="O29" s="15">
        <v>14.48</v>
      </c>
      <c r="P29" s="15">
        <f t="shared" ref="P29" si="65">AVERAGE(F4:F6)</f>
        <v>25.476666666666663</v>
      </c>
      <c r="Q29" s="15">
        <f t="shared" ref="Q29" si="66">AVERAGE(G4:G6)</f>
        <v>25.353333333333335</v>
      </c>
      <c r="R29" s="15">
        <f t="shared" ref="R29:T29" si="67">AVERAGE(H4:H6)</f>
        <v>25.183333333333334</v>
      </c>
      <c r="S29" s="15">
        <f t="shared" si="67"/>
        <v>49.533333333333331</v>
      </c>
      <c r="T29" s="15">
        <f t="shared" si="67"/>
        <v>49.493333333333339</v>
      </c>
      <c r="U29" s="15">
        <f>M29*P29</f>
        <v>369.66643333333326</v>
      </c>
      <c r="V29" s="15">
        <f t="shared" ref="V29" si="68">N29*Q29</f>
        <v>367.36980000000005</v>
      </c>
      <c r="W29" s="15">
        <f t="shared" ref="W29" si="69">O29*R29</f>
        <v>364.65466666666669</v>
      </c>
    </row>
    <row r="30" spans="1:47" x14ac:dyDescent="0.15">
      <c r="A30" s="21"/>
      <c r="B30" s="21"/>
      <c r="C30" s="4">
        <v>20.239999999999998</v>
      </c>
      <c r="D30" s="4">
        <v>20.32</v>
      </c>
      <c r="E30" s="4">
        <v>20.3</v>
      </c>
      <c r="F30" s="4">
        <v>25.65</v>
      </c>
      <c r="G30" s="4">
        <v>25.66</v>
      </c>
      <c r="H30" s="4">
        <v>25.43</v>
      </c>
      <c r="I30" s="4">
        <v>50.6</v>
      </c>
      <c r="J30" s="4">
        <v>50.05</v>
      </c>
      <c r="K30" s="4">
        <v>69.040000000000006</v>
      </c>
      <c r="L30" s="4">
        <v>69.03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47" x14ac:dyDescent="0.15">
      <c r="A31" s="21"/>
      <c r="B31" s="21"/>
      <c r="C31" s="4">
        <v>20.25</v>
      </c>
      <c r="D31" s="4">
        <v>20.309999999999999</v>
      </c>
      <c r="E31" s="4">
        <v>20.29</v>
      </c>
      <c r="F31" s="4">
        <v>25.64</v>
      </c>
      <c r="G31" s="4">
        <v>25.64</v>
      </c>
      <c r="H31" s="4">
        <v>25.24</v>
      </c>
      <c r="I31" s="4">
        <v>50.56</v>
      </c>
      <c r="J31" s="4">
        <v>49.93</v>
      </c>
      <c r="K31" s="4">
        <v>68.84</v>
      </c>
      <c r="L31" s="4">
        <v>68.959999999999994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47" x14ac:dyDescent="0.15">
      <c r="A32" s="21"/>
      <c r="B32" s="21" t="s">
        <v>26</v>
      </c>
      <c r="C32" s="4">
        <v>20.91</v>
      </c>
      <c r="D32" s="4">
        <v>21.09</v>
      </c>
      <c r="E32" s="4">
        <v>20.94</v>
      </c>
      <c r="F32" s="4">
        <v>25.1</v>
      </c>
      <c r="G32" s="4">
        <v>25.03</v>
      </c>
      <c r="H32" s="4">
        <v>25.28</v>
      </c>
      <c r="I32" s="4">
        <v>49.48</v>
      </c>
      <c r="J32" s="4">
        <v>49.7</v>
      </c>
      <c r="K32" s="4">
        <v>69.489999999999995</v>
      </c>
      <c r="L32" s="4">
        <v>69.62</v>
      </c>
      <c r="M32" s="15">
        <f t="shared" ref="M32:T32" si="70">AVERAGE(C7:C9)</f>
        <v>20.496666666666666</v>
      </c>
      <c r="N32" s="15">
        <f>AVERAGE(C7:C9)</f>
        <v>20.496666666666666</v>
      </c>
      <c r="O32" s="15">
        <f t="shared" ref="O32" si="71">AVERAGE(D7:D9)</f>
        <v>20.61333333333333</v>
      </c>
      <c r="P32" s="15">
        <f t="shared" ref="P32" si="72">AVERAGE(E7:E9)</f>
        <v>20.616666666666664</v>
      </c>
      <c r="Q32" s="15">
        <f t="shared" si="70"/>
        <v>25.16</v>
      </c>
      <c r="R32" s="15">
        <f t="shared" si="70"/>
        <v>25.149999999999995</v>
      </c>
      <c r="S32" s="15">
        <f t="shared" si="70"/>
        <v>49.74666666666667</v>
      </c>
      <c r="T32" s="15">
        <f t="shared" si="70"/>
        <v>50</v>
      </c>
      <c r="U32" s="15">
        <f t="shared" ref="U32" si="73">M32*P32</f>
        <v>422.57294444444437</v>
      </c>
      <c r="V32" s="15">
        <f t="shared" ref="V32" si="74">N32*Q32</f>
        <v>515.69613333333336</v>
      </c>
      <c r="W32" s="15">
        <f t="shared" ref="W32" si="75">O32*R32</f>
        <v>518.42533333333313</v>
      </c>
    </row>
    <row r="33" spans="1:23" x14ac:dyDescent="0.15">
      <c r="A33" s="21"/>
      <c r="B33" s="21"/>
      <c r="C33" s="4">
        <v>20.95</v>
      </c>
      <c r="D33" s="4">
        <v>21.15</v>
      </c>
      <c r="E33" s="4">
        <v>20.99</v>
      </c>
      <c r="F33" s="4">
        <v>25.13</v>
      </c>
      <c r="G33" s="4">
        <v>25.11</v>
      </c>
      <c r="H33" s="4">
        <v>25.25</v>
      </c>
      <c r="I33" s="4">
        <v>49.62</v>
      </c>
      <c r="J33" s="4">
        <v>49.68</v>
      </c>
      <c r="K33" s="4">
        <v>69.290000000000006</v>
      </c>
      <c r="L33" s="4">
        <v>69.430000000000007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x14ac:dyDescent="0.15">
      <c r="A34" s="21"/>
      <c r="B34" s="21"/>
      <c r="C34" s="4">
        <v>21</v>
      </c>
      <c r="D34" s="4">
        <v>21.04</v>
      </c>
      <c r="E34" s="4">
        <v>20.94</v>
      </c>
      <c r="F34" s="4">
        <v>25.1</v>
      </c>
      <c r="G34" s="6">
        <v>25.06</v>
      </c>
      <c r="H34" s="4">
        <v>25.52</v>
      </c>
      <c r="I34" s="4">
        <v>49.58</v>
      </c>
      <c r="J34" s="4">
        <v>49.67</v>
      </c>
      <c r="K34" s="4">
        <v>69.37</v>
      </c>
      <c r="L34" s="4">
        <v>69.62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x14ac:dyDescent="0.15">
      <c r="A35" s="21"/>
      <c r="B35" s="21" t="s">
        <v>28</v>
      </c>
      <c r="C35" s="4">
        <v>21.1</v>
      </c>
      <c r="D35" s="4">
        <v>21.1</v>
      </c>
      <c r="E35" s="4">
        <v>21.07</v>
      </c>
      <c r="F35" s="4">
        <v>24.82</v>
      </c>
      <c r="G35" s="4">
        <v>24.81</v>
      </c>
      <c r="H35" s="4">
        <v>24.84</v>
      </c>
      <c r="I35" s="4">
        <v>50.39</v>
      </c>
      <c r="J35" s="4">
        <v>50.15</v>
      </c>
      <c r="K35" s="4">
        <v>70.900000000000006</v>
      </c>
      <c r="L35" s="4">
        <v>71.099999999999994</v>
      </c>
      <c r="M35" s="15">
        <f>AVERAGE(C10:C12)</f>
        <v>20.650000000000002</v>
      </c>
      <c r="N35" s="15">
        <f>AVERAGE(D10:D12)</f>
        <v>20.676666666666666</v>
      </c>
      <c r="O35" s="15">
        <f t="shared" ref="O35" si="76">AVERAGE(E10:E12)</f>
        <v>20.59</v>
      </c>
      <c r="P35" s="15">
        <f t="shared" ref="P35:S35" si="77">AVERAGE(F10:F12)</f>
        <v>25.266666666666666</v>
      </c>
      <c r="Q35" s="15">
        <f t="shared" si="77"/>
        <v>25.156666666666666</v>
      </c>
      <c r="R35" s="15">
        <f t="shared" si="77"/>
        <v>25.223333333333333</v>
      </c>
      <c r="S35" s="15">
        <f t="shared" si="77"/>
        <v>49.866666666666667</v>
      </c>
      <c r="T35" s="15">
        <f t="shared" ref="T35" si="78">AVERAGE(J10:J12)</f>
        <v>49.906666666666666</v>
      </c>
      <c r="U35" s="15">
        <f t="shared" ref="U35" si="79">M35*P35</f>
        <v>521.75666666666666</v>
      </c>
      <c r="V35" s="15">
        <f t="shared" ref="V35" si="80">N35*Q35</f>
        <v>520.15601111111107</v>
      </c>
      <c r="W35" s="15">
        <f t="shared" ref="W35" si="81">O35*R35</f>
        <v>519.34843333333333</v>
      </c>
    </row>
    <row r="36" spans="1:23" x14ac:dyDescent="0.15">
      <c r="A36" s="21"/>
      <c r="B36" s="21"/>
      <c r="C36" s="4">
        <v>21.06</v>
      </c>
      <c r="D36" s="4">
        <v>21.08</v>
      </c>
      <c r="E36" s="4">
        <v>21.07</v>
      </c>
      <c r="F36" s="4">
        <v>24.79</v>
      </c>
      <c r="G36" s="4" t="s">
        <v>37</v>
      </c>
      <c r="H36" s="4">
        <v>24.82</v>
      </c>
      <c r="I36" s="4">
        <v>50.2</v>
      </c>
      <c r="J36" s="4">
        <v>50.36</v>
      </c>
      <c r="K36" s="4">
        <v>71.099999999999994</v>
      </c>
      <c r="L36" s="4">
        <v>70.88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x14ac:dyDescent="0.15">
      <c r="A37" s="21"/>
      <c r="B37" s="21"/>
      <c r="C37" s="4">
        <v>21.06</v>
      </c>
      <c r="D37" s="4">
        <v>21.07</v>
      </c>
      <c r="E37" s="4">
        <v>21.09</v>
      </c>
      <c r="F37" s="4">
        <v>24.71</v>
      </c>
      <c r="G37" s="4">
        <v>34.840000000000003</v>
      </c>
      <c r="H37" s="4">
        <v>24.8</v>
      </c>
      <c r="I37" s="4">
        <v>50.16</v>
      </c>
      <c r="J37" s="4">
        <v>50.27</v>
      </c>
      <c r="K37" s="4">
        <v>71.09</v>
      </c>
      <c r="L37" s="4">
        <v>71.11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x14ac:dyDescent="0.15">
      <c r="W38" s="8">
        <f>AVERAGE(U29:W37)</f>
        <v>457.7384913580247</v>
      </c>
    </row>
    <row r="39" spans="1:23" x14ac:dyDescent="0.15">
      <c r="A39" s="1" t="s">
        <v>36</v>
      </c>
    </row>
    <row r="40" spans="1:23" ht="27" x14ac:dyDescent="0.15">
      <c r="A40" s="13" t="s">
        <v>1</v>
      </c>
      <c r="B40" s="13" t="s">
        <v>2</v>
      </c>
      <c r="C40" s="5" t="s">
        <v>3</v>
      </c>
      <c r="D40" s="5" t="s">
        <v>4</v>
      </c>
      <c r="E40" s="5" t="s">
        <v>5</v>
      </c>
      <c r="F40" s="5" t="s">
        <v>6</v>
      </c>
      <c r="G40" s="5" t="s">
        <v>7</v>
      </c>
      <c r="H40" s="5" t="s">
        <v>8</v>
      </c>
      <c r="I40" s="5" t="s">
        <v>9</v>
      </c>
      <c r="J40" s="5" t="s">
        <v>10</v>
      </c>
      <c r="K40" s="5" t="s">
        <v>11</v>
      </c>
      <c r="L40" s="5" t="s">
        <v>12</v>
      </c>
      <c r="M40" s="5" t="s">
        <v>13</v>
      </c>
      <c r="N40" s="5" t="s">
        <v>14</v>
      </c>
      <c r="O40" s="5" t="s">
        <v>15</v>
      </c>
      <c r="P40" s="5" t="s">
        <v>16</v>
      </c>
      <c r="Q40" s="5" t="s">
        <v>17</v>
      </c>
      <c r="R40" s="5" t="s">
        <v>18</v>
      </c>
      <c r="S40" s="5" t="s">
        <v>19</v>
      </c>
      <c r="T40" s="5" t="s">
        <v>20</v>
      </c>
      <c r="U40" s="5" t="s">
        <v>21</v>
      </c>
      <c r="V40" s="5" t="s">
        <v>22</v>
      </c>
      <c r="W40" s="5" t="s">
        <v>23</v>
      </c>
    </row>
    <row r="41" spans="1:23" x14ac:dyDescent="0.15">
      <c r="A41" s="21">
        <v>13</v>
      </c>
      <c r="B41" s="21" t="s">
        <v>30</v>
      </c>
      <c r="C41" s="4">
        <v>12.96</v>
      </c>
      <c r="D41" s="4">
        <v>12.93</v>
      </c>
      <c r="E41" s="4">
        <v>12.87</v>
      </c>
      <c r="F41" s="4">
        <v>24.16</v>
      </c>
      <c r="G41" s="4">
        <v>24.18</v>
      </c>
      <c r="H41" s="4">
        <v>24.19</v>
      </c>
      <c r="I41" s="4">
        <v>51.93</v>
      </c>
      <c r="J41" s="4">
        <v>49.81</v>
      </c>
      <c r="K41" s="4">
        <v>69.61</v>
      </c>
      <c r="L41" s="4">
        <v>66.91</v>
      </c>
      <c r="M41" s="15">
        <f>AVERAGE(C41:C43)</f>
        <v>12.916666666666666</v>
      </c>
      <c r="N41" s="15">
        <f t="shared" ref="N41" si="82">AVERAGE(D41:D43)</f>
        <v>12.943333333333333</v>
      </c>
      <c r="O41" s="15">
        <f t="shared" ref="O41" si="83">AVERAGE(E41:E43)</f>
        <v>12.950000000000001</v>
      </c>
      <c r="P41" s="15">
        <f t="shared" ref="P41" si="84">AVERAGE(F41:F43)</f>
        <v>24.186666666666667</v>
      </c>
      <c r="Q41" s="15">
        <f t="shared" ref="Q41" si="85">AVERAGE(G41:G43)</f>
        <v>24.14</v>
      </c>
      <c r="R41" s="15">
        <f t="shared" ref="R41" si="86">AVERAGE(H41:H43)</f>
        <v>24.203333333333333</v>
      </c>
      <c r="S41" s="15">
        <f t="shared" ref="S41" si="87">AVERAGE(I41:I43)</f>
        <v>51.963333333333331</v>
      </c>
      <c r="T41" s="15">
        <f t="shared" ref="T41" si="88">AVERAGE(J41:J43)</f>
        <v>49.800000000000004</v>
      </c>
      <c r="U41" s="15">
        <f>M41*P41</f>
        <v>312.4111111111111</v>
      </c>
      <c r="V41" s="15">
        <f t="shared" ref="V41" si="89">N41*Q41</f>
        <v>312.45206666666667</v>
      </c>
      <c r="W41" s="15">
        <f t="shared" ref="W41" si="90">O41*R41</f>
        <v>313.43316666666669</v>
      </c>
    </row>
    <row r="42" spans="1:23" x14ac:dyDescent="0.15">
      <c r="A42" s="21"/>
      <c r="B42" s="21"/>
      <c r="C42" s="4">
        <v>12.88</v>
      </c>
      <c r="D42" s="4">
        <v>12.94</v>
      </c>
      <c r="E42" s="4">
        <v>12.98</v>
      </c>
      <c r="F42" s="4">
        <v>24.22</v>
      </c>
      <c r="G42" s="4">
        <v>24.11</v>
      </c>
      <c r="H42" s="4">
        <v>24.19</v>
      </c>
      <c r="I42" s="4">
        <v>51.98</v>
      </c>
      <c r="J42" s="4">
        <v>49.89</v>
      </c>
      <c r="K42" s="4">
        <v>69.66</v>
      </c>
      <c r="L42" s="4">
        <v>67.13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x14ac:dyDescent="0.15">
      <c r="A43" s="21"/>
      <c r="B43" s="21"/>
      <c r="C43" s="4">
        <v>12.91</v>
      </c>
      <c r="D43" s="4">
        <v>12.96</v>
      </c>
      <c r="E43" s="4">
        <v>13</v>
      </c>
      <c r="F43" s="4">
        <v>24.18</v>
      </c>
      <c r="G43" s="4">
        <v>24.13</v>
      </c>
      <c r="H43" s="4">
        <v>24.23</v>
      </c>
      <c r="I43" s="4">
        <v>51.98</v>
      </c>
      <c r="J43" s="4">
        <v>49.7</v>
      </c>
      <c r="K43" s="4">
        <v>69.680000000000007</v>
      </c>
      <c r="L43" s="4">
        <v>67.010000000000005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x14ac:dyDescent="0.15">
      <c r="A44" s="21"/>
      <c r="B44" s="21" t="s">
        <v>32</v>
      </c>
      <c r="C44" s="4">
        <v>12.91</v>
      </c>
      <c r="D44" s="4">
        <v>12.98</v>
      </c>
      <c r="E44" s="4">
        <v>12.95</v>
      </c>
      <c r="F44" s="4">
        <v>25.34</v>
      </c>
      <c r="G44" s="4">
        <v>25.34</v>
      </c>
      <c r="H44" s="4">
        <v>25.4</v>
      </c>
      <c r="I44" s="4">
        <v>50.12</v>
      </c>
      <c r="J44" s="4">
        <v>48.99</v>
      </c>
      <c r="K44" s="4">
        <v>68.28</v>
      </c>
      <c r="L44" s="4">
        <v>66.13</v>
      </c>
      <c r="M44" s="15">
        <f>AVERAGE(C44:C46)</f>
        <v>12.896666666666667</v>
      </c>
      <c r="N44" s="15">
        <f t="shared" ref="N44" si="91">AVERAGE(D44:D46)</f>
        <v>12.986666666666666</v>
      </c>
      <c r="O44" s="15">
        <f t="shared" ref="O44" si="92">AVERAGE(E44:E46)</f>
        <v>12.956666666666665</v>
      </c>
      <c r="P44" s="15">
        <f t="shared" ref="P44" si="93">AVERAGE(F44:F46)</f>
        <v>25.319999999999997</v>
      </c>
      <c r="Q44" s="15">
        <f t="shared" ref="Q44" si="94">AVERAGE(G44:G46)</f>
        <v>25.340000000000003</v>
      </c>
      <c r="R44" s="15">
        <f t="shared" ref="R44" si="95">AVERAGE(H44:H46)</f>
        <v>25.356666666666666</v>
      </c>
      <c r="S44" s="15">
        <f t="shared" ref="S44" si="96">AVERAGE(I44:I46)</f>
        <v>50.163333333333334</v>
      </c>
      <c r="T44" s="15">
        <f t="shared" ref="T44" si="97">AVERAGE(J44:J46)</f>
        <v>48.95000000000001</v>
      </c>
      <c r="U44" s="15">
        <f t="shared" ref="U44" si="98">M44*P44</f>
        <v>326.54359999999997</v>
      </c>
      <c r="V44" s="15">
        <f t="shared" ref="V44" si="99">N44*Q44</f>
        <v>329.08213333333339</v>
      </c>
      <c r="W44" s="15">
        <f t="shared" ref="W44" si="100">O44*R44</f>
        <v>328.53787777777774</v>
      </c>
    </row>
    <row r="45" spans="1:23" x14ac:dyDescent="0.15">
      <c r="A45" s="21"/>
      <c r="B45" s="21"/>
      <c r="C45" s="4">
        <v>12.92</v>
      </c>
      <c r="D45" s="4">
        <v>12.97</v>
      </c>
      <c r="E45" s="4">
        <v>12.98</v>
      </c>
      <c r="F45" s="4">
        <v>25.32</v>
      </c>
      <c r="G45" s="4">
        <v>25.33</v>
      </c>
      <c r="H45" s="4">
        <v>25.36</v>
      </c>
      <c r="I45" s="4">
        <v>50.18</v>
      </c>
      <c r="J45" s="4">
        <v>48.94</v>
      </c>
      <c r="K45" s="4">
        <v>68.180000000000007</v>
      </c>
      <c r="L45" s="4">
        <v>66.260000000000005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x14ac:dyDescent="0.15">
      <c r="A46" s="21"/>
      <c r="B46" s="21"/>
      <c r="C46" s="4">
        <v>12.86</v>
      </c>
      <c r="D46" s="4">
        <v>13.01</v>
      </c>
      <c r="E46" s="4">
        <v>12.94</v>
      </c>
      <c r="F46" s="4">
        <v>25.3</v>
      </c>
      <c r="G46" s="4">
        <v>25.35</v>
      </c>
      <c r="H46" s="4">
        <v>25.31</v>
      </c>
      <c r="I46" s="4">
        <v>50.19</v>
      </c>
      <c r="J46" s="4">
        <v>48.92</v>
      </c>
      <c r="K46" s="4">
        <v>68.02</v>
      </c>
      <c r="L46" s="4">
        <v>66.28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x14ac:dyDescent="0.15">
      <c r="A47" s="21"/>
      <c r="B47" s="21" t="s">
        <v>34</v>
      </c>
      <c r="C47" s="4">
        <v>13.13</v>
      </c>
      <c r="D47" s="4">
        <v>12.94</v>
      </c>
      <c r="E47" s="4">
        <v>12.94</v>
      </c>
      <c r="F47" s="4">
        <v>23.91</v>
      </c>
      <c r="G47" s="4">
        <v>23.93</v>
      </c>
      <c r="H47" s="4">
        <v>24.09</v>
      </c>
      <c r="I47" s="4">
        <v>49.77</v>
      </c>
      <c r="J47" s="4">
        <v>50.25</v>
      </c>
      <c r="K47" s="4">
        <v>66.099999999999994</v>
      </c>
      <c r="L47" s="4">
        <v>66.38</v>
      </c>
      <c r="M47" s="15">
        <f>AVERAGE(C47:C49)</f>
        <v>12.993333333333334</v>
      </c>
      <c r="N47" s="15">
        <f t="shared" ref="N47" si="101">AVERAGE(D47:D49)</f>
        <v>12.926666666666668</v>
      </c>
      <c r="O47" s="15">
        <f t="shared" ref="O47" si="102">AVERAGE(E47:E49)</f>
        <v>12.93</v>
      </c>
      <c r="P47" s="15">
        <f t="shared" ref="P47" si="103">AVERAGE(F47:F49)</f>
        <v>23.936666666666667</v>
      </c>
      <c r="Q47" s="15">
        <f t="shared" ref="Q47" si="104">AVERAGE(G47:G49)</f>
        <v>23.92</v>
      </c>
      <c r="R47" s="15">
        <f t="shared" ref="R47" si="105">AVERAGE(H47:H49)</f>
        <v>24.05</v>
      </c>
      <c r="S47" s="15">
        <f t="shared" ref="S47" si="106">AVERAGE(I47:I49)</f>
        <v>49.836666666666666</v>
      </c>
      <c r="T47" s="15">
        <f t="shared" ref="T47" si="107">AVERAGE(J47:J49)</f>
        <v>50.243333333333332</v>
      </c>
      <c r="U47" s="15">
        <f t="shared" ref="U47" si="108">M47*P47</f>
        <v>311.01708888888891</v>
      </c>
      <c r="V47" s="15">
        <f t="shared" ref="V47" si="109">N47*Q47</f>
        <v>309.20586666666674</v>
      </c>
      <c r="W47" s="15">
        <f t="shared" ref="W47" si="110">O47*R47</f>
        <v>310.9665</v>
      </c>
    </row>
    <row r="48" spans="1:23" x14ac:dyDescent="0.15">
      <c r="A48" s="21"/>
      <c r="B48" s="21"/>
      <c r="C48" s="4">
        <v>12.93</v>
      </c>
      <c r="D48" s="4">
        <v>12.94</v>
      </c>
      <c r="E48" s="4">
        <v>12.91</v>
      </c>
      <c r="F48" s="4">
        <v>23.97</v>
      </c>
      <c r="G48" s="4">
        <v>23.91</v>
      </c>
      <c r="H48" s="4">
        <v>24.02</v>
      </c>
      <c r="I48" s="4">
        <v>49.85</v>
      </c>
      <c r="J48" s="4">
        <v>50.25</v>
      </c>
      <c r="K48" s="4">
        <v>66.25</v>
      </c>
      <c r="L48" s="4">
        <v>66.31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x14ac:dyDescent="0.15">
      <c r="A49" s="21"/>
      <c r="B49" s="21"/>
      <c r="C49" s="4">
        <v>12.92</v>
      </c>
      <c r="D49" s="4">
        <v>12.9</v>
      </c>
      <c r="E49" s="4">
        <v>12.94</v>
      </c>
      <c r="F49" s="4">
        <v>23.93</v>
      </c>
      <c r="G49" s="4">
        <v>23.92</v>
      </c>
      <c r="H49" s="4">
        <v>24.04</v>
      </c>
      <c r="I49" s="4">
        <v>49.89</v>
      </c>
      <c r="J49" s="4">
        <v>50.23</v>
      </c>
      <c r="K49" s="4">
        <v>66.16</v>
      </c>
      <c r="L49" s="4">
        <v>66.44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x14ac:dyDescent="0.15">
      <c r="W50" s="8">
        <f>AVERAGE(U41:W49)</f>
        <v>317.07215679012347</v>
      </c>
    </row>
    <row r="54" spans="1:23" ht="27" x14ac:dyDescent="0.15">
      <c r="A54" s="4" t="s">
        <v>1</v>
      </c>
      <c r="B54" s="4" t="s">
        <v>2</v>
      </c>
      <c r="C54" s="5" t="s">
        <v>3</v>
      </c>
      <c r="D54" s="5" t="s">
        <v>4</v>
      </c>
      <c r="E54" s="5" t="s">
        <v>5</v>
      </c>
      <c r="F54" s="5" t="s">
        <v>6</v>
      </c>
      <c r="G54" s="5" t="s">
        <v>7</v>
      </c>
      <c r="H54" s="5" t="s">
        <v>8</v>
      </c>
      <c r="I54" s="5" t="s">
        <v>9</v>
      </c>
      <c r="J54" s="5" t="s">
        <v>10</v>
      </c>
      <c r="K54" s="5" t="s">
        <v>11</v>
      </c>
      <c r="L54" s="5" t="s">
        <v>12</v>
      </c>
      <c r="M54" s="5" t="s">
        <v>13</v>
      </c>
      <c r="N54" s="5" t="s">
        <v>14</v>
      </c>
      <c r="O54" s="5" t="s">
        <v>15</v>
      </c>
      <c r="P54" s="5" t="s">
        <v>16</v>
      </c>
      <c r="Q54" s="5" t="s">
        <v>17</v>
      </c>
      <c r="R54" s="5" t="s">
        <v>18</v>
      </c>
      <c r="S54" s="5" t="s">
        <v>19</v>
      </c>
      <c r="T54" s="5" t="s">
        <v>20</v>
      </c>
      <c r="U54" s="5" t="s">
        <v>21</v>
      </c>
      <c r="V54" s="5" t="s">
        <v>22</v>
      </c>
      <c r="W54" s="5" t="s">
        <v>23</v>
      </c>
    </row>
    <row r="55" spans="1:23" x14ac:dyDescent="0.15">
      <c r="A55" s="18">
        <v>15</v>
      </c>
      <c r="B55" s="18" t="s">
        <v>38</v>
      </c>
      <c r="C55" s="4">
        <v>14.89</v>
      </c>
      <c r="D55" s="4">
        <v>14.65</v>
      </c>
      <c r="E55" s="4">
        <v>14.63</v>
      </c>
      <c r="F55" s="4">
        <v>25.31</v>
      </c>
      <c r="G55" s="4">
        <v>25.12</v>
      </c>
      <c r="H55" s="4">
        <v>25.14</v>
      </c>
      <c r="I55" s="4">
        <v>49.67</v>
      </c>
      <c r="J55" s="4">
        <v>49.34</v>
      </c>
      <c r="K55" s="7">
        <v>70.05</v>
      </c>
      <c r="L55" s="7">
        <v>70.180000000000007</v>
      </c>
      <c r="M55" s="15">
        <v>14.51</v>
      </c>
      <c r="N55" s="15">
        <v>14.49</v>
      </c>
      <c r="O55" s="15">
        <v>14.48</v>
      </c>
      <c r="P55" s="15">
        <f t="shared" ref="P55" si="111">AVERAGE(F55:F57)</f>
        <v>25.336666666666662</v>
      </c>
      <c r="Q55" s="15">
        <f t="shared" ref="Q55" si="112">AVERAGE(G55:G57)</f>
        <v>25.123333333333335</v>
      </c>
      <c r="R55" s="15">
        <f t="shared" ref="R55:T55" si="113">AVERAGE(H55:H57)</f>
        <v>25.133333333333336</v>
      </c>
      <c r="S55" s="15">
        <f t="shared" si="113"/>
        <v>49.669999999999995</v>
      </c>
      <c r="T55" s="15">
        <f t="shared" si="113"/>
        <v>49.430000000000007</v>
      </c>
      <c r="U55" s="15">
        <f>M55*P55</f>
        <v>367.63503333333324</v>
      </c>
      <c r="V55" s="15">
        <f t="shared" ref="V55" si="114">N55*Q55</f>
        <v>364.03710000000001</v>
      </c>
      <c r="W55" s="15">
        <f t="shared" ref="W55" si="115">O55*R55</f>
        <v>363.9306666666667</v>
      </c>
    </row>
    <row r="56" spans="1:23" x14ac:dyDescent="0.15">
      <c r="A56" s="18"/>
      <c r="B56" s="18"/>
      <c r="C56" s="4">
        <v>14.76</v>
      </c>
      <c r="D56" s="4">
        <v>14.6</v>
      </c>
      <c r="E56" s="4">
        <v>14.61</v>
      </c>
      <c r="F56" s="4">
        <v>25.4</v>
      </c>
      <c r="G56" s="4">
        <v>25.14</v>
      </c>
      <c r="H56" s="4">
        <v>25.18</v>
      </c>
      <c r="I56" s="4">
        <v>49.67</v>
      </c>
      <c r="J56" s="4">
        <v>49.49</v>
      </c>
      <c r="K56" s="4">
        <v>70.13</v>
      </c>
      <c r="L56" s="4">
        <v>70.459999999999994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x14ac:dyDescent="0.15">
      <c r="A57" s="18"/>
      <c r="B57" s="18"/>
      <c r="C57" s="4">
        <v>14.65</v>
      </c>
      <c r="D57" s="4">
        <v>14.6</v>
      </c>
      <c r="E57" s="4">
        <v>14.61</v>
      </c>
      <c r="F57" s="4">
        <v>25.3</v>
      </c>
      <c r="G57" s="4">
        <v>25.11</v>
      </c>
      <c r="H57" s="4">
        <v>25.08</v>
      </c>
      <c r="I57" s="4">
        <v>49.67</v>
      </c>
      <c r="J57" s="4">
        <v>49.46</v>
      </c>
      <c r="K57" s="4">
        <v>70.23</v>
      </c>
      <c r="L57" s="4">
        <v>70.19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x14ac:dyDescent="0.15">
      <c r="A58" s="18"/>
      <c r="B58" s="18" t="s">
        <v>39</v>
      </c>
      <c r="C58" s="4">
        <v>14.83</v>
      </c>
      <c r="D58" s="4">
        <v>14.35</v>
      </c>
      <c r="E58" s="4">
        <v>14.38</v>
      </c>
      <c r="F58" s="4">
        <v>25.1</v>
      </c>
      <c r="G58" s="4">
        <v>25.05</v>
      </c>
      <c r="H58" s="4">
        <v>25.06</v>
      </c>
      <c r="I58" s="4">
        <v>48.69</v>
      </c>
      <c r="J58" s="4">
        <v>49.96</v>
      </c>
      <c r="K58" s="4">
        <v>69.45</v>
      </c>
      <c r="L58" s="4">
        <v>70.83</v>
      </c>
      <c r="M58" s="15">
        <f t="shared" ref="M58:T58" si="116">AVERAGE(C58:C60)</f>
        <v>14.586666666666668</v>
      </c>
      <c r="N58" s="15">
        <f>AVERAGE(C58:C60)</f>
        <v>14.586666666666668</v>
      </c>
      <c r="O58" s="15">
        <f t="shared" ref="O58" si="117">AVERAGE(D58:D60)</f>
        <v>14.426666666666668</v>
      </c>
      <c r="P58" s="15">
        <f t="shared" ref="P58" si="118">AVERAGE(E58:E60)</f>
        <v>14.373333333333335</v>
      </c>
      <c r="Q58" s="15">
        <f t="shared" si="116"/>
        <v>25.106666666666666</v>
      </c>
      <c r="R58" s="15">
        <f t="shared" si="116"/>
        <v>25.076666666666668</v>
      </c>
      <c r="S58" s="15">
        <f t="shared" si="116"/>
        <v>48.75</v>
      </c>
      <c r="T58" s="15">
        <f t="shared" si="116"/>
        <v>49.963333333333331</v>
      </c>
      <c r="U58" s="15">
        <f t="shared" ref="U58" si="119">M58*P58</f>
        <v>209.65902222222226</v>
      </c>
      <c r="V58" s="15">
        <f t="shared" ref="V58" si="120">N58*Q58</f>
        <v>366.22257777777781</v>
      </c>
      <c r="W58" s="15">
        <f t="shared" ref="W58" si="121">O58*R58</f>
        <v>361.77271111111116</v>
      </c>
    </row>
    <row r="59" spans="1:23" x14ac:dyDescent="0.15">
      <c r="A59" s="18"/>
      <c r="B59" s="18"/>
      <c r="C59" s="4">
        <v>14.45</v>
      </c>
      <c r="D59" s="4">
        <v>14.49</v>
      </c>
      <c r="E59" s="4">
        <v>14.4</v>
      </c>
      <c r="F59" s="4">
        <v>25.01</v>
      </c>
      <c r="G59" s="4">
        <v>25.13</v>
      </c>
      <c r="H59" s="4">
        <v>25.08</v>
      </c>
      <c r="I59" s="4">
        <v>48.77</v>
      </c>
      <c r="J59" s="4">
        <v>50.02</v>
      </c>
      <c r="K59" s="4">
        <v>69.28</v>
      </c>
      <c r="L59" s="4">
        <v>71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x14ac:dyDescent="0.15">
      <c r="A60" s="18"/>
      <c r="B60" s="18"/>
      <c r="C60" s="4">
        <v>14.48</v>
      </c>
      <c r="D60" s="4">
        <v>14.44</v>
      </c>
      <c r="E60" s="4">
        <v>14.34</v>
      </c>
      <c r="F60" s="4">
        <v>20.02</v>
      </c>
      <c r="G60" s="4">
        <v>25.14</v>
      </c>
      <c r="H60" s="4">
        <v>25.09</v>
      </c>
      <c r="I60" s="4">
        <v>48.79</v>
      </c>
      <c r="J60" s="4">
        <v>49.91</v>
      </c>
      <c r="K60" s="4">
        <v>69.27</v>
      </c>
      <c r="L60" s="4">
        <v>70.87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x14ac:dyDescent="0.15">
      <c r="A61" s="18"/>
      <c r="B61" s="18" t="s">
        <v>40</v>
      </c>
      <c r="C61" s="4">
        <v>14.44</v>
      </c>
      <c r="D61" s="4">
        <v>14.28</v>
      </c>
      <c r="E61" s="4">
        <v>14.27</v>
      </c>
      <c r="F61" s="4">
        <v>25.1</v>
      </c>
      <c r="G61" s="4">
        <v>25.18</v>
      </c>
      <c r="H61" s="4">
        <v>25.31</v>
      </c>
      <c r="I61" s="4">
        <v>49.25</v>
      </c>
      <c r="J61" s="4">
        <v>49.6</v>
      </c>
      <c r="K61" s="4">
        <v>69.52</v>
      </c>
      <c r="L61" s="4">
        <v>69.7</v>
      </c>
      <c r="M61" s="15">
        <f>AVERAGE(C61:C63)</f>
        <v>14.453333333333333</v>
      </c>
      <c r="N61" s="15">
        <f>AVERAGE(D61:D63)</f>
        <v>14.396666666666667</v>
      </c>
      <c r="O61" s="15">
        <f t="shared" ref="O61" si="122">AVERAGE(E61:E63)</f>
        <v>14.346666666666666</v>
      </c>
      <c r="P61" s="15">
        <f t="shared" ref="P61:S61" si="123">AVERAGE(F61:F63)</f>
        <v>25.126666666666665</v>
      </c>
      <c r="Q61" s="15">
        <f t="shared" si="123"/>
        <v>25.133333333333329</v>
      </c>
      <c r="R61" s="15">
        <f t="shared" si="123"/>
        <v>25.200000000000003</v>
      </c>
      <c r="S61" s="15">
        <f t="shared" si="123"/>
        <v>49.24</v>
      </c>
      <c r="T61" s="15">
        <f t="shared" ref="T61" si="124">AVERAGE(J61:J63)</f>
        <v>49.576666666666661</v>
      </c>
      <c r="U61" s="15">
        <f t="shared" ref="U61" si="125">M61*P61</f>
        <v>363.16408888888884</v>
      </c>
      <c r="V61" s="15">
        <f t="shared" ref="V61" si="126">N61*Q61</f>
        <v>361.83622222222215</v>
      </c>
      <c r="W61" s="15">
        <f t="shared" ref="W61" si="127">O61*R61</f>
        <v>361.536</v>
      </c>
    </row>
    <row r="62" spans="1:23" x14ac:dyDescent="0.15">
      <c r="A62" s="18"/>
      <c r="B62" s="18"/>
      <c r="C62" s="4">
        <v>14.46</v>
      </c>
      <c r="D62" s="4">
        <v>14.56</v>
      </c>
      <c r="E62" s="4">
        <v>14.3</v>
      </c>
      <c r="F62" s="4">
        <v>25.21</v>
      </c>
      <c r="G62" s="4">
        <v>25.09</v>
      </c>
      <c r="H62" s="4">
        <v>25.17</v>
      </c>
      <c r="I62" s="4">
        <v>49.25</v>
      </c>
      <c r="J62" s="4">
        <v>49.59</v>
      </c>
      <c r="K62" s="4">
        <v>69.69</v>
      </c>
      <c r="L62" s="4">
        <v>69.78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x14ac:dyDescent="0.15">
      <c r="A63" s="18"/>
      <c r="B63" s="18"/>
      <c r="C63" s="4">
        <v>14.46</v>
      </c>
      <c r="D63" s="4">
        <v>14.35</v>
      </c>
      <c r="E63" s="4">
        <v>14.47</v>
      </c>
      <c r="F63" s="4">
        <v>25.07</v>
      </c>
      <c r="G63" s="4">
        <v>25.13</v>
      </c>
      <c r="H63" s="4">
        <v>25.12</v>
      </c>
      <c r="I63" s="4">
        <v>49.22</v>
      </c>
      <c r="J63" s="4">
        <v>49.54</v>
      </c>
      <c r="K63" s="4">
        <v>69.63</v>
      </c>
      <c r="L63" s="4">
        <v>69.930000000000007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x14ac:dyDescent="0.15">
      <c r="W64" s="8">
        <f>AVERAGE(U55:W63)</f>
        <v>346.64371358024692</v>
      </c>
    </row>
    <row r="66" spans="1:23" ht="27" x14ac:dyDescent="0.15">
      <c r="A66" s="4" t="s">
        <v>1</v>
      </c>
      <c r="B66" s="4" t="s">
        <v>2</v>
      </c>
      <c r="C66" s="5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10</v>
      </c>
      <c r="K66" s="5" t="s">
        <v>11</v>
      </c>
      <c r="L66" s="5" t="s">
        <v>12</v>
      </c>
      <c r="M66" s="5" t="s">
        <v>13</v>
      </c>
      <c r="N66" s="5" t="s">
        <v>14</v>
      </c>
      <c r="O66" s="5" t="s">
        <v>15</v>
      </c>
      <c r="P66" s="5" t="s">
        <v>16</v>
      </c>
      <c r="Q66" s="5" t="s">
        <v>17</v>
      </c>
      <c r="R66" s="5" t="s">
        <v>18</v>
      </c>
      <c r="S66" s="5" t="s">
        <v>19</v>
      </c>
      <c r="T66" s="5" t="s">
        <v>20</v>
      </c>
      <c r="U66" s="5" t="s">
        <v>21</v>
      </c>
      <c r="V66" s="5" t="s">
        <v>22</v>
      </c>
      <c r="W66" s="5" t="s">
        <v>23</v>
      </c>
    </row>
    <row r="67" spans="1:23" x14ac:dyDescent="0.15">
      <c r="A67" s="18">
        <v>10</v>
      </c>
      <c r="B67" s="18" t="s">
        <v>41</v>
      </c>
      <c r="C67" s="4">
        <v>9.48</v>
      </c>
      <c r="D67" s="4">
        <v>9.65</v>
      </c>
      <c r="E67" s="4">
        <v>9.51</v>
      </c>
      <c r="F67" s="4">
        <v>24.78</v>
      </c>
      <c r="G67" s="4">
        <v>24.98</v>
      </c>
      <c r="H67" s="4">
        <v>24.98</v>
      </c>
      <c r="I67" s="4">
        <v>49.01</v>
      </c>
      <c r="J67" s="4">
        <v>48.9</v>
      </c>
      <c r="K67" s="4">
        <v>65.95</v>
      </c>
      <c r="L67" s="4">
        <v>65.95</v>
      </c>
      <c r="M67" s="15">
        <f>AVERAGE(C67:C69)</f>
        <v>9.4866666666666664</v>
      </c>
      <c r="N67" s="15">
        <f t="shared" ref="N67" si="128">AVERAGE(D67:D69)</f>
        <v>9.5366666666666671</v>
      </c>
      <c r="O67" s="15">
        <f t="shared" ref="O67" si="129">AVERAGE(E67:E69)</f>
        <v>9.5499999999999989</v>
      </c>
      <c r="P67" s="15">
        <f t="shared" ref="P67" si="130">AVERAGE(F67:F69)</f>
        <v>24.786666666666665</v>
      </c>
      <c r="Q67" s="15">
        <f t="shared" ref="Q67" si="131">AVERAGE(G67:G69)</f>
        <v>24.926666666666666</v>
      </c>
      <c r="R67" s="15">
        <f t="shared" ref="R67" si="132">AVERAGE(H67:H69)</f>
        <v>24.95</v>
      </c>
      <c r="S67" s="15">
        <f t="shared" ref="S67:T67" si="133">AVERAGE(I67:I69)</f>
        <v>49.056666666666672</v>
      </c>
      <c r="T67" s="15">
        <f t="shared" si="133"/>
        <v>48.96</v>
      </c>
      <c r="U67" s="15">
        <f>M67*P67</f>
        <v>235.14284444444442</v>
      </c>
      <c r="V67" s="15">
        <f t="shared" ref="V67" si="134">N67*Q67</f>
        <v>237.71731111111112</v>
      </c>
      <c r="W67" s="15">
        <f t="shared" ref="W67" si="135">O67*R67</f>
        <v>238.27249999999998</v>
      </c>
    </row>
    <row r="68" spans="1:23" x14ac:dyDescent="0.15">
      <c r="A68" s="18"/>
      <c r="B68" s="18"/>
      <c r="C68" s="4">
        <v>9.51</v>
      </c>
      <c r="D68" s="4">
        <v>9.4700000000000006</v>
      </c>
      <c r="E68" s="4">
        <v>9.5299999999999994</v>
      </c>
      <c r="F68" s="4">
        <v>24.79</v>
      </c>
      <c r="G68" s="4">
        <v>24.99</v>
      </c>
      <c r="H68" s="4">
        <v>24.93</v>
      </c>
      <c r="I68" s="4">
        <v>49.07</v>
      </c>
      <c r="J68" s="4">
        <v>48.83</v>
      </c>
      <c r="K68" s="4">
        <v>65.91</v>
      </c>
      <c r="L68" s="4">
        <v>65.819999999999993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x14ac:dyDescent="0.15">
      <c r="A69" s="18"/>
      <c r="B69" s="18"/>
      <c r="C69" s="4">
        <v>9.4700000000000006</v>
      </c>
      <c r="D69" s="4">
        <v>9.49</v>
      </c>
      <c r="E69" s="4">
        <v>9.61</v>
      </c>
      <c r="F69" s="4">
        <v>24.79</v>
      </c>
      <c r="G69" s="4">
        <v>24.81</v>
      </c>
      <c r="H69" s="4">
        <v>24.94</v>
      </c>
      <c r="I69" s="4">
        <v>49.09</v>
      </c>
      <c r="J69" s="4">
        <v>49.15</v>
      </c>
      <c r="K69" s="4">
        <v>65.95</v>
      </c>
      <c r="L69" s="4">
        <v>65.959999999999994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x14ac:dyDescent="0.15">
      <c r="A70" s="18"/>
      <c r="B70" s="18" t="s">
        <v>42</v>
      </c>
      <c r="C70" s="4">
        <v>9.6300000000000008</v>
      </c>
      <c r="D70" s="4">
        <v>9.57</v>
      </c>
      <c r="E70" s="4">
        <v>9.52</v>
      </c>
      <c r="F70" s="4">
        <v>24.69</v>
      </c>
      <c r="G70" s="4">
        <v>24.66</v>
      </c>
      <c r="H70" s="4">
        <v>24.72</v>
      </c>
      <c r="I70" s="4">
        <v>48.68</v>
      </c>
      <c r="J70" s="4">
        <v>49.63</v>
      </c>
      <c r="K70" s="4">
        <v>64.819999999999993</v>
      </c>
      <c r="L70" s="4">
        <v>65.040000000000006</v>
      </c>
      <c r="M70" s="15">
        <f>AVERAGE(C70:C72)</f>
        <v>9.6766666666666676</v>
      </c>
      <c r="N70" s="15">
        <f t="shared" ref="N70" si="136">AVERAGE(D70:D72)</f>
        <v>9.58</v>
      </c>
      <c r="O70" s="15">
        <f t="shared" ref="O70" si="137">AVERAGE(E70:E72)</f>
        <v>9.5466666666666669</v>
      </c>
      <c r="P70" s="15">
        <f t="shared" ref="P70" si="138">AVERAGE(F70:F72)</f>
        <v>24.7</v>
      </c>
      <c r="Q70" s="15">
        <f t="shared" ref="Q70" si="139">AVERAGE(G70:G72)</f>
        <v>24.679999999999996</v>
      </c>
      <c r="R70" s="15">
        <f t="shared" ref="R70" si="140">AVERAGE(H70:H72)</f>
        <v>24.723333333333333</v>
      </c>
      <c r="S70" s="15">
        <f t="shared" ref="S70:T70" si="141">AVERAGE(I70:I72)</f>
        <v>48.763333333333328</v>
      </c>
      <c r="T70" s="15">
        <f t="shared" si="141"/>
        <v>49.476666666666667</v>
      </c>
      <c r="U70" s="15">
        <f t="shared" ref="U70" si="142">M70*P70</f>
        <v>239.01366666666669</v>
      </c>
      <c r="V70" s="15">
        <f t="shared" ref="V70" si="143">N70*Q70</f>
        <v>236.43439999999995</v>
      </c>
      <c r="W70" s="15">
        <f t="shared" ref="W70" si="144">O70*R70</f>
        <v>236.02542222222223</v>
      </c>
    </row>
    <row r="71" spans="1:23" x14ac:dyDescent="0.15">
      <c r="A71" s="18"/>
      <c r="B71" s="18"/>
      <c r="C71" s="4">
        <v>9.67</v>
      </c>
      <c r="D71" s="4">
        <v>9.5500000000000007</v>
      </c>
      <c r="E71" s="4">
        <v>9.56</v>
      </c>
      <c r="F71" s="4">
        <v>24.7</v>
      </c>
      <c r="G71" s="4">
        <v>24.7</v>
      </c>
      <c r="H71" s="4">
        <v>24.76</v>
      </c>
      <c r="I71" s="4">
        <v>48.63</v>
      </c>
      <c r="J71" s="4">
        <v>49.47</v>
      </c>
      <c r="K71" s="4">
        <v>64.510000000000005</v>
      </c>
      <c r="L71" s="4">
        <v>65.05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x14ac:dyDescent="0.15">
      <c r="A72" s="18"/>
      <c r="B72" s="18"/>
      <c r="C72" s="4">
        <v>9.73</v>
      </c>
      <c r="D72" s="4">
        <v>9.6199999999999992</v>
      </c>
      <c r="E72" s="4">
        <v>9.56</v>
      </c>
      <c r="F72" s="4">
        <v>24.71</v>
      </c>
      <c r="G72" s="4">
        <v>24.68</v>
      </c>
      <c r="H72" s="4">
        <v>24.69</v>
      </c>
      <c r="I72" s="4">
        <v>48.98</v>
      </c>
      <c r="J72" s="4">
        <v>49.33</v>
      </c>
      <c r="K72" s="4">
        <v>64.58</v>
      </c>
      <c r="L72" s="4">
        <v>65.02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x14ac:dyDescent="0.15">
      <c r="A73" s="18"/>
      <c r="B73" s="18" t="s">
        <v>43</v>
      </c>
      <c r="C73" s="4">
        <v>9.48</v>
      </c>
      <c r="D73" s="4">
        <v>9.48</v>
      </c>
      <c r="E73" s="4">
        <v>9.49</v>
      </c>
      <c r="F73" s="4">
        <v>24.6</v>
      </c>
      <c r="G73" s="4">
        <v>24.81</v>
      </c>
      <c r="H73" s="4">
        <v>24.94</v>
      </c>
      <c r="I73" s="4">
        <v>49.62</v>
      </c>
      <c r="J73" s="4">
        <v>50.2</v>
      </c>
      <c r="K73" s="4">
        <v>66.25</v>
      </c>
      <c r="L73" s="4">
        <v>66.67</v>
      </c>
      <c r="M73" s="15">
        <f>AVERAGE(C73:C75)</f>
        <v>9.4833333333333343</v>
      </c>
      <c r="N73" s="15">
        <f t="shared" ref="N73" si="145">AVERAGE(D73:D75)</f>
        <v>9.4833333333333325</v>
      </c>
      <c r="O73" s="15">
        <f t="shared" ref="O73" si="146">AVERAGE(E73:E75)</f>
        <v>9.4933333333333341</v>
      </c>
      <c r="P73" s="15">
        <f t="shared" ref="P73" si="147">AVERAGE(F73:F75)</f>
        <v>24.646666666666665</v>
      </c>
      <c r="Q73" s="15">
        <f t="shared" ref="Q73" si="148">AVERAGE(G73:G75)</f>
        <v>24.796666666666667</v>
      </c>
      <c r="R73" s="15">
        <f t="shared" ref="R73" si="149">AVERAGE(H73:H75)</f>
        <v>24.88666666666667</v>
      </c>
      <c r="S73" s="15">
        <f t="shared" ref="S73:T73" si="150">AVERAGE(I73:I75)</f>
        <v>49.666666666666664</v>
      </c>
      <c r="T73" s="15">
        <f t="shared" si="150"/>
        <v>50.266666666666673</v>
      </c>
      <c r="U73" s="15">
        <f t="shared" ref="U73" si="151">M73*P73</f>
        <v>233.73255555555556</v>
      </c>
      <c r="V73" s="15">
        <f t="shared" ref="V73" si="152">N73*Q73</f>
        <v>235.15505555555555</v>
      </c>
      <c r="W73" s="15">
        <f t="shared" ref="W73" si="153">O73*R73</f>
        <v>236.25742222222229</v>
      </c>
    </row>
    <row r="74" spans="1:23" x14ac:dyDescent="0.15">
      <c r="A74" s="18"/>
      <c r="B74" s="18"/>
      <c r="C74" s="4">
        <v>9.5</v>
      </c>
      <c r="D74" s="4">
        <v>9.49</v>
      </c>
      <c r="E74" s="4">
        <v>9.49</v>
      </c>
      <c r="F74" s="4">
        <v>24.65</v>
      </c>
      <c r="G74" s="4">
        <v>24.8</v>
      </c>
      <c r="H74" s="4">
        <v>24.85</v>
      </c>
      <c r="I74" s="4">
        <v>49.67</v>
      </c>
      <c r="J74" s="4">
        <v>50.29</v>
      </c>
      <c r="K74" s="4">
        <v>66.239999999999995</v>
      </c>
      <c r="L74" s="4">
        <v>66.84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x14ac:dyDescent="0.15">
      <c r="A75" s="18"/>
      <c r="B75" s="18"/>
      <c r="C75" s="4">
        <v>9.4700000000000006</v>
      </c>
      <c r="D75" s="4">
        <v>9.48</v>
      </c>
      <c r="E75" s="4">
        <v>9.5</v>
      </c>
      <c r="F75" s="4">
        <v>24.69</v>
      </c>
      <c r="G75" s="4">
        <v>24.78</v>
      </c>
      <c r="H75" s="4">
        <v>24.87</v>
      </c>
      <c r="I75" s="4">
        <v>49.71</v>
      </c>
      <c r="J75" s="4">
        <v>50.31</v>
      </c>
      <c r="K75" s="10">
        <v>66.2</v>
      </c>
      <c r="L75" s="10">
        <v>66.78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x14ac:dyDescent="0.15">
      <c r="W76" s="8">
        <f>AVERAGE(U67:W75)</f>
        <v>236.41679753086419</v>
      </c>
    </row>
    <row r="80" spans="1:23" x14ac:dyDescent="0.15">
      <c r="P80" s="11"/>
      <c r="Q80" s="11"/>
      <c r="V80" s="1">
        <v>14.453333333333333</v>
      </c>
    </row>
    <row r="81" spans="22:22" x14ac:dyDescent="0.15">
      <c r="V81" s="1">
        <v>14.396666666666667</v>
      </c>
    </row>
    <row r="82" spans="22:22" x14ac:dyDescent="0.15">
      <c r="V82" s="1">
        <v>14.346666666666666</v>
      </c>
    </row>
    <row r="83" spans="22:22" x14ac:dyDescent="0.15">
      <c r="V83" s="1">
        <v>25.126666666666665</v>
      </c>
    </row>
  </sheetData>
  <mergeCells count="296">
    <mergeCell ref="A4:A12"/>
    <mergeCell ref="A16:A24"/>
    <mergeCell ref="A29:A37"/>
    <mergeCell ref="A41:A49"/>
    <mergeCell ref="A55:A63"/>
    <mergeCell ref="A67:A75"/>
    <mergeCell ref="B4:B6"/>
    <mergeCell ref="B7:B9"/>
    <mergeCell ref="B10:B12"/>
    <mergeCell ref="B16:B18"/>
    <mergeCell ref="B19:B21"/>
    <mergeCell ref="B22:B24"/>
    <mergeCell ref="B29:B31"/>
    <mergeCell ref="B32:B34"/>
    <mergeCell ref="B35:B37"/>
    <mergeCell ref="B41:B43"/>
    <mergeCell ref="B44:B46"/>
    <mergeCell ref="B47:B49"/>
    <mergeCell ref="B55:B57"/>
    <mergeCell ref="B58:B60"/>
    <mergeCell ref="B61:B63"/>
    <mergeCell ref="B67:B69"/>
    <mergeCell ref="B70:B72"/>
    <mergeCell ref="B73:B75"/>
    <mergeCell ref="M4:M6"/>
    <mergeCell ref="M7:M9"/>
    <mergeCell ref="M10:M12"/>
    <mergeCell ref="M16:M18"/>
    <mergeCell ref="M19:M21"/>
    <mergeCell ref="M22:M24"/>
    <mergeCell ref="M29:M31"/>
    <mergeCell ref="M32:M34"/>
    <mergeCell ref="M35:M37"/>
    <mergeCell ref="M41:M43"/>
    <mergeCell ref="M44:M46"/>
    <mergeCell ref="M47:M49"/>
    <mergeCell ref="M55:M57"/>
    <mergeCell ref="M58:M60"/>
    <mergeCell ref="M61:M63"/>
    <mergeCell ref="M67:M69"/>
    <mergeCell ref="M70:M72"/>
    <mergeCell ref="M73:M75"/>
    <mergeCell ref="N4:N6"/>
    <mergeCell ref="N7:N9"/>
    <mergeCell ref="N10:N12"/>
    <mergeCell ref="N16:N18"/>
    <mergeCell ref="N19:N21"/>
    <mergeCell ref="N22:N24"/>
    <mergeCell ref="N29:N31"/>
    <mergeCell ref="N32:N34"/>
    <mergeCell ref="N35:N37"/>
    <mergeCell ref="N41:N43"/>
    <mergeCell ref="N44:N46"/>
    <mergeCell ref="N47:N49"/>
    <mergeCell ref="N55:N57"/>
    <mergeCell ref="N58:N60"/>
    <mergeCell ref="N61:N63"/>
    <mergeCell ref="N67:N69"/>
    <mergeCell ref="N70:N72"/>
    <mergeCell ref="N73:N75"/>
    <mergeCell ref="O4:O6"/>
    <mergeCell ref="O7:O9"/>
    <mergeCell ref="O10:O12"/>
    <mergeCell ref="O16:O18"/>
    <mergeCell ref="O19:O21"/>
    <mergeCell ref="O22:O24"/>
    <mergeCell ref="O29:O31"/>
    <mergeCell ref="O32:O34"/>
    <mergeCell ref="O35:O37"/>
    <mergeCell ref="O41:O43"/>
    <mergeCell ref="O44:O46"/>
    <mergeCell ref="O47:O49"/>
    <mergeCell ref="O55:O57"/>
    <mergeCell ref="O58:O60"/>
    <mergeCell ref="O61:O63"/>
    <mergeCell ref="O67:O69"/>
    <mergeCell ref="O70:O72"/>
    <mergeCell ref="O73:O75"/>
    <mergeCell ref="P4:P6"/>
    <mergeCell ref="P7:P9"/>
    <mergeCell ref="P10:P12"/>
    <mergeCell ref="P16:P18"/>
    <mergeCell ref="P19:P21"/>
    <mergeCell ref="P22:P24"/>
    <mergeCell ref="P29:P31"/>
    <mergeCell ref="P32:P34"/>
    <mergeCell ref="P35:P37"/>
    <mergeCell ref="P41:P43"/>
    <mergeCell ref="P44:P46"/>
    <mergeCell ref="P47:P49"/>
    <mergeCell ref="P55:P57"/>
    <mergeCell ref="P58:P60"/>
    <mergeCell ref="P61:P63"/>
    <mergeCell ref="P67:P69"/>
    <mergeCell ref="P70:P72"/>
    <mergeCell ref="P73:P75"/>
    <mergeCell ref="Q4:Q6"/>
    <mergeCell ref="Q7:Q9"/>
    <mergeCell ref="Q10:Q12"/>
    <mergeCell ref="Q16:Q18"/>
    <mergeCell ref="Q19:Q21"/>
    <mergeCell ref="Q22:Q24"/>
    <mergeCell ref="Q29:Q31"/>
    <mergeCell ref="Q32:Q34"/>
    <mergeCell ref="Q35:Q37"/>
    <mergeCell ref="Q41:Q43"/>
    <mergeCell ref="Q44:Q46"/>
    <mergeCell ref="Q47:Q49"/>
    <mergeCell ref="Q55:Q57"/>
    <mergeCell ref="Q58:Q60"/>
    <mergeCell ref="Q61:Q63"/>
    <mergeCell ref="Q67:Q69"/>
    <mergeCell ref="Q70:Q72"/>
    <mergeCell ref="Q73:Q75"/>
    <mergeCell ref="R4:R6"/>
    <mergeCell ref="R7:R9"/>
    <mergeCell ref="R10:R12"/>
    <mergeCell ref="R16:R18"/>
    <mergeCell ref="R19:R21"/>
    <mergeCell ref="R22:R24"/>
    <mergeCell ref="R29:R31"/>
    <mergeCell ref="R32:R34"/>
    <mergeCell ref="R35:R37"/>
    <mergeCell ref="R41:R43"/>
    <mergeCell ref="R44:R46"/>
    <mergeCell ref="R47:R49"/>
    <mergeCell ref="R55:R57"/>
    <mergeCell ref="R58:R60"/>
    <mergeCell ref="R61:R63"/>
    <mergeCell ref="R67:R69"/>
    <mergeCell ref="R70:R72"/>
    <mergeCell ref="R73:R75"/>
    <mergeCell ref="S4:S6"/>
    <mergeCell ref="S7:S9"/>
    <mergeCell ref="S10:S12"/>
    <mergeCell ref="S16:S18"/>
    <mergeCell ref="S19:S21"/>
    <mergeCell ref="S22:S24"/>
    <mergeCell ref="S29:S31"/>
    <mergeCell ref="S32:S34"/>
    <mergeCell ref="S35:S37"/>
    <mergeCell ref="S41:S43"/>
    <mergeCell ref="S44:S46"/>
    <mergeCell ref="S47:S49"/>
    <mergeCell ref="S55:S57"/>
    <mergeCell ref="S58:S60"/>
    <mergeCell ref="S61:S63"/>
    <mergeCell ref="S67:S69"/>
    <mergeCell ref="S70:S72"/>
    <mergeCell ref="S73:S75"/>
    <mergeCell ref="T4:T6"/>
    <mergeCell ref="T7:T9"/>
    <mergeCell ref="T10:T12"/>
    <mergeCell ref="T16:T18"/>
    <mergeCell ref="T19:T21"/>
    <mergeCell ref="T22:T24"/>
    <mergeCell ref="T29:T31"/>
    <mergeCell ref="T32:T34"/>
    <mergeCell ref="T35:T37"/>
    <mergeCell ref="T41:T43"/>
    <mergeCell ref="T44:T46"/>
    <mergeCell ref="T47:T49"/>
    <mergeCell ref="T55:T57"/>
    <mergeCell ref="T58:T60"/>
    <mergeCell ref="T61:T63"/>
    <mergeCell ref="T67:T69"/>
    <mergeCell ref="T70:T72"/>
    <mergeCell ref="T73:T75"/>
    <mergeCell ref="U4:U6"/>
    <mergeCell ref="U7:U9"/>
    <mergeCell ref="U10:U12"/>
    <mergeCell ref="U16:U18"/>
    <mergeCell ref="U19:U21"/>
    <mergeCell ref="U22:U24"/>
    <mergeCell ref="U29:U31"/>
    <mergeCell ref="U32:U34"/>
    <mergeCell ref="U35:U37"/>
    <mergeCell ref="U41:U43"/>
    <mergeCell ref="U44:U46"/>
    <mergeCell ref="U47:U49"/>
    <mergeCell ref="U55:U57"/>
    <mergeCell ref="U58:U60"/>
    <mergeCell ref="U61:U63"/>
    <mergeCell ref="U67:U69"/>
    <mergeCell ref="U70:U72"/>
    <mergeCell ref="U73:U75"/>
    <mergeCell ref="V4:V6"/>
    <mergeCell ref="V7:V9"/>
    <mergeCell ref="V10:V12"/>
    <mergeCell ref="V16:V18"/>
    <mergeCell ref="V19:V21"/>
    <mergeCell ref="V22:V24"/>
    <mergeCell ref="V29:V31"/>
    <mergeCell ref="V32:V34"/>
    <mergeCell ref="V35:V37"/>
    <mergeCell ref="V41:V43"/>
    <mergeCell ref="V44:V46"/>
    <mergeCell ref="V47:V49"/>
    <mergeCell ref="V55:V57"/>
    <mergeCell ref="V58:V60"/>
    <mergeCell ref="V61:V63"/>
    <mergeCell ref="V67:V69"/>
    <mergeCell ref="V70:V72"/>
    <mergeCell ref="V73:V75"/>
    <mergeCell ref="W4:W6"/>
    <mergeCell ref="W7:W9"/>
    <mergeCell ref="W10:W12"/>
    <mergeCell ref="W16:W18"/>
    <mergeCell ref="W19:W21"/>
    <mergeCell ref="W22:W24"/>
    <mergeCell ref="W29:W31"/>
    <mergeCell ref="W32:W34"/>
    <mergeCell ref="W35:W37"/>
    <mergeCell ref="W41:W43"/>
    <mergeCell ref="W44:W46"/>
    <mergeCell ref="W47:W49"/>
    <mergeCell ref="W55:W57"/>
    <mergeCell ref="W58:W60"/>
    <mergeCell ref="W61:W63"/>
    <mergeCell ref="W67:W69"/>
    <mergeCell ref="W70:W72"/>
    <mergeCell ref="W73:W75"/>
    <mergeCell ref="Y4:Y12"/>
    <mergeCell ref="Y16:Y24"/>
    <mergeCell ref="Z4:Z6"/>
    <mergeCell ref="Z7:Z9"/>
    <mergeCell ref="Z10:Z12"/>
    <mergeCell ref="Z16:Z18"/>
    <mergeCell ref="Z19:Z21"/>
    <mergeCell ref="Z22:Z24"/>
    <mergeCell ref="AK4:AK6"/>
    <mergeCell ref="AK7:AK9"/>
    <mergeCell ref="AK10:AK12"/>
    <mergeCell ref="AK16:AK18"/>
    <mergeCell ref="AK19:AK21"/>
    <mergeCell ref="AK22:AK24"/>
    <mergeCell ref="AL4:AL6"/>
    <mergeCell ref="AL7:AL9"/>
    <mergeCell ref="AL10:AL12"/>
    <mergeCell ref="AL16:AL18"/>
    <mergeCell ref="AL19:AL21"/>
    <mergeCell ref="AL22:AL24"/>
    <mergeCell ref="AM4:AM6"/>
    <mergeCell ref="AM7:AM9"/>
    <mergeCell ref="AM10:AM12"/>
    <mergeCell ref="AM16:AM18"/>
    <mergeCell ref="AM19:AM21"/>
    <mergeCell ref="AM22:AM24"/>
    <mergeCell ref="AN4:AN6"/>
    <mergeCell ref="AN7:AN9"/>
    <mergeCell ref="AN10:AN12"/>
    <mergeCell ref="AN16:AN18"/>
    <mergeCell ref="AN19:AN21"/>
    <mergeCell ref="AN22:AN24"/>
    <mergeCell ref="AO4:AO6"/>
    <mergeCell ref="AO7:AO9"/>
    <mergeCell ref="AO10:AO12"/>
    <mergeCell ref="AO16:AO18"/>
    <mergeCell ref="AO19:AO21"/>
    <mergeCell ref="AO22:AO24"/>
    <mergeCell ref="AP4:AP6"/>
    <mergeCell ref="AP7:AP9"/>
    <mergeCell ref="AP10:AP12"/>
    <mergeCell ref="AP16:AP18"/>
    <mergeCell ref="AP19:AP21"/>
    <mergeCell ref="AP22:AP24"/>
    <mergeCell ref="AQ4:AQ6"/>
    <mergeCell ref="AQ7:AQ9"/>
    <mergeCell ref="AQ10:AQ12"/>
    <mergeCell ref="AQ16:AQ18"/>
    <mergeCell ref="AQ19:AQ21"/>
    <mergeCell ref="AQ22:AQ24"/>
    <mergeCell ref="AR4:AR6"/>
    <mergeCell ref="AR7:AR9"/>
    <mergeCell ref="AR10:AR12"/>
    <mergeCell ref="AR16:AR18"/>
    <mergeCell ref="AR19:AR21"/>
    <mergeCell ref="AR22:AR24"/>
    <mergeCell ref="AS4:AS6"/>
    <mergeCell ref="AS7:AS9"/>
    <mergeCell ref="AS10:AS12"/>
    <mergeCell ref="AS16:AS18"/>
    <mergeCell ref="AS19:AS21"/>
    <mergeCell ref="AS22:AS24"/>
    <mergeCell ref="AT4:AT6"/>
    <mergeCell ref="AT7:AT9"/>
    <mergeCell ref="AT10:AT12"/>
    <mergeCell ref="AT16:AT18"/>
    <mergeCell ref="AT19:AT21"/>
    <mergeCell ref="AT22:AT24"/>
    <mergeCell ref="AU4:AU6"/>
    <mergeCell ref="AU7:AU9"/>
    <mergeCell ref="AU10:AU12"/>
    <mergeCell ref="AU16:AU18"/>
    <mergeCell ref="AU19:AU21"/>
    <mergeCell ref="AU22:AU24"/>
  </mergeCells>
  <phoneticPr fontId="2"/>
  <pageMargins left="0.69930555555555596" right="0.69930555555555596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CHEN YU</cp:lastModifiedBy>
  <dcterms:created xsi:type="dcterms:W3CDTF">2006-09-16T00:00:00Z</dcterms:created>
  <dcterms:modified xsi:type="dcterms:W3CDTF">2021-08-18T03:45:02Z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1041-10.8.0.5745</vt:lpwstr>
  </property>
</Properties>
</file>