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班长\大四奖学金\"/>
    </mc:Choice>
  </mc:AlternateContent>
  <xr:revisionPtr revIDLastSave="0" documentId="8_{2B6611B5-1213-4220-8034-0419F608CB1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计算模板" sheetId="1" r:id="rId1"/>
    <sheet name="加分明细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7" i="1" l="1"/>
  <c r="H3" i="1"/>
  <c r="H17" i="1"/>
  <c r="H5" i="1"/>
  <c r="H6" i="1"/>
  <c r="H8" i="1"/>
  <c r="H13" i="1"/>
  <c r="H10" i="1"/>
  <c r="H25" i="1"/>
  <c r="H23" i="1"/>
  <c r="H19" i="1"/>
  <c r="H22" i="1"/>
  <c r="H20" i="1"/>
  <c r="H9" i="1"/>
  <c r="H11" i="1"/>
  <c r="H29" i="1"/>
  <c r="H16" i="1"/>
  <c r="H26" i="1"/>
  <c r="H18" i="1"/>
  <c r="H30" i="1"/>
  <c r="H15" i="1"/>
  <c r="H14" i="1"/>
  <c r="H27" i="1"/>
  <c r="H12" i="1"/>
  <c r="H21" i="1"/>
  <c r="H24" i="1"/>
  <c r="H28" i="1"/>
  <c r="H31" i="1"/>
  <c r="H4" i="1"/>
</calcChain>
</file>

<file path=xl/sharedStrings.xml><?xml version="1.0" encoding="utf-8"?>
<sst xmlns="http://schemas.openxmlformats.org/spreadsheetml/2006/main" count="438" uniqueCount="105">
  <si>
    <t>序号</t>
  </si>
  <si>
    <t>学号</t>
  </si>
  <si>
    <t>专业</t>
  </si>
  <si>
    <t>班级</t>
  </si>
  <si>
    <t>姓名</t>
  </si>
  <si>
    <t>英语四级成绩</t>
  </si>
  <si>
    <t>英语六级成绩</t>
  </si>
  <si>
    <t>综合测评成绩</t>
  </si>
  <si>
    <t>综合素质测评部分</t>
  </si>
  <si>
    <t>学业成绩</t>
  </si>
  <si>
    <t>课程9</t>
  </si>
  <si>
    <t>课程10</t>
  </si>
  <si>
    <t>课程11</t>
  </si>
  <si>
    <t>课程12</t>
  </si>
  <si>
    <t>课程13</t>
  </si>
  <si>
    <t>课程14</t>
  </si>
  <si>
    <t>课程15</t>
  </si>
  <si>
    <t>……</t>
  </si>
  <si>
    <t>素质测评成绩</t>
  </si>
  <si>
    <t>思想品德（20分）</t>
  </si>
  <si>
    <t>社会工作（20分）</t>
  </si>
  <si>
    <t>科研及科技创新（25分）</t>
  </si>
  <si>
    <t>文体活动（15分）</t>
  </si>
  <si>
    <t>集体建设（20分）</t>
  </si>
  <si>
    <t>计算说明：</t>
  </si>
  <si>
    <t>1.综合测评成绩=学业成绩*0.8+素质测评成绩*0.2</t>
  </si>
  <si>
    <t>2.学业成绩==∑考试（考查）课程成绩×学分/∑学分</t>
  </si>
  <si>
    <t>3.素质测评成绩计算方法参照《东北大学本科生综合测评实施细则（修订）》。</t>
  </si>
  <si>
    <t>所在寝室</t>
  </si>
  <si>
    <t>20=思想政治素养*10分+社会公德、遵守校规校级情况*10分</t>
  </si>
  <si>
    <t>应用物理学</t>
  </si>
  <si>
    <t>应物1601</t>
  </si>
  <si>
    <t>闫大伟</t>
  </si>
  <si>
    <t>余乐</t>
  </si>
  <si>
    <t>梁正国</t>
    <rPh sb="0" eb="1">
      <t>liang'zheng'guo</t>
    </rPh>
    <phoneticPr fontId="2" type="noConversion"/>
  </si>
  <si>
    <t>赵辰昊</t>
  </si>
  <si>
    <t>谢尘竹</t>
  </si>
  <si>
    <t>樊东泽</t>
  </si>
  <si>
    <t>王健</t>
  </si>
  <si>
    <t>王瑞博</t>
  </si>
  <si>
    <t>翟心哲</t>
  </si>
  <si>
    <t>黄洋洋</t>
  </si>
  <si>
    <t>彭潇</t>
  </si>
  <si>
    <t>宋昱昱</t>
  </si>
  <si>
    <t>喻林</t>
  </si>
  <si>
    <t>马明元</t>
  </si>
  <si>
    <t>程可</t>
  </si>
  <si>
    <t>周世平</t>
  </si>
  <si>
    <t>张开迪</t>
  </si>
  <si>
    <t>姚昊</t>
  </si>
  <si>
    <t>张洪霄</t>
  </si>
  <si>
    <t>赵梦麟</t>
  </si>
  <si>
    <t>白美璇</t>
  </si>
  <si>
    <t>钟泳盛</t>
  </si>
  <si>
    <t>王鉴</t>
  </si>
  <si>
    <t>贾孟达</t>
  </si>
  <si>
    <t>刘勐</t>
  </si>
  <si>
    <t>王扬帆</t>
  </si>
  <si>
    <t>孔英檩</t>
  </si>
  <si>
    <t>黄佳琦</t>
  </si>
  <si>
    <t>李振</t>
  </si>
  <si>
    <t>三舍C区335</t>
  </si>
  <si>
    <t>应用物理</t>
  </si>
  <si>
    <t>三舍C区331</t>
  </si>
  <si>
    <t>四舍333</t>
  </si>
  <si>
    <t>应物1601</t>
    <rPh sb="1" eb="2">
      <t>wu'li</t>
    </rPh>
    <phoneticPr fontId="2" type="noConversion"/>
  </si>
  <si>
    <t>三舍C区337</t>
  </si>
  <si>
    <t>三舍C区332</t>
  </si>
  <si>
    <t>三舍C区336</t>
  </si>
  <si>
    <t>四舍332</t>
  </si>
  <si>
    <t>三舍C区334</t>
  </si>
  <si>
    <t>三舍C区333</t>
  </si>
  <si>
    <t>单片机原理及接口技术</t>
  </si>
  <si>
    <t>应用物理实验</t>
    <phoneticPr fontId="2" type="noConversion"/>
  </si>
  <si>
    <t>优</t>
    <phoneticPr fontId="2" type="noConversion"/>
  </si>
  <si>
    <t>良</t>
    <phoneticPr fontId="2" type="noConversion"/>
  </si>
  <si>
    <t>及格</t>
  </si>
  <si>
    <t>传感器技术与应用</t>
    <phoneticPr fontId="2" type="noConversion"/>
  </si>
  <si>
    <t>广义相对论导论</t>
  </si>
  <si>
    <t>中</t>
    <phoneticPr fontId="2" type="noConversion"/>
  </si>
  <si>
    <t>及格</t>
    <phoneticPr fontId="2" type="noConversion"/>
  </si>
  <si>
    <t>热力学与统计物理</t>
    <phoneticPr fontId="2" type="noConversion"/>
  </si>
  <si>
    <t>大学物理理科(电磁学)</t>
    <phoneticPr fontId="2" type="noConversion"/>
  </si>
  <si>
    <t>大学物理理科(光学)</t>
    <phoneticPr fontId="2" type="noConversion"/>
  </si>
  <si>
    <t>20=思想政治素养*10分+社会公德、遵守校规校级情况*10分</t>
    <phoneticPr fontId="2" type="noConversion"/>
  </si>
  <si>
    <t>3=基础分*3分</t>
  </si>
  <si>
    <t>5=基础分*5分</t>
  </si>
  <si>
    <t>17=集体观念及合作精神*5分+班集体建设基准分*5分+寝室成绩（取最高分）*7分</t>
  </si>
  <si>
    <t>4=班长*3.5分+优*0.5分</t>
    <phoneticPr fontId="2" type="noConversion"/>
  </si>
  <si>
    <t>0.5=志愿服务2小时*0.5分</t>
    <phoneticPr fontId="2" type="noConversion"/>
  </si>
  <si>
    <t>3=心理委员*2分+优*0.5分+志愿服务2小时*0.5分</t>
    <phoneticPr fontId="2" type="noConversion"/>
  </si>
  <si>
    <t>2.5=寝室长*2分+优*0.5分</t>
  </si>
  <si>
    <t>2.5=寝室长*2分+优*0.5分</t>
    <phoneticPr fontId="2" type="noConversion"/>
  </si>
  <si>
    <t>2.4=寝室长*2分+良*0.4分</t>
    <phoneticPr fontId="2" type="noConversion"/>
  </si>
  <si>
    <t>2.4=心理委员*2分+良*0.4分</t>
    <phoneticPr fontId="2" type="noConversion"/>
  </si>
  <si>
    <t>2.9=学习委员*2.5分+良*0.4分</t>
    <phoneticPr fontId="2" type="noConversion"/>
  </si>
  <si>
    <t>3.0=学习委员*2.5分+优*0.5分</t>
    <phoneticPr fontId="2" type="noConversion"/>
  </si>
  <si>
    <t>2.4=文体委员*2分+良*0.4分</t>
    <phoneticPr fontId="2" type="noConversion"/>
  </si>
  <si>
    <t>2.4=副班长*2分+良*0.4分</t>
    <phoneticPr fontId="2" type="noConversion"/>
  </si>
  <si>
    <t>3.75=团支书*3.5分+中*0.25分</t>
    <phoneticPr fontId="2" type="noConversion"/>
  </si>
  <si>
    <t>2.25=宣传与组织委员*2分+中*0.25分</t>
    <phoneticPr fontId="2" type="noConversion"/>
  </si>
  <si>
    <t>2.25=寝室长*2分+中*0.25分</t>
  </si>
  <si>
    <t>10=基础分*3分+SCI二作*7分</t>
    <phoneticPr fontId="2" type="noConversion"/>
  </si>
  <si>
    <t>大学生志愿服务</t>
    <phoneticPr fontId="2" type="noConversion"/>
  </si>
  <si>
    <t>合格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</si>
</sst>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8"/>
  <sheetViews>
    <sheetView tabSelected="1" workbookViewId="0">
      <selection activeCell="O22" sqref="O22"/>
    </sheetView>
  </sheetViews>
  <sheetFormatPr defaultColWidth="9" defaultRowHeight="14.4" x14ac:dyDescent="0.25"/>
  <cols>
    <col min="2" max="2" width="11.77734375" customWidth="1"/>
    <col min="3" max="3" width="15.21875" customWidth="1"/>
    <col min="4" max="4" width="10.109375" customWidth="1"/>
    <col min="5" max="5" width="9.33203125" customWidth="1"/>
    <col min="6" max="6" width="7.33203125" customWidth="1"/>
    <col min="7" max="7" width="6.77734375" customWidth="1"/>
    <col min="8" max="8" width="7.88671875" customWidth="1"/>
    <col min="11" max="11" width="13" customWidth="1"/>
    <col min="26" max="26" width="7.44140625" customWidth="1"/>
    <col min="27" max="27" width="8.77734375" customWidth="1"/>
    <col min="28" max="28" width="9" customWidth="1"/>
    <col min="29" max="29" width="8.88671875" customWidth="1"/>
    <col min="30" max="30" width="8.44140625" customWidth="1"/>
    <col min="31" max="31" width="8.6640625" customWidth="1"/>
  </cols>
  <sheetData>
    <row r="1" spans="1:31" ht="20.100000000000001" customHeight="1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4" t="s">
        <v>5</v>
      </c>
      <c r="G1" s="24" t="s">
        <v>6</v>
      </c>
      <c r="H1" s="26" t="s">
        <v>7</v>
      </c>
      <c r="I1" s="20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2"/>
      <c r="Z1" s="20" t="s">
        <v>8</v>
      </c>
      <c r="AA1" s="21"/>
      <c r="AB1" s="21"/>
      <c r="AC1" s="21"/>
      <c r="AD1" s="21"/>
      <c r="AE1" s="22"/>
    </row>
    <row r="2" spans="1:31" ht="43.2" x14ac:dyDescent="0.25">
      <c r="A2" s="23"/>
      <c r="B2" s="23" t="s">
        <v>1</v>
      </c>
      <c r="C2" s="23" t="s">
        <v>2</v>
      </c>
      <c r="D2" s="23" t="s">
        <v>3</v>
      </c>
      <c r="E2" s="23" t="s">
        <v>4</v>
      </c>
      <c r="F2" s="25"/>
      <c r="G2" s="25"/>
      <c r="H2" s="26" t="s">
        <v>7</v>
      </c>
      <c r="I2" s="11" t="s">
        <v>9</v>
      </c>
      <c r="J2" s="16" t="s">
        <v>73</v>
      </c>
      <c r="K2" s="16" t="s">
        <v>78</v>
      </c>
      <c r="L2" s="16" t="s">
        <v>72</v>
      </c>
      <c r="M2" s="16" t="s">
        <v>77</v>
      </c>
      <c r="N2" s="19" t="s">
        <v>103</v>
      </c>
      <c r="O2" s="16" t="s">
        <v>81</v>
      </c>
      <c r="P2" s="16" t="s">
        <v>82</v>
      </c>
      <c r="Q2" s="16" t="s">
        <v>83</v>
      </c>
      <c r="R2" s="4" t="s">
        <v>10</v>
      </c>
      <c r="S2" s="4" t="s">
        <v>11</v>
      </c>
      <c r="T2" s="4" t="s">
        <v>12</v>
      </c>
      <c r="U2" s="4" t="s">
        <v>13</v>
      </c>
      <c r="V2" s="4" t="s">
        <v>14</v>
      </c>
      <c r="W2" s="4" t="s">
        <v>15</v>
      </c>
      <c r="X2" s="4" t="s">
        <v>16</v>
      </c>
      <c r="Y2" s="4" t="s">
        <v>17</v>
      </c>
      <c r="Z2" s="11" t="s">
        <v>18</v>
      </c>
      <c r="AA2" s="4" t="s">
        <v>19</v>
      </c>
      <c r="AB2" s="4" t="s">
        <v>20</v>
      </c>
      <c r="AC2" s="4" t="s">
        <v>21</v>
      </c>
      <c r="AD2" s="4" t="s">
        <v>22</v>
      </c>
      <c r="AE2" s="14" t="s">
        <v>23</v>
      </c>
    </row>
    <row r="3" spans="1:31" x14ac:dyDescent="0.25">
      <c r="A3" s="5">
        <v>3</v>
      </c>
      <c r="B3" s="5">
        <v>20161732</v>
      </c>
      <c r="C3" s="5" t="s">
        <v>30</v>
      </c>
      <c r="D3" s="5" t="s">
        <v>31</v>
      </c>
      <c r="E3" s="5" t="s">
        <v>34</v>
      </c>
      <c r="F3" s="9">
        <v>462</v>
      </c>
      <c r="G3" s="9">
        <v>351</v>
      </c>
      <c r="H3" s="10">
        <f>I3*0.8+Z3*0.2</f>
        <v>88.600000000000009</v>
      </c>
      <c r="I3" s="12">
        <v>97</v>
      </c>
      <c r="J3" s="17" t="s">
        <v>74</v>
      </c>
      <c r="K3" s="5">
        <v>99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12">
        <v>55</v>
      </c>
      <c r="AA3" s="5">
        <v>20</v>
      </c>
      <c r="AB3" s="5">
        <v>3</v>
      </c>
      <c r="AC3" s="5">
        <v>10</v>
      </c>
      <c r="AD3" s="5">
        <v>5</v>
      </c>
      <c r="AE3" s="15">
        <v>17</v>
      </c>
    </row>
    <row r="4" spans="1:31" x14ac:dyDescent="0.25">
      <c r="A4" s="5">
        <v>1</v>
      </c>
      <c r="B4" s="5">
        <v>20161250</v>
      </c>
      <c r="C4" s="5" t="s">
        <v>30</v>
      </c>
      <c r="D4" s="5" t="s">
        <v>31</v>
      </c>
      <c r="E4" s="5" t="s">
        <v>32</v>
      </c>
      <c r="F4" s="9">
        <v>446</v>
      </c>
      <c r="G4" s="9">
        <v>450</v>
      </c>
      <c r="H4" s="10">
        <f>I4*0.8+Z4*0.2</f>
        <v>87.050000000000011</v>
      </c>
      <c r="I4" s="12">
        <v>97</v>
      </c>
      <c r="J4" s="17" t="s">
        <v>74</v>
      </c>
      <c r="K4" s="5">
        <v>99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12">
        <v>47.25</v>
      </c>
      <c r="AA4" s="5">
        <v>20</v>
      </c>
      <c r="AB4" s="5">
        <v>2.25</v>
      </c>
      <c r="AC4" s="5">
        <v>3</v>
      </c>
      <c r="AD4" s="5">
        <v>5</v>
      </c>
      <c r="AE4" s="15">
        <v>17</v>
      </c>
    </row>
    <row r="5" spans="1:31" x14ac:dyDescent="0.25">
      <c r="A5" s="5">
        <v>5</v>
      </c>
      <c r="B5" s="5">
        <v>20161413</v>
      </c>
      <c r="C5" s="5" t="s">
        <v>30</v>
      </c>
      <c r="D5" s="5" t="s">
        <v>31</v>
      </c>
      <c r="E5" s="5" t="s">
        <v>36</v>
      </c>
      <c r="F5" s="9">
        <v>616</v>
      </c>
      <c r="G5" s="9">
        <v>543</v>
      </c>
      <c r="H5" s="10">
        <f>I5*0.8+Z5*0.2</f>
        <v>86.566664000000003</v>
      </c>
      <c r="I5" s="12">
        <v>96.333330000000004</v>
      </c>
      <c r="J5" s="17" t="s">
        <v>74</v>
      </c>
      <c r="K5" s="5">
        <v>99</v>
      </c>
      <c r="L5" s="17" t="s">
        <v>74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12">
        <v>47.5</v>
      </c>
      <c r="AA5" s="5">
        <v>20</v>
      </c>
      <c r="AB5" s="5">
        <v>2.5</v>
      </c>
      <c r="AC5" s="5">
        <v>3</v>
      </c>
      <c r="AD5" s="5">
        <v>5</v>
      </c>
      <c r="AE5" s="15">
        <v>17</v>
      </c>
    </row>
    <row r="6" spans="1:31" x14ac:dyDescent="0.25">
      <c r="A6" s="5">
        <v>6</v>
      </c>
      <c r="B6" s="5">
        <v>20162730</v>
      </c>
      <c r="C6" s="5" t="s">
        <v>30</v>
      </c>
      <c r="D6" s="5" t="s">
        <v>31</v>
      </c>
      <c r="E6" s="5" t="s">
        <v>37</v>
      </c>
      <c r="F6" s="9">
        <v>464</v>
      </c>
      <c r="G6" s="9">
        <v>482</v>
      </c>
      <c r="H6" s="10">
        <f>I6*0.8+Z6*0.2</f>
        <v>85.8</v>
      </c>
      <c r="I6" s="12">
        <v>95</v>
      </c>
      <c r="J6" s="17" t="s">
        <v>74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12">
        <v>49</v>
      </c>
      <c r="AA6" s="5">
        <v>20</v>
      </c>
      <c r="AB6" s="5">
        <v>4</v>
      </c>
      <c r="AC6" s="5">
        <v>3</v>
      </c>
      <c r="AD6" s="5">
        <v>5</v>
      </c>
      <c r="AE6" s="15">
        <v>17</v>
      </c>
    </row>
    <row r="7" spans="1:31" x14ac:dyDescent="0.25">
      <c r="A7" s="5">
        <v>2</v>
      </c>
      <c r="B7" s="5">
        <v>20161399</v>
      </c>
      <c r="C7" s="5" t="s">
        <v>30</v>
      </c>
      <c r="D7" s="5" t="s">
        <v>31</v>
      </c>
      <c r="E7" s="5" t="s">
        <v>33</v>
      </c>
      <c r="F7" s="9">
        <v>547</v>
      </c>
      <c r="G7" s="9">
        <v>479</v>
      </c>
      <c r="H7" s="10">
        <f>I7*0.8+Z7*0.2</f>
        <v>85.6</v>
      </c>
      <c r="I7" s="12">
        <v>95</v>
      </c>
      <c r="J7" s="17" t="s">
        <v>74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12">
        <v>48</v>
      </c>
      <c r="AA7" s="5">
        <v>20</v>
      </c>
      <c r="AB7" s="5">
        <v>3</v>
      </c>
      <c r="AC7" s="5">
        <v>3</v>
      </c>
      <c r="AD7" s="5">
        <v>5</v>
      </c>
      <c r="AE7" s="15">
        <v>17</v>
      </c>
    </row>
    <row r="8" spans="1:31" x14ac:dyDescent="0.25">
      <c r="A8" s="5">
        <v>7</v>
      </c>
      <c r="B8" s="5">
        <v>20161309</v>
      </c>
      <c r="C8" s="5" t="s">
        <v>30</v>
      </c>
      <c r="D8" s="5" t="s">
        <v>31</v>
      </c>
      <c r="E8" s="5" t="s">
        <v>38</v>
      </c>
      <c r="F8" s="9">
        <v>474</v>
      </c>
      <c r="G8" s="9">
        <v>427</v>
      </c>
      <c r="H8" s="10">
        <f>I8*0.8+Z8*0.2</f>
        <v>85.5</v>
      </c>
      <c r="I8" s="12">
        <v>95</v>
      </c>
      <c r="J8" s="17" t="s">
        <v>74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12">
        <v>47.5</v>
      </c>
      <c r="AA8" s="5">
        <v>20</v>
      </c>
      <c r="AB8" s="5">
        <v>2.5</v>
      </c>
      <c r="AC8" s="5">
        <v>3</v>
      </c>
      <c r="AD8" s="5">
        <v>5</v>
      </c>
      <c r="AE8" s="15">
        <v>17</v>
      </c>
    </row>
    <row r="9" spans="1:31" x14ac:dyDescent="0.25">
      <c r="A9" s="5">
        <v>15</v>
      </c>
      <c r="B9" s="5">
        <v>20161235</v>
      </c>
      <c r="C9" s="5" t="s">
        <v>30</v>
      </c>
      <c r="D9" s="5" t="s">
        <v>31</v>
      </c>
      <c r="E9" s="5" t="s">
        <v>46</v>
      </c>
      <c r="F9" s="9">
        <v>537</v>
      </c>
      <c r="G9" s="9">
        <v>426</v>
      </c>
      <c r="H9" s="10">
        <f>I9*0.8+Z9*0.2</f>
        <v>85.5</v>
      </c>
      <c r="I9" s="12">
        <v>95</v>
      </c>
      <c r="J9" s="17" t="s">
        <v>74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12">
        <v>47.5</v>
      </c>
      <c r="AA9" s="5">
        <v>20</v>
      </c>
      <c r="AB9" s="5">
        <v>2.5</v>
      </c>
      <c r="AC9" s="5">
        <v>3</v>
      </c>
      <c r="AD9" s="5">
        <v>5</v>
      </c>
      <c r="AE9" s="15">
        <v>17</v>
      </c>
    </row>
    <row r="10" spans="1:31" x14ac:dyDescent="0.25">
      <c r="A10" s="5">
        <v>9</v>
      </c>
      <c r="B10" s="5">
        <v>20161457</v>
      </c>
      <c r="C10" s="5" t="s">
        <v>30</v>
      </c>
      <c r="D10" s="5" t="s">
        <v>31</v>
      </c>
      <c r="E10" s="5" t="s">
        <v>40</v>
      </c>
      <c r="F10" s="9">
        <v>561</v>
      </c>
      <c r="G10" s="9">
        <v>528</v>
      </c>
      <c r="H10" s="10">
        <f>I10*0.8+Z10*0.2</f>
        <v>85</v>
      </c>
      <c r="I10" s="12">
        <v>95</v>
      </c>
      <c r="J10" s="17" t="s">
        <v>74</v>
      </c>
      <c r="K10" s="5"/>
      <c r="L10" s="17" t="s">
        <v>74</v>
      </c>
      <c r="M10" s="17" t="s">
        <v>74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12">
        <v>45</v>
      </c>
      <c r="AA10" s="5">
        <v>20</v>
      </c>
      <c r="AB10" s="5">
        <v>0</v>
      </c>
      <c r="AC10" s="5">
        <v>3</v>
      </c>
      <c r="AD10" s="5">
        <v>5</v>
      </c>
      <c r="AE10" s="15">
        <v>17</v>
      </c>
    </row>
    <row r="11" spans="1:31" x14ac:dyDescent="0.25">
      <c r="A11" s="5">
        <v>16</v>
      </c>
      <c r="B11" s="5">
        <v>20161502</v>
      </c>
      <c r="C11" s="5" t="s">
        <v>30</v>
      </c>
      <c r="D11" s="5" t="s">
        <v>31</v>
      </c>
      <c r="E11" s="5" t="s">
        <v>47</v>
      </c>
      <c r="F11" s="9">
        <v>429</v>
      </c>
      <c r="G11" s="9"/>
      <c r="H11" s="10">
        <f>I11*0.8+Z11*0.2</f>
        <v>81.88000000000001</v>
      </c>
      <c r="I11" s="12">
        <v>90.5</v>
      </c>
      <c r="J11" s="17" t="s">
        <v>75</v>
      </c>
      <c r="K11" s="5">
        <v>96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12">
        <v>47.4</v>
      </c>
      <c r="AA11" s="5">
        <v>20</v>
      </c>
      <c r="AB11" s="5">
        <v>2.4</v>
      </c>
      <c r="AC11" s="5">
        <v>3</v>
      </c>
      <c r="AD11" s="5">
        <v>5</v>
      </c>
      <c r="AE11" s="15">
        <v>17</v>
      </c>
    </row>
    <row r="12" spans="1:31" x14ac:dyDescent="0.25">
      <c r="A12" s="5">
        <v>25</v>
      </c>
      <c r="B12" s="5">
        <v>20161304</v>
      </c>
      <c r="C12" s="5" t="s">
        <v>30</v>
      </c>
      <c r="D12" s="5" t="s">
        <v>31</v>
      </c>
      <c r="E12" s="5" t="s">
        <v>56</v>
      </c>
      <c r="F12" s="9">
        <v>419</v>
      </c>
      <c r="G12" s="9"/>
      <c r="H12" s="10">
        <f>I12*0.8+Z12*0.2</f>
        <v>81.483335999999994</v>
      </c>
      <c r="I12" s="12">
        <v>89.666669999999996</v>
      </c>
      <c r="J12" s="17" t="s">
        <v>75</v>
      </c>
      <c r="K12" s="5">
        <v>99</v>
      </c>
      <c r="L12" s="5"/>
      <c r="M12" s="17" t="s">
        <v>75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12">
        <v>48.75</v>
      </c>
      <c r="AA12" s="5">
        <v>20</v>
      </c>
      <c r="AB12" s="5">
        <v>3.75</v>
      </c>
      <c r="AC12" s="5">
        <v>3</v>
      </c>
      <c r="AD12" s="5">
        <v>5</v>
      </c>
      <c r="AE12" s="15">
        <v>17</v>
      </c>
    </row>
    <row r="13" spans="1:31" x14ac:dyDescent="0.25">
      <c r="A13" s="5">
        <v>8</v>
      </c>
      <c r="B13" s="5">
        <v>20161416</v>
      </c>
      <c r="C13" s="5" t="s">
        <v>30</v>
      </c>
      <c r="D13" s="5" t="s">
        <v>31</v>
      </c>
      <c r="E13" s="5" t="s">
        <v>39</v>
      </c>
      <c r="F13" s="9">
        <v>450</v>
      </c>
      <c r="G13" s="9">
        <v>425</v>
      </c>
      <c r="H13" s="10">
        <f>I13*0.8+Z13*0.2</f>
        <v>81.48</v>
      </c>
      <c r="I13" s="12">
        <v>90</v>
      </c>
      <c r="J13" s="17" t="s">
        <v>74</v>
      </c>
      <c r="K13" s="5"/>
      <c r="L13" s="5"/>
      <c r="M13" s="17" t="s">
        <v>75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12">
        <v>47.4</v>
      </c>
      <c r="AA13" s="5">
        <v>20</v>
      </c>
      <c r="AB13" s="5">
        <v>2.4</v>
      </c>
      <c r="AC13" s="5">
        <v>3</v>
      </c>
      <c r="AD13" s="5">
        <v>5</v>
      </c>
      <c r="AE13" s="15">
        <v>17</v>
      </c>
    </row>
    <row r="14" spans="1:31" x14ac:dyDescent="0.25">
      <c r="A14" s="5">
        <v>23</v>
      </c>
      <c r="B14" s="5">
        <v>20161232</v>
      </c>
      <c r="C14" s="5" t="s">
        <v>30</v>
      </c>
      <c r="D14" s="5" t="s">
        <v>31</v>
      </c>
      <c r="E14" s="5" t="s">
        <v>54</v>
      </c>
      <c r="F14" s="9"/>
      <c r="G14" s="9">
        <v>458</v>
      </c>
      <c r="H14" s="10">
        <f>I14*0.8+Z14*0.2</f>
        <v>81.400000000000006</v>
      </c>
      <c r="I14" s="12">
        <v>90.5</v>
      </c>
      <c r="J14" s="17" t="s">
        <v>75</v>
      </c>
      <c r="K14" s="5">
        <v>96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12">
        <v>45</v>
      </c>
      <c r="AA14" s="5">
        <v>20</v>
      </c>
      <c r="AB14" s="5">
        <v>0</v>
      </c>
      <c r="AC14" s="5">
        <v>3</v>
      </c>
      <c r="AD14" s="5">
        <v>5</v>
      </c>
      <c r="AE14" s="15">
        <v>17</v>
      </c>
    </row>
    <row r="15" spans="1:31" x14ac:dyDescent="0.25">
      <c r="A15" s="5">
        <v>22</v>
      </c>
      <c r="B15" s="5">
        <v>20161351</v>
      </c>
      <c r="C15" s="5" t="s">
        <v>30</v>
      </c>
      <c r="D15" s="5" t="s">
        <v>31</v>
      </c>
      <c r="E15" s="5" t="s">
        <v>53</v>
      </c>
      <c r="F15" s="9">
        <v>440</v>
      </c>
      <c r="G15" s="9">
        <v>408</v>
      </c>
      <c r="H15" s="10">
        <f>I15*0.8+Z15*0.2</f>
        <v>80.733335999999994</v>
      </c>
      <c r="I15" s="12">
        <v>89.666669999999996</v>
      </c>
      <c r="J15" s="17" t="s">
        <v>75</v>
      </c>
      <c r="K15" s="5">
        <v>99</v>
      </c>
      <c r="L15" s="5"/>
      <c r="M15" s="17" t="s">
        <v>75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12">
        <v>45</v>
      </c>
      <c r="AA15" s="5">
        <v>20</v>
      </c>
      <c r="AB15" s="5">
        <v>0</v>
      </c>
      <c r="AC15" s="5">
        <v>3</v>
      </c>
      <c r="AD15" s="5">
        <v>5</v>
      </c>
      <c r="AE15" s="15">
        <v>17</v>
      </c>
    </row>
    <row r="16" spans="1:31" x14ac:dyDescent="0.25">
      <c r="A16" s="5">
        <v>18</v>
      </c>
      <c r="B16" s="5">
        <v>20161376</v>
      </c>
      <c r="C16" s="5" t="s">
        <v>30</v>
      </c>
      <c r="D16" s="5" t="s">
        <v>31</v>
      </c>
      <c r="E16" s="5" t="s">
        <v>49</v>
      </c>
      <c r="F16" s="9">
        <v>442</v>
      </c>
      <c r="G16" s="9">
        <v>360</v>
      </c>
      <c r="H16" s="10">
        <f>I16*0.8+Z16*0.2</f>
        <v>79.666664000000011</v>
      </c>
      <c r="I16" s="12">
        <v>88.333330000000004</v>
      </c>
      <c r="J16" s="17" t="s">
        <v>74</v>
      </c>
      <c r="K16" s="5"/>
      <c r="L16" s="17" t="s">
        <v>75</v>
      </c>
      <c r="M16" s="17" t="s">
        <v>75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12">
        <v>45</v>
      </c>
      <c r="AA16" s="5">
        <v>20</v>
      </c>
      <c r="AB16" s="5">
        <v>0</v>
      </c>
      <c r="AC16" s="5">
        <v>3</v>
      </c>
      <c r="AD16" s="5">
        <v>5</v>
      </c>
      <c r="AE16" s="15">
        <v>17</v>
      </c>
    </row>
    <row r="17" spans="1:31" x14ac:dyDescent="0.25">
      <c r="A17" s="5">
        <v>4</v>
      </c>
      <c r="B17" s="5">
        <v>20161204</v>
      </c>
      <c r="C17" s="5" t="s">
        <v>30</v>
      </c>
      <c r="D17" s="5" t="s">
        <v>31</v>
      </c>
      <c r="E17" s="5" t="s">
        <v>35</v>
      </c>
      <c r="F17" s="9">
        <v>505</v>
      </c>
      <c r="G17" s="9">
        <v>467</v>
      </c>
      <c r="H17" s="10">
        <f>I17*0.8+Z17*0.2</f>
        <v>79.58</v>
      </c>
      <c r="I17" s="12">
        <v>87.5</v>
      </c>
      <c r="J17" s="17" t="s">
        <v>74</v>
      </c>
      <c r="K17" s="5"/>
      <c r="L17" s="5"/>
      <c r="M17" s="5"/>
      <c r="N17" s="17" t="s">
        <v>104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12">
        <v>47.9</v>
      </c>
      <c r="AA17" s="5">
        <v>20</v>
      </c>
      <c r="AB17" s="5">
        <v>2.9</v>
      </c>
      <c r="AC17" s="5">
        <v>3</v>
      </c>
      <c r="AD17" s="5">
        <v>5</v>
      </c>
      <c r="AE17" s="15">
        <v>17</v>
      </c>
    </row>
    <row r="18" spans="1:31" x14ac:dyDescent="0.25">
      <c r="A18" s="5">
        <v>20</v>
      </c>
      <c r="B18" s="5">
        <v>20161168</v>
      </c>
      <c r="C18" s="5" t="s">
        <v>30</v>
      </c>
      <c r="D18" s="5" t="s">
        <v>31</v>
      </c>
      <c r="E18" s="5" t="s">
        <v>51</v>
      </c>
      <c r="F18" s="9"/>
      <c r="G18" s="9">
        <v>520</v>
      </c>
      <c r="H18" s="10">
        <f>I18*0.8+Z18*0.2</f>
        <v>78.2</v>
      </c>
      <c r="I18" s="12">
        <v>86.5</v>
      </c>
      <c r="J18" s="17" t="s">
        <v>79</v>
      </c>
      <c r="K18" s="5">
        <v>88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12">
        <v>45</v>
      </c>
      <c r="AA18" s="5">
        <v>20</v>
      </c>
      <c r="AB18" s="5">
        <v>0</v>
      </c>
      <c r="AC18" s="5">
        <v>3</v>
      </c>
      <c r="AD18" s="5">
        <v>5</v>
      </c>
      <c r="AE18" s="15">
        <v>17</v>
      </c>
    </row>
    <row r="19" spans="1:31" x14ac:dyDescent="0.25">
      <c r="A19" s="5">
        <v>12</v>
      </c>
      <c r="B19" s="5">
        <v>20161386</v>
      </c>
      <c r="C19" s="5" t="s">
        <v>30</v>
      </c>
      <c r="D19" s="5" t="s">
        <v>31</v>
      </c>
      <c r="E19" s="5" t="s">
        <v>43</v>
      </c>
      <c r="F19" s="9">
        <v>450</v>
      </c>
      <c r="G19" s="9">
        <v>320</v>
      </c>
      <c r="H19" s="10">
        <f>I19*0.8+Z19*0.2</f>
        <v>77.48</v>
      </c>
      <c r="I19" s="12">
        <v>85</v>
      </c>
      <c r="J19" s="17" t="s">
        <v>75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12">
        <v>47.4</v>
      </c>
      <c r="AA19" s="5">
        <v>20</v>
      </c>
      <c r="AB19" s="5">
        <v>2.4</v>
      </c>
      <c r="AC19" s="5">
        <v>3</v>
      </c>
      <c r="AD19" s="5">
        <v>5</v>
      </c>
      <c r="AE19" s="15">
        <v>17</v>
      </c>
    </row>
    <row r="20" spans="1:31" x14ac:dyDescent="0.25">
      <c r="A20" s="5">
        <v>14</v>
      </c>
      <c r="B20" s="5">
        <v>20161450</v>
      </c>
      <c r="C20" s="5" t="s">
        <v>30</v>
      </c>
      <c r="D20" s="5" t="s">
        <v>31</v>
      </c>
      <c r="E20" s="5" t="s">
        <v>45</v>
      </c>
      <c r="F20" s="9">
        <v>389</v>
      </c>
      <c r="G20" s="9"/>
      <c r="H20" s="10">
        <f>I20*0.8+Z20*0.2</f>
        <v>77.48</v>
      </c>
      <c r="I20" s="12">
        <v>85</v>
      </c>
      <c r="J20" s="17" t="s">
        <v>75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12">
        <v>47.4</v>
      </c>
      <c r="AA20" s="5">
        <v>20</v>
      </c>
      <c r="AB20" s="5">
        <v>2.4</v>
      </c>
      <c r="AC20" s="5">
        <v>3</v>
      </c>
      <c r="AD20" s="5">
        <v>5</v>
      </c>
      <c r="AE20" s="15">
        <v>17</v>
      </c>
    </row>
    <row r="21" spans="1:31" x14ac:dyDescent="0.25">
      <c r="A21" s="5">
        <v>26</v>
      </c>
      <c r="B21" s="5">
        <v>20161247</v>
      </c>
      <c r="C21" s="5" t="s">
        <v>30</v>
      </c>
      <c r="D21" s="5" t="s">
        <v>31</v>
      </c>
      <c r="E21" s="5" t="s">
        <v>57</v>
      </c>
      <c r="F21" s="9"/>
      <c r="G21" s="9">
        <v>431</v>
      </c>
      <c r="H21" s="10">
        <f>I21*0.8+Z21*0.2</f>
        <v>77.400000000000006</v>
      </c>
      <c r="I21" s="12">
        <v>85.5</v>
      </c>
      <c r="J21" s="17" t="s">
        <v>79</v>
      </c>
      <c r="K21" s="5">
        <v>96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12">
        <v>45</v>
      </c>
      <c r="AA21" s="5">
        <v>20</v>
      </c>
      <c r="AB21" s="5">
        <v>0</v>
      </c>
      <c r="AC21" s="5">
        <v>3</v>
      </c>
      <c r="AD21" s="5">
        <v>5</v>
      </c>
      <c r="AE21" s="15">
        <v>17</v>
      </c>
    </row>
    <row r="22" spans="1:31" x14ac:dyDescent="0.25">
      <c r="A22" s="5">
        <v>13</v>
      </c>
      <c r="B22" s="5">
        <v>20161397</v>
      </c>
      <c r="C22" s="5" t="s">
        <v>30</v>
      </c>
      <c r="D22" s="5" t="s">
        <v>31</v>
      </c>
      <c r="E22" s="5" t="s">
        <v>44</v>
      </c>
      <c r="F22" s="9">
        <v>432</v>
      </c>
      <c r="G22" s="9">
        <v>451</v>
      </c>
      <c r="H22" s="10">
        <f>I22*0.8+Z22*0.2</f>
        <v>77.099999999999994</v>
      </c>
      <c r="I22" s="12">
        <v>85</v>
      </c>
      <c r="J22" s="17" t="s">
        <v>74</v>
      </c>
      <c r="K22" s="5"/>
      <c r="L22" s="17" t="s">
        <v>79</v>
      </c>
      <c r="M22" s="17" t="s">
        <v>75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12">
        <v>45.5</v>
      </c>
      <c r="AA22" s="5">
        <v>20</v>
      </c>
      <c r="AB22" s="5">
        <v>0.5</v>
      </c>
      <c r="AC22" s="5">
        <v>3</v>
      </c>
      <c r="AD22" s="5">
        <v>5</v>
      </c>
      <c r="AE22" s="15">
        <v>17</v>
      </c>
    </row>
    <row r="23" spans="1:31" x14ac:dyDescent="0.25">
      <c r="A23" s="5">
        <v>11</v>
      </c>
      <c r="B23" s="5">
        <v>20161422</v>
      </c>
      <c r="C23" s="5" t="s">
        <v>30</v>
      </c>
      <c r="D23" s="5" t="s">
        <v>31</v>
      </c>
      <c r="E23" s="5" t="s">
        <v>42</v>
      </c>
      <c r="F23" s="9"/>
      <c r="G23" s="9">
        <v>447</v>
      </c>
      <c r="H23" s="10">
        <f>I23*0.8+Z23*0.2</f>
        <v>77</v>
      </c>
      <c r="I23" s="12">
        <v>85</v>
      </c>
      <c r="J23" s="17" t="s">
        <v>75</v>
      </c>
      <c r="K23" s="5"/>
      <c r="L23" s="17" t="s">
        <v>79</v>
      </c>
      <c r="M23" s="17" t="s">
        <v>74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12">
        <v>45</v>
      </c>
      <c r="AA23" s="5">
        <v>20</v>
      </c>
      <c r="AB23" s="5">
        <v>0</v>
      </c>
      <c r="AC23" s="5">
        <v>3</v>
      </c>
      <c r="AD23" s="5">
        <v>5</v>
      </c>
      <c r="AE23" s="15">
        <v>17</v>
      </c>
    </row>
    <row r="24" spans="1:31" x14ac:dyDescent="0.25">
      <c r="A24" s="5">
        <v>27</v>
      </c>
      <c r="B24" s="5">
        <v>20161352</v>
      </c>
      <c r="C24" s="5" t="s">
        <v>30</v>
      </c>
      <c r="D24" s="5" t="s">
        <v>31</v>
      </c>
      <c r="E24" s="5" t="s">
        <v>58</v>
      </c>
      <c r="F24" s="9"/>
      <c r="G24" s="9">
        <v>428</v>
      </c>
      <c r="H24" s="10">
        <f>I24*0.8+Z24*0.2</f>
        <v>77</v>
      </c>
      <c r="I24" s="12">
        <v>85</v>
      </c>
      <c r="J24" s="17" t="s">
        <v>75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12">
        <v>45</v>
      </c>
      <c r="AA24" s="5">
        <v>20</v>
      </c>
      <c r="AB24" s="5">
        <v>0</v>
      </c>
      <c r="AC24" s="5">
        <v>3</v>
      </c>
      <c r="AD24" s="5">
        <v>5</v>
      </c>
      <c r="AE24" s="15">
        <v>17</v>
      </c>
    </row>
    <row r="25" spans="1:31" x14ac:dyDescent="0.25">
      <c r="A25" s="5">
        <v>10</v>
      </c>
      <c r="B25" s="5">
        <v>20161411</v>
      </c>
      <c r="C25" s="5" t="s">
        <v>30</v>
      </c>
      <c r="D25" s="5" t="s">
        <v>31</v>
      </c>
      <c r="E25" s="5" t="s">
        <v>41</v>
      </c>
      <c r="F25" s="9">
        <v>439</v>
      </c>
      <c r="G25" s="9"/>
      <c r="H25" s="10">
        <f>I25*0.8+Z25*0.2</f>
        <v>75.666664000000011</v>
      </c>
      <c r="I25" s="12">
        <v>83.333330000000004</v>
      </c>
      <c r="J25" s="17" t="s">
        <v>75</v>
      </c>
      <c r="K25" s="5"/>
      <c r="L25" s="17" t="s">
        <v>74</v>
      </c>
      <c r="M25" s="17" t="s">
        <v>75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12">
        <v>45</v>
      </c>
      <c r="AA25" s="5">
        <v>20</v>
      </c>
      <c r="AB25" s="5">
        <v>0</v>
      </c>
      <c r="AC25" s="5">
        <v>3</v>
      </c>
      <c r="AD25" s="5">
        <v>5</v>
      </c>
      <c r="AE25" s="15">
        <v>17</v>
      </c>
    </row>
    <row r="26" spans="1:31" x14ac:dyDescent="0.25">
      <c r="A26" s="5">
        <v>19</v>
      </c>
      <c r="B26" s="5">
        <v>20161281</v>
      </c>
      <c r="C26" s="5" t="s">
        <v>30</v>
      </c>
      <c r="D26" s="5" t="s">
        <v>31</v>
      </c>
      <c r="E26" s="5" t="s">
        <v>50</v>
      </c>
      <c r="F26" s="9">
        <v>546</v>
      </c>
      <c r="G26" s="9">
        <v>461</v>
      </c>
      <c r="H26" s="10">
        <f>I26*0.8+Z26*0.2</f>
        <v>74.813336000000007</v>
      </c>
      <c r="I26" s="12">
        <v>81.666669999999996</v>
      </c>
      <c r="J26" s="17" t="s">
        <v>75</v>
      </c>
      <c r="K26" s="5"/>
      <c r="L26" s="17" t="s">
        <v>75</v>
      </c>
      <c r="M26" s="17" t="s">
        <v>79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12">
        <v>47.4</v>
      </c>
      <c r="AA26" s="5">
        <v>20</v>
      </c>
      <c r="AB26" s="5">
        <v>2.4</v>
      </c>
      <c r="AC26" s="5">
        <v>3</v>
      </c>
      <c r="AD26" s="5">
        <v>5</v>
      </c>
      <c r="AE26" s="15">
        <v>17</v>
      </c>
    </row>
    <row r="27" spans="1:31" x14ac:dyDescent="0.25">
      <c r="A27" s="5">
        <v>24</v>
      </c>
      <c r="B27" s="5">
        <v>20161183</v>
      </c>
      <c r="C27" s="5" t="s">
        <v>30</v>
      </c>
      <c r="D27" s="5" t="s">
        <v>31</v>
      </c>
      <c r="E27" s="5" t="s">
        <v>55</v>
      </c>
      <c r="F27" s="9"/>
      <c r="G27" s="9">
        <v>510</v>
      </c>
      <c r="H27" s="10">
        <f>I27*0.8+Z27*0.2</f>
        <v>74.2</v>
      </c>
      <c r="I27" s="12">
        <v>81.5</v>
      </c>
      <c r="J27" s="17" t="s">
        <v>79</v>
      </c>
      <c r="K27" s="5">
        <v>88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12">
        <v>45</v>
      </c>
      <c r="AA27" s="5">
        <v>20</v>
      </c>
      <c r="AB27" s="5">
        <v>0</v>
      </c>
      <c r="AC27" s="5">
        <v>3</v>
      </c>
      <c r="AD27" s="5">
        <v>5</v>
      </c>
      <c r="AE27" s="15">
        <v>17</v>
      </c>
    </row>
    <row r="28" spans="1:31" x14ac:dyDescent="0.25">
      <c r="A28" s="5">
        <v>28</v>
      </c>
      <c r="B28" s="5">
        <v>20161436</v>
      </c>
      <c r="C28" s="5" t="s">
        <v>30</v>
      </c>
      <c r="D28" s="5" t="s">
        <v>31</v>
      </c>
      <c r="E28" s="5" t="s">
        <v>59</v>
      </c>
      <c r="F28" s="9">
        <v>504</v>
      </c>
      <c r="G28" s="9"/>
      <c r="H28" s="10">
        <f>I28*0.8+Z28*0.2</f>
        <v>69.45</v>
      </c>
      <c r="I28" s="12">
        <v>75</v>
      </c>
      <c r="J28" s="17" t="s">
        <v>75</v>
      </c>
      <c r="K28" s="5"/>
      <c r="L28" s="17" t="s">
        <v>76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12">
        <v>47.25</v>
      </c>
      <c r="AA28" s="5">
        <v>20</v>
      </c>
      <c r="AB28" s="5">
        <v>2.25</v>
      </c>
      <c r="AC28" s="5">
        <v>3</v>
      </c>
      <c r="AD28" s="5">
        <v>5</v>
      </c>
      <c r="AE28" s="15">
        <v>17</v>
      </c>
    </row>
    <row r="29" spans="1:31" x14ac:dyDescent="0.25">
      <c r="A29" s="5">
        <v>17</v>
      </c>
      <c r="B29" s="5">
        <v>20161158</v>
      </c>
      <c r="C29" s="5" t="s">
        <v>30</v>
      </c>
      <c r="D29" s="5" t="s">
        <v>31</v>
      </c>
      <c r="E29" s="5" t="s">
        <v>48</v>
      </c>
      <c r="F29" s="9">
        <v>525</v>
      </c>
      <c r="G29" s="9">
        <v>487</v>
      </c>
      <c r="H29" s="10">
        <f>I29*0.8+Z29*0.2</f>
        <v>69</v>
      </c>
      <c r="I29" s="12">
        <v>75</v>
      </c>
      <c r="J29" s="17" t="s">
        <v>75</v>
      </c>
      <c r="K29" s="5"/>
      <c r="L29" s="17" t="s">
        <v>80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12">
        <v>45</v>
      </c>
      <c r="AA29" s="5">
        <v>20</v>
      </c>
      <c r="AB29" s="5">
        <v>0</v>
      </c>
      <c r="AC29" s="5">
        <v>3</v>
      </c>
      <c r="AD29" s="5">
        <v>5</v>
      </c>
      <c r="AE29" s="15">
        <v>17</v>
      </c>
    </row>
    <row r="30" spans="1:31" x14ac:dyDescent="0.25">
      <c r="A30" s="5">
        <v>21</v>
      </c>
      <c r="B30" s="5">
        <v>20161448</v>
      </c>
      <c r="C30" s="5" t="s">
        <v>30</v>
      </c>
      <c r="D30" s="5" t="s">
        <v>31</v>
      </c>
      <c r="E30" s="5" t="s">
        <v>52</v>
      </c>
      <c r="F30" s="9"/>
      <c r="G30" s="9"/>
      <c r="H30" s="10">
        <f>I30*0.8+Z30*0.2</f>
        <v>61.480000000000004</v>
      </c>
      <c r="I30" s="12">
        <v>65</v>
      </c>
      <c r="J30" s="17" t="s">
        <v>79</v>
      </c>
      <c r="K30" s="5"/>
      <c r="L30" s="5"/>
      <c r="M30" s="5"/>
      <c r="N30" s="5"/>
      <c r="O30" s="5">
        <v>60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12">
        <v>47.4</v>
      </c>
      <c r="AA30" s="5">
        <v>20</v>
      </c>
      <c r="AB30" s="5">
        <v>2.4</v>
      </c>
      <c r="AC30" s="5">
        <v>3</v>
      </c>
      <c r="AD30" s="5">
        <v>5</v>
      </c>
      <c r="AE30" s="15">
        <v>17</v>
      </c>
    </row>
    <row r="31" spans="1:31" x14ac:dyDescent="0.25">
      <c r="A31" s="5">
        <v>29</v>
      </c>
      <c r="B31" s="5">
        <v>20151122</v>
      </c>
      <c r="C31" s="5" t="s">
        <v>30</v>
      </c>
      <c r="D31" s="5" t="s">
        <v>31</v>
      </c>
      <c r="E31" s="5" t="s">
        <v>60</v>
      </c>
      <c r="F31" s="9">
        <v>467</v>
      </c>
      <c r="G31" s="9"/>
      <c r="H31" s="10">
        <f>I31*0.8+Z31*0.2</f>
        <v>58.238712</v>
      </c>
      <c r="I31" s="12">
        <v>61.548389999999998</v>
      </c>
      <c r="J31" s="17" t="s">
        <v>75</v>
      </c>
      <c r="K31" s="5"/>
      <c r="L31" s="17" t="s">
        <v>75</v>
      </c>
      <c r="M31" s="5"/>
      <c r="N31" s="5"/>
      <c r="O31" s="5">
        <v>41</v>
      </c>
      <c r="P31" s="5">
        <v>60</v>
      </c>
      <c r="Q31" s="5">
        <v>60</v>
      </c>
      <c r="R31" s="5"/>
      <c r="S31" s="5"/>
      <c r="T31" s="5"/>
      <c r="U31" s="5"/>
      <c r="V31" s="5"/>
      <c r="W31" s="5"/>
      <c r="X31" s="5"/>
      <c r="Y31" s="5"/>
      <c r="Z31" s="12">
        <v>45</v>
      </c>
      <c r="AA31" s="5">
        <v>20</v>
      </c>
      <c r="AB31" s="5">
        <v>0</v>
      </c>
      <c r="AC31" s="5">
        <v>3</v>
      </c>
      <c r="AD31" s="5">
        <v>5</v>
      </c>
      <c r="AE31" s="15">
        <v>17</v>
      </c>
    </row>
    <row r="32" spans="1:31" x14ac:dyDescent="0.25">
      <c r="A32" s="5"/>
      <c r="B32" s="5"/>
      <c r="C32" s="5"/>
      <c r="D32" s="5"/>
      <c r="E32" s="5"/>
      <c r="F32" s="9"/>
      <c r="G32" s="9"/>
      <c r="H32" s="10"/>
      <c r="I32" s="12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12"/>
      <c r="AA32" s="5"/>
      <c r="AB32" s="5"/>
      <c r="AC32" s="5"/>
      <c r="AD32" s="5"/>
      <c r="AE32" s="15"/>
    </row>
    <row r="33" spans="1:31" x14ac:dyDescent="0.25">
      <c r="A33" s="5"/>
      <c r="B33" s="5"/>
      <c r="C33" s="5"/>
      <c r="D33" s="5"/>
      <c r="E33" s="5"/>
      <c r="F33" s="9"/>
      <c r="G33" s="9"/>
      <c r="H33" s="10"/>
      <c r="I33" s="12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12"/>
      <c r="AA33" s="5"/>
      <c r="AB33" s="5"/>
      <c r="AC33" s="5"/>
      <c r="AD33" s="5"/>
      <c r="AE33" s="15"/>
    </row>
    <row r="34" spans="1:31" x14ac:dyDescent="0.25">
      <c r="A34" s="5"/>
      <c r="B34" s="5"/>
      <c r="C34" s="5"/>
      <c r="D34" s="5"/>
      <c r="E34" s="5"/>
      <c r="F34" s="9"/>
      <c r="G34" s="9"/>
      <c r="H34" s="10"/>
      <c r="I34" s="12"/>
      <c r="J34" s="5"/>
      <c r="K34" s="5"/>
      <c r="L34" s="5"/>
      <c r="M34" s="5"/>
      <c r="N34" s="5"/>
      <c r="O34" s="5"/>
      <c r="P34" s="5"/>
      <c r="Q34" s="5"/>
      <c r="R34" s="13"/>
      <c r="S34" s="5"/>
      <c r="T34" s="5"/>
      <c r="U34" s="5"/>
      <c r="V34" s="5"/>
      <c r="W34" s="5"/>
      <c r="X34" s="5"/>
      <c r="Y34" s="5"/>
      <c r="Z34" s="12"/>
      <c r="AA34" s="5"/>
      <c r="AB34" s="5"/>
      <c r="AC34" s="5"/>
      <c r="AD34" s="5"/>
      <c r="AE34" s="15"/>
    </row>
    <row r="36" spans="1:31" x14ac:dyDescent="0.25">
      <c r="A36" t="s">
        <v>24</v>
      </c>
      <c r="B36" t="s">
        <v>25</v>
      </c>
    </row>
    <row r="37" spans="1:31" x14ac:dyDescent="0.25">
      <c r="B37" t="s">
        <v>26</v>
      </c>
    </row>
    <row r="38" spans="1:31" x14ac:dyDescent="0.25">
      <c r="B38" t="s">
        <v>27</v>
      </c>
    </row>
  </sheetData>
  <sortState xmlns:xlrd2="http://schemas.microsoft.com/office/spreadsheetml/2017/richdata2" ref="A3:AE31">
    <sortCondition descending="1" ref="H3:H31"/>
  </sortState>
  <mergeCells count="10">
    <mergeCell ref="I1:Y1"/>
    <mergeCell ref="Z1:AE1"/>
    <mergeCell ref="A1:A2"/>
    <mergeCell ref="B1:B2"/>
    <mergeCell ref="C1:C2"/>
    <mergeCell ref="D1:D2"/>
    <mergeCell ref="E1:E2"/>
    <mergeCell ref="F1:F2"/>
    <mergeCell ref="G1:G2"/>
    <mergeCell ref="H1:H2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topLeftCell="A10" workbookViewId="0">
      <selection activeCell="G19" sqref="G19"/>
    </sheetView>
  </sheetViews>
  <sheetFormatPr defaultColWidth="9" defaultRowHeight="14.4" x14ac:dyDescent="0.25"/>
  <cols>
    <col min="2" max="2" width="9.44140625" customWidth="1"/>
    <col min="3" max="3" width="11.44140625" customWidth="1"/>
    <col min="5" max="5" width="13.21875" customWidth="1"/>
    <col min="8" max="8" width="36.88671875" customWidth="1"/>
    <col min="9" max="9" width="22.44140625" customWidth="1"/>
    <col min="10" max="10" width="23.88671875" customWidth="1"/>
    <col min="11" max="11" width="16.88671875" customWidth="1"/>
    <col min="12" max="12" width="19.109375" customWidth="1"/>
  </cols>
  <sheetData>
    <row r="1" spans="1:12" ht="28.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28</v>
      </c>
      <c r="F1" s="2" t="s">
        <v>4</v>
      </c>
      <c r="G1" s="3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</row>
    <row r="2" spans="1:12" ht="43.2" x14ac:dyDescent="0.25">
      <c r="A2" s="5">
        <v>1</v>
      </c>
      <c r="B2" s="5">
        <v>20161250</v>
      </c>
      <c r="C2" s="5" t="s">
        <v>30</v>
      </c>
      <c r="D2" s="5" t="s">
        <v>31</v>
      </c>
      <c r="E2" s="5" t="s">
        <v>61</v>
      </c>
      <c r="F2" s="5" t="s">
        <v>32</v>
      </c>
      <c r="G2" s="6">
        <v>47.25</v>
      </c>
      <c r="H2" s="7" t="s">
        <v>84</v>
      </c>
      <c r="I2" s="7" t="s">
        <v>100</v>
      </c>
      <c r="J2" s="8" t="s">
        <v>85</v>
      </c>
      <c r="K2" s="8" t="s">
        <v>86</v>
      </c>
      <c r="L2" s="7" t="s">
        <v>87</v>
      </c>
    </row>
    <row r="3" spans="1:12" ht="26.4" customHeight="1" x14ac:dyDescent="0.25">
      <c r="A3" s="5">
        <v>2</v>
      </c>
      <c r="B3" s="5">
        <v>20161204</v>
      </c>
      <c r="C3" s="5" t="s">
        <v>62</v>
      </c>
      <c r="D3" s="5" t="s">
        <v>31</v>
      </c>
      <c r="E3" s="5" t="s">
        <v>63</v>
      </c>
      <c r="F3" s="5" t="s">
        <v>35</v>
      </c>
      <c r="G3" s="6">
        <v>47.9</v>
      </c>
      <c r="H3" s="7" t="s">
        <v>29</v>
      </c>
      <c r="I3" s="7" t="s">
        <v>95</v>
      </c>
      <c r="J3" s="8" t="s">
        <v>85</v>
      </c>
      <c r="K3" s="8" t="s">
        <v>86</v>
      </c>
      <c r="L3" s="7" t="s">
        <v>87</v>
      </c>
    </row>
    <row r="4" spans="1:12" ht="43.2" x14ac:dyDescent="0.25">
      <c r="A4" s="5">
        <v>3</v>
      </c>
      <c r="B4" s="5">
        <v>20161399</v>
      </c>
      <c r="C4" s="5" t="s">
        <v>62</v>
      </c>
      <c r="D4" s="5" t="s">
        <v>31</v>
      </c>
      <c r="E4" s="5" t="s">
        <v>64</v>
      </c>
      <c r="F4" s="5" t="s">
        <v>33</v>
      </c>
      <c r="G4" s="6">
        <v>48</v>
      </c>
      <c r="H4" s="7" t="s">
        <v>29</v>
      </c>
      <c r="I4" s="7" t="s">
        <v>90</v>
      </c>
      <c r="J4" s="8" t="s">
        <v>85</v>
      </c>
      <c r="K4" s="8" t="s">
        <v>86</v>
      </c>
      <c r="L4" s="7" t="s">
        <v>87</v>
      </c>
    </row>
    <row r="5" spans="1:12" ht="43.2" x14ac:dyDescent="0.25">
      <c r="A5" s="5">
        <v>4</v>
      </c>
      <c r="B5" s="5">
        <v>20161732</v>
      </c>
      <c r="C5" s="5" t="s">
        <v>62</v>
      </c>
      <c r="D5" s="5" t="s">
        <v>65</v>
      </c>
      <c r="E5" s="5" t="s">
        <v>63</v>
      </c>
      <c r="F5" s="5" t="s">
        <v>34</v>
      </c>
      <c r="G5" s="6">
        <v>55</v>
      </c>
      <c r="H5" s="7" t="s">
        <v>29</v>
      </c>
      <c r="I5" s="7" t="s">
        <v>96</v>
      </c>
      <c r="J5" s="8" t="s">
        <v>102</v>
      </c>
      <c r="K5" s="8" t="s">
        <v>86</v>
      </c>
      <c r="L5" s="7" t="s">
        <v>87</v>
      </c>
    </row>
    <row r="6" spans="1:12" ht="43.2" x14ac:dyDescent="0.25">
      <c r="A6" s="5">
        <v>5</v>
      </c>
      <c r="B6" s="5">
        <v>20161416</v>
      </c>
      <c r="C6" s="5" t="s">
        <v>62</v>
      </c>
      <c r="D6" s="5" t="s">
        <v>31</v>
      </c>
      <c r="E6" s="5" t="s">
        <v>61</v>
      </c>
      <c r="F6" s="5" t="s">
        <v>39</v>
      </c>
      <c r="G6" s="6">
        <v>47.4</v>
      </c>
      <c r="H6" s="7" t="s">
        <v>29</v>
      </c>
      <c r="I6" s="7" t="s">
        <v>93</v>
      </c>
      <c r="J6" s="8" t="s">
        <v>85</v>
      </c>
      <c r="K6" s="8" t="s">
        <v>86</v>
      </c>
      <c r="L6" s="7" t="s">
        <v>87</v>
      </c>
    </row>
    <row r="7" spans="1:12" ht="43.2" x14ac:dyDescent="0.25">
      <c r="A7" s="5">
        <v>6</v>
      </c>
      <c r="B7" s="5">
        <v>20161397</v>
      </c>
      <c r="C7" s="5" t="s">
        <v>62</v>
      </c>
      <c r="D7" s="5" t="s">
        <v>31</v>
      </c>
      <c r="E7" s="5" t="s">
        <v>61</v>
      </c>
      <c r="F7" s="5" t="s">
        <v>44</v>
      </c>
      <c r="G7" s="6">
        <v>45.5</v>
      </c>
      <c r="H7" s="7" t="s">
        <v>29</v>
      </c>
      <c r="I7" s="7" t="s">
        <v>89</v>
      </c>
      <c r="J7" s="8" t="s">
        <v>85</v>
      </c>
      <c r="K7" s="8" t="s">
        <v>86</v>
      </c>
      <c r="L7" s="7" t="s">
        <v>87</v>
      </c>
    </row>
    <row r="8" spans="1:12" ht="43.2" x14ac:dyDescent="0.25">
      <c r="A8" s="5">
        <v>7</v>
      </c>
      <c r="B8" s="5">
        <v>20162730</v>
      </c>
      <c r="C8" s="5" t="s">
        <v>62</v>
      </c>
      <c r="D8" s="5" t="s">
        <v>31</v>
      </c>
      <c r="E8" s="5" t="s">
        <v>63</v>
      </c>
      <c r="F8" s="5" t="s">
        <v>37</v>
      </c>
      <c r="G8" s="6">
        <v>49</v>
      </c>
      <c r="H8" s="7" t="s">
        <v>29</v>
      </c>
      <c r="I8" s="7" t="s">
        <v>88</v>
      </c>
      <c r="J8" s="8" t="s">
        <v>85</v>
      </c>
      <c r="K8" s="8" t="s">
        <v>86</v>
      </c>
      <c r="L8" s="7" t="s">
        <v>87</v>
      </c>
    </row>
    <row r="9" spans="1:12" ht="43.2" x14ac:dyDescent="0.25">
      <c r="A9" s="18">
        <v>8</v>
      </c>
      <c r="B9" s="5">
        <v>20161413</v>
      </c>
      <c r="C9" s="5" t="s">
        <v>30</v>
      </c>
      <c r="D9" s="5" t="s">
        <v>31</v>
      </c>
      <c r="E9" s="5" t="s">
        <v>66</v>
      </c>
      <c r="F9" s="5" t="s">
        <v>36</v>
      </c>
      <c r="G9" s="6">
        <v>47.5</v>
      </c>
      <c r="H9" s="7" t="s">
        <v>29</v>
      </c>
      <c r="I9" s="7" t="s">
        <v>92</v>
      </c>
      <c r="J9" s="8" t="s">
        <v>85</v>
      </c>
      <c r="K9" s="8" t="s">
        <v>86</v>
      </c>
      <c r="L9" s="7" t="s">
        <v>87</v>
      </c>
    </row>
    <row r="10" spans="1:12" ht="43.2" x14ac:dyDescent="0.25">
      <c r="A10" s="5">
        <v>9</v>
      </c>
      <c r="B10" s="5">
        <v>20161386</v>
      </c>
      <c r="C10" s="5" t="s">
        <v>62</v>
      </c>
      <c r="D10" s="5" t="s">
        <v>31</v>
      </c>
      <c r="E10" s="5" t="s">
        <v>64</v>
      </c>
      <c r="F10" s="5" t="s">
        <v>43</v>
      </c>
      <c r="G10" s="6">
        <v>47.4</v>
      </c>
      <c r="H10" s="7" t="s">
        <v>29</v>
      </c>
      <c r="I10" s="7" t="s">
        <v>98</v>
      </c>
      <c r="J10" s="8" t="s">
        <v>85</v>
      </c>
      <c r="K10" s="8" t="s">
        <v>86</v>
      </c>
      <c r="L10" s="7" t="s">
        <v>87</v>
      </c>
    </row>
    <row r="11" spans="1:12" ht="43.2" x14ac:dyDescent="0.25">
      <c r="A11" s="18">
        <v>10</v>
      </c>
      <c r="B11" s="5">
        <v>20161309</v>
      </c>
      <c r="C11" s="5" t="s">
        <v>62</v>
      </c>
      <c r="D11" s="5" t="s">
        <v>31</v>
      </c>
      <c r="E11" s="5" t="s">
        <v>67</v>
      </c>
      <c r="F11" s="5" t="s">
        <v>38</v>
      </c>
      <c r="G11" s="6">
        <v>47.5</v>
      </c>
      <c r="H11" s="7" t="s">
        <v>29</v>
      </c>
      <c r="I11" s="7" t="s">
        <v>91</v>
      </c>
      <c r="J11" s="8" t="s">
        <v>85</v>
      </c>
      <c r="K11" s="8" t="s">
        <v>86</v>
      </c>
      <c r="L11" s="7" t="s">
        <v>87</v>
      </c>
    </row>
    <row r="12" spans="1:12" ht="43.2" x14ac:dyDescent="0.25">
      <c r="A12" s="5">
        <v>11</v>
      </c>
      <c r="B12" s="5">
        <v>20161304</v>
      </c>
      <c r="C12" s="5" t="s">
        <v>62</v>
      </c>
      <c r="D12" s="5" t="s">
        <v>31</v>
      </c>
      <c r="E12" s="5" t="s">
        <v>68</v>
      </c>
      <c r="F12" s="5" t="s">
        <v>56</v>
      </c>
      <c r="G12" s="6">
        <v>48.75</v>
      </c>
      <c r="H12" s="7" t="s">
        <v>29</v>
      </c>
      <c r="I12" s="7" t="s">
        <v>99</v>
      </c>
      <c r="J12" s="8" t="s">
        <v>85</v>
      </c>
      <c r="K12" s="8" t="s">
        <v>86</v>
      </c>
      <c r="L12" s="7" t="s">
        <v>87</v>
      </c>
    </row>
    <row r="13" spans="1:12" ht="43.2" x14ac:dyDescent="0.25">
      <c r="A13" s="18">
        <v>12</v>
      </c>
      <c r="B13" s="5">
        <v>20161281</v>
      </c>
      <c r="C13" s="5" t="s">
        <v>62</v>
      </c>
      <c r="D13" s="5" t="s">
        <v>31</v>
      </c>
      <c r="E13" s="5" t="s">
        <v>68</v>
      </c>
      <c r="F13" s="5" t="s">
        <v>50</v>
      </c>
      <c r="G13" s="6">
        <v>47.4</v>
      </c>
      <c r="H13" s="7" t="s">
        <v>29</v>
      </c>
      <c r="I13" s="7" t="s">
        <v>93</v>
      </c>
      <c r="J13" s="8" t="s">
        <v>85</v>
      </c>
      <c r="K13" s="8" t="s">
        <v>86</v>
      </c>
      <c r="L13" s="7" t="s">
        <v>87</v>
      </c>
    </row>
    <row r="14" spans="1:12" ht="43.2" x14ac:dyDescent="0.25">
      <c r="A14" s="18">
        <v>13</v>
      </c>
      <c r="B14" s="5">
        <v>20161235</v>
      </c>
      <c r="C14" s="5" t="s">
        <v>62</v>
      </c>
      <c r="D14" s="5" t="s">
        <v>31</v>
      </c>
      <c r="E14" s="5" t="s">
        <v>63</v>
      </c>
      <c r="F14" s="5" t="s">
        <v>46</v>
      </c>
      <c r="G14" s="6">
        <v>47.5</v>
      </c>
      <c r="H14" s="7" t="s">
        <v>29</v>
      </c>
      <c r="I14" s="7" t="s">
        <v>92</v>
      </c>
      <c r="J14" s="8" t="s">
        <v>85</v>
      </c>
      <c r="K14" s="8" t="s">
        <v>86</v>
      </c>
      <c r="L14" s="7" t="s">
        <v>87</v>
      </c>
    </row>
    <row r="15" spans="1:12" ht="43.2" x14ac:dyDescent="0.25">
      <c r="A15" s="5">
        <v>14</v>
      </c>
      <c r="B15" s="5">
        <v>20161351</v>
      </c>
      <c r="C15" s="5" t="s">
        <v>62</v>
      </c>
      <c r="D15" s="5" t="s">
        <v>31</v>
      </c>
      <c r="E15" s="5" t="s">
        <v>68</v>
      </c>
      <c r="F15" s="5" t="s">
        <v>53</v>
      </c>
      <c r="G15" s="6">
        <v>45</v>
      </c>
      <c r="H15" s="7" t="s">
        <v>29</v>
      </c>
      <c r="I15" s="7">
        <v>0</v>
      </c>
      <c r="J15" s="8" t="s">
        <v>85</v>
      </c>
      <c r="K15" s="8" t="s">
        <v>86</v>
      </c>
      <c r="L15" s="7" t="s">
        <v>87</v>
      </c>
    </row>
    <row r="16" spans="1:12" ht="43.2" x14ac:dyDescent="0.25">
      <c r="A16" s="5">
        <v>15</v>
      </c>
      <c r="B16" s="5">
        <v>20161450</v>
      </c>
      <c r="C16" s="5" t="s">
        <v>62</v>
      </c>
      <c r="D16" s="5" t="s">
        <v>31</v>
      </c>
      <c r="E16" s="5" t="s">
        <v>67</v>
      </c>
      <c r="F16" s="5" t="s">
        <v>45</v>
      </c>
      <c r="G16" s="6">
        <v>47.4</v>
      </c>
      <c r="H16" s="7" t="s">
        <v>29</v>
      </c>
      <c r="I16" s="7" t="s">
        <v>94</v>
      </c>
      <c r="J16" s="8" t="s">
        <v>85</v>
      </c>
      <c r="K16" s="8" t="s">
        <v>86</v>
      </c>
      <c r="L16" s="7" t="s">
        <v>87</v>
      </c>
    </row>
    <row r="17" spans="1:12" ht="43.2" x14ac:dyDescent="0.25">
      <c r="A17" s="5">
        <v>16</v>
      </c>
      <c r="B17" s="5">
        <v>20161448</v>
      </c>
      <c r="C17" s="5" t="s">
        <v>62</v>
      </c>
      <c r="D17" s="5" t="s">
        <v>31</v>
      </c>
      <c r="E17" s="5" t="s">
        <v>69</v>
      </c>
      <c r="F17" s="5" t="s">
        <v>52</v>
      </c>
      <c r="G17" s="6">
        <v>47.4</v>
      </c>
      <c r="H17" s="7" t="s">
        <v>29</v>
      </c>
      <c r="I17" s="7" t="s">
        <v>97</v>
      </c>
      <c r="J17" s="8" t="s">
        <v>85</v>
      </c>
      <c r="K17" s="8" t="s">
        <v>86</v>
      </c>
      <c r="L17" s="7" t="s">
        <v>87</v>
      </c>
    </row>
    <row r="18" spans="1:12" ht="43.2" x14ac:dyDescent="0.25">
      <c r="A18" s="5">
        <v>17</v>
      </c>
      <c r="B18" s="5">
        <v>20161502</v>
      </c>
      <c r="C18" s="5" t="s">
        <v>62</v>
      </c>
      <c r="D18" s="5" t="s">
        <v>31</v>
      </c>
      <c r="E18" s="5" t="s">
        <v>70</v>
      </c>
      <c r="F18" s="5" t="s">
        <v>47</v>
      </c>
      <c r="G18" s="6">
        <v>47.4</v>
      </c>
      <c r="H18" s="7" t="s">
        <v>29</v>
      </c>
      <c r="I18" s="7" t="s">
        <v>93</v>
      </c>
      <c r="J18" s="8" t="s">
        <v>85</v>
      </c>
      <c r="K18" s="8" t="s">
        <v>86</v>
      </c>
      <c r="L18" s="7" t="s">
        <v>87</v>
      </c>
    </row>
    <row r="19" spans="1:12" ht="43.2" x14ac:dyDescent="0.25">
      <c r="A19" s="5">
        <v>18</v>
      </c>
      <c r="B19" s="5">
        <v>20161436</v>
      </c>
      <c r="C19" s="5" t="s">
        <v>62</v>
      </c>
      <c r="D19" s="5" t="s">
        <v>31</v>
      </c>
      <c r="E19" s="5" t="s">
        <v>71</v>
      </c>
      <c r="F19" s="5" t="s">
        <v>59</v>
      </c>
      <c r="G19" s="6">
        <v>47.25</v>
      </c>
      <c r="H19" s="7" t="s">
        <v>29</v>
      </c>
      <c r="I19" s="7" t="s">
        <v>101</v>
      </c>
      <c r="J19" s="8" t="s">
        <v>85</v>
      </c>
      <c r="K19" s="8" t="s">
        <v>86</v>
      </c>
      <c r="L19" s="7" t="s">
        <v>87</v>
      </c>
    </row>
    <row r="20" spans="1:12" ht="43.2" x14ac:dyDescent="0.25">
      <c r="A20" s="5">
        <v>19</v>
      </c>
      <c r="B20" s="5">
        <v>20151122</v>
      </c>
      <c r="C20" s="5" t="s">
        <v>62</v>
      </c>
      <c r="D20" s="5" t="s">
        <v>31</v>
      </c>
      <c r="E20" s="5" t="s">
        <v>68</v>
      </c>
      <c r="F20" s="5" t="s">
        <v>60</v>
      </c>
      <c r="G20" s="6">
        <v>45</v>
      </c>
      <c r="H20" s="7" t="s">
        <v>29</v>
      </c>
      <c r="I20" s="7">
        <v>0</v>
      </c>
      <c r="J20" s="8" t="s">
        <v>85</v>
      </c>
      <c r="K20" s="8" t="s">
        <v>86</v>
      </c>
      <c r="L20" s="7" t="s">
        <v>87</v>
      </c>
    </row>
    <row r="21" spans="1:12" ht="43.2" x14ac:dyDescent="0.25">
      <c r="A21" s="5">
        <v>20</v>
      </c>
      <c r="B21" s="5">
        <v>20161376</v>
      </c>
      <c r="C21" s="5" t="s">
        <v>62</v>
      </c>
      <c r="D21" s="5" t="s">
        <v>31</v>
      </c>
      <c r="E21" s="5" t="s">
        <v>61</v>
      </c>
      <c r="F21" s="5" t="s">
        <v>49</v>
      </c>
      <c r="G21" s="6">
        <v>45</v>
      </c>
      <c r="H21" s="7" t="s">
        <v>29</v>
      </c>
      <c r="I21" s="7">
        <v>0</v>
      </c>
      <c r="J21" s="8" t="s">
        <v>85</v>
      </c>
      <c r="K21" s="8" t="s">
        <v>86</v>
      </c>
      <c r="L21" s="7" t="s">
        <v>87</v>
      </c>
    </row>
    <row r="22" spans="1:12" ht="43.2" x14ac:dyDescent="0.25">
      <c r="A22" s="5">
        <v>21</v>
      </c>
      <c r="B22" s="5">
        <v>20161457</v>
      </c>
      <c r="C22" s="5" t="s">
        <v>62</v>
      </c>
      <c r="D22" s="5" t="s">
        <v>31</v>
      </c>
      <c r="E22" s="5" t="s">
        <v>66</v>
      </c>
      <c r="F22" s="5" t="s">
        <v>40</v>
      </c>
      <c r="G22" s="6">
        <v>45</v>
      </c>
      <c r="H22" s="7" t="s">
        <v>29</v>
      </c>
      <c r="I22" s="7">
        <v>0</v>
      </c>
      <c r="J22" s="8" t="s">
        <v>85</v>
      </c>
      <c r="K22" s="8" t="s">
        <v>86</v>
      </c>
      <c r="L22" s="7" t="s">
        <v>87</v>
      </c>
    </row>
    <row r="23" spans="1:12" ht="43.2" x14ac:dyDescent="0.25">
      <c r="A23" s="5">
        <v>22</v>
      </c>
      <c r="B23" s="5">
        <v>20161158</v>
      </c>
      <c r="C23" s="5" t="s">
        <v>62</v>
      </c>
      <c r="D23" s="5" t="s">
        <v>31</v>
      </c>
      <c r="E23" s="5" t="s">
        <v>67</v>
      </c>
      <c r="F23" s="5" t="s">
        <v>48</v>
      </c>
      <c r="G23" s="6">
        <v>45</v>
      </c>
      <c r="H23" s="7" t="s">
        <v>29</v>
      </c>
      <c r="I23" s="7">
        <v>0</v>
      </c>
      <c r="J23" s="8" t="s">
        <v>85</v>
      </c>
      <c r="K23" s="8" t="s">
        <v>86</v>
      </c>
      <c r="L23" s="7" t="s">
        <v>87</v>
      </c>
    </row>
    <row r="24" spans="1:12" ht="43.2" x14ac:dyDescent="0.25">
      <c r="A24" s="5">
        <v>23</v>
      </c>
      <c r="B24" s="5">
        <v>20161422</v>
      </c>
      <c r="C24" s="5" t="s">
        <v>62</v>
      </c>
      <c r="D24" s="5" t="s">
        <v>31</v>
      </c>
      <c r="E24" s="5" t="s">
        <v>67</v>
      </c>
      <c r="F24" s="5" t="s">
        <v>42</v>
      </c>
      <c r="G24" s="6">
        <v>45</v>
      </c>
      <c r="H24" s="7" t="s">
        <v>29</v>
      </c>
      <c r="I24" s="7">
        <v>0</v>
      </c>
      <c r="J24" s="8" t="s">
        <v>85</v>
      </c>
      <c r="K24" s="8" t="s">
        <v>86</v>
      </c>
      <c r="L24" s="7" t="s">
        <v>87</v>
      </c>
    </row>
    <row r="25" spans="1:12" ht="43.2" x14ac:dyDescent="0.25">
      <c r="A25" s="5">
        <v>24</v>
      </c>
      <c r="B25" s="5">
        <v>20161247</v>
      </c>
      <c r="C25" s="5" t="s">
        <v>62</v>
      </c>
      <c r="D25" s="5" t="s">
        <v>31</v>
      </c>
      <c r="E25" s="5" t="s">
        <v>70</v>
      </c>
      <c r="F25" s="5" t="s">
        <v>57</v>
      </c>
      <c r="G25" s="6">
        <v>45</v>
      </c>
      <c r="H25" s="7" t="s">
        <v>29</v>
      </c>
      <c r="I25" s="7">
        <v>0</v>
      </c>
      <c r="J25" s="8" t="s">
        <v>85</v>
      </c>
      <c r="K25" s="8" t="s">
        <v>86</v>
      </c>
      <c r="L25" s="7" t="s">
        <v>87</v>
      </c>
    </row>
    <row r="26" spans="1:12" ht="43.2" x14ac:dyDescent="0.25">
      <c r="A26" s="5">
        <v>25</v>
      </c>
      <c r="B26" s="5">
        <v>20161232</v>
      </c>
      <c r="C26" s="5" t="s">
        <v>62</v>
      </c>
      <c r="D26" s="5" t="s">
        <v>31</v>
      </c>
      <c r="E26" s="5" t="s">
        <v>70</v>
      </c>
      <c r="F26" s="5" t="s">
        <v>54</v>
      </c>
      <c r="G26" s="6">
        <v>45</v>
      </c>
      <c r="H26" s="7" t="s">
        <v>29</v>
      </c>
      <c r="I26" s="7">
        <v>0</v>
      </c>
      <c r="J26" s="8" t="s">
        <v>85</v>
      </c>
      <c r="K26" s="8" t="s">
        <v>86</v>
      </c>
      <c r="L26" s="7" t="s">
        <v>87</v>
      </c>
    </row>
    <row r="27" spans="1:12" ht="43.2" x14ac:dyDescent="0.25">
      <c r="A27" s="5">
        <v>26</v>
      </c>
      <c r="B27" s="5">
        <v>20161411</v>
      </c>
      <c r="C27" s="5" t="s">
        <v>62</v>
      </c>
      <c r="D27" s="5" t="s">
        <v>31</v>
      </c>
      <c r="E27" s="5" t="s">
        <v>70</v>
      </c>
      <c r="F27" s="5" t="s">
        <v>41</v>
      </c>
      <c r="G27" s="6">
        <v>45</v>
      </c>
      <c r="H27" s="7" t="s">
        <v>29</v>
      </c>
      <c r="I27" s="7">
        <v>0</v>
      </c>
      <c r="J27" s="8" t="s">
        <v>85</v>
      </c>
      <c r="K27" s="8" t="s">
        <v>86</v>
      </c>
      <c r="L27" s="7" t="s">
        <v>87</v>
      </c>
    </row>
    <row r="28" spans="1:12" ht="43.2" x14ac:dyDescent="0.25">
      <c r="A28" s="5">
        <v>27</v>
      </c>
      <c r="B28" s="5">
        <v>20161168</v>
      </c>
      <c r="C28" s="5" t="s">
        <v>62</v>
      </c>
      <c r="D28" s="5" t="s">
        <v>31</v>
      </c>
      <c r="E28" s="5" t="s">
        <v>71</v>
      </c>
      <c r="F28" s="5" t="s">
        <v>51</v>
      </c>
      <c r="G28" s="6">
        <v>45</v>
      </c>
      <c r="H28" s="7" t="s">
        <v>29</v>
      </c>
      <c r="I28" s="7">
        <v>0</v>
      </c>
      <c r="J28" s="8" t="s">
        <v>85</v>
      </c>
      <c r="K28" s="8" t="s">
        <v>86</v>
      </c>
      <c r="L28" s="7" t="s">
        <v>87</v>
      </c>
    </row>
    <row r="29" spans="1:12" ht="43.2" x14ac:dyDescent="0.25">
      <c r="A29" s="5">
        <v>28</v>
      </c>
      <c r="B29" s="5">
        <v>20161183</v>
      </c>
      <c r="C29" s="5" t="s">
        <v>62</v>
      </c>
      <c r="D29" s="5" t="s">
        <v>31</v>
      </c>
      <c r="E29" s="5" t="s">
        <v>71</v>
      </c>
      <c r="F29" s="5" t="s">
        <v>55</v>
      </c>
      <c r="G29" s="6">
        <v>45</v>
      </c>
      <c r="H29" s="7" t="s">
        <v>29</v>
      </c>
      <c r="I29" s="7">
        <v>0</v>
      </c>
      <c r="J29" s="8" t="s">
        <v>85</v>
      </c>
      <c r="K29" s="8" t="s">
        <v>86</v>
      </c>
      <c r="L29" s="7" t="s">
        <v>87</v>
      </c>
    </row>
    <row r="30" spans="1:12" ht="43.2" x14ac:dyDescent="0.25">
      <c r="A30" s="5">
        <v>29</v>
      </c>
      <c r="B30" s="5">
        <v>20161352</v>
      </c>
      <c r="C30" s="5" t="s">
        <v>62</v>
      </c>
      <c r="D30" s="5" t="s">
        <v>31</v>
      </c>
      <c r="E30" s="5" t="s">
        <v>71</v>
      </c>
      <c r="F30" s="5" t="s">
        <v>58</v>
      </c>
      <c r="G30" s="6">
        <v>45</v>
      </c>
      <c r="H30" s="7" t="s">
        <v>29</v>
      </c>
      <c r="I30" s="7">
        <v>0</v>
      </c>
      <c r="J30" s="8" t="s">
        <v>85</v>
      </c>
      <c r="K30" s="8" t="s">
        <v>86</v>
      </c>
      <c r="L30" s="7" t="s">
        <v>87</v>
      </c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计算模板</vt:lpstr>
      <vt:lpstr>加分明细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2006-09-16T00:00:00Z</dcterms:created>
  <dcterms:modified xsi:type="dcterms:W3CDTF">2020-03-19T03:29:29Z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