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ML\OneDrive\英才班\"/>
    </mc:Choice>
  </mc:AlternateContent>
  <xr:revisionPtr revIDLastSave="2" documentId="13_ncr:1_{6361392B-034E-4D2E-A365-D4449CD5E969}" xr6:coauthVersionLast="40" xr6:coauthVersionMax="40" xr10:uidLastSave="{5D9EE2AE-7A39-42B5-B66A-EEC1A5F13A9A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32" i="1" l="1"/>
  <c r="P31" i="1" l="1"/>
  <c r="P30" i="1"/>
  <c r="P28" i="1"/>
  <c r="P29" i="1"/>
  <c r="P38" i="1" l="1"/>
  <c r="P39" i="1"/>
  <c r="P40" i="1"/>
  <c r="P41" i="1"/>
  <c r="P42" i="1"/>
  <c r="A29" i="1"/>
  <c r="A3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8" i="1"/>
  <c r="C28" i="1" s="1"/>
  <c r="D28" i="1" s="1"/>
  <c r="F25" i="1"/>
  <c r="P45" i="1"/>
  <c r="P46" i="1"/>
  <c r="P49" i="1"/>
  <c r="P44" i="1"/>
  <c r="P37" i="1"/>
  <c r="E28" i="1" l="1"/>
</calcChain>
</file>

<file path=xl/sharedStrings.xml><?xml version="1.0" encoding="utf-8"?>
<sst xmlns="http://schemas.openxmlformats.org/spreadsheetml/2006/main" count="114" uniqueCount="82">
  <si>
    <t>姓名</t>
    <phoneticPr fontId="1" type="noConversion"/>
  </si>
  <si>
    <t>寝室号</t>
    <phoneticPr fontId="1" type="noConversion"/>
  </si>
  <si>
    <t>电话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</si>
  <si>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C335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</si>
  <si>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C331</t>
    </r>
    <phoneticPr fontId="1" type="noConversion"/>
  </si>
  <si>
    <t>赵梦麟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</si>
  <si>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C333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</si>
  <si>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C339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</si>
  <si>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C347</t>
    </r>
    <phoneticPr fontId="1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</si>
  <si>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Tahoma"/>
        <family val="2"/>
        <charset val="134"/>
      </rPr>
      <t>333</t>
    </r>
    <phoneticPr fontId="1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</si>
  <si>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Tahoma"/>
        <family val="2"/>
        <charset val="134"/>
      </rPr>
      <t>334</t>
    </r>
    <phoneticPr fontId="1" type="noConversion"/>
  </si>
  <si>
    <t>何静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</si>
  <si>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C341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</si>
  <si>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C346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</si>
  <si>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C336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</si>
  <si>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C337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</si>
  <si>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C337</t>
    </r>
    <phoneticPr fontId="1" type="noConversion"/>
  </si>
  <si>
    <t>u盘</t>
    <phoneticPr fontId="1" type="noConversion"/>
  </si>
  <si>
    <t>红笔笔芯(非弹性)</t>
    <phoneticPr fontId="1" type="noConversion"/>
  </si>
  <si>
    <t>黑笔笔芯(非弹性)</t>
    <phoneticPr fontId="1" type="noConversion"/>
  </si>
  <si>
    <t>Introduction to Quantum Mechanics, Prentice Hall Press, Griffiths</t>
    <phoneticPr fontId="1" type="noConversion"/>
  </si>
  <si>
    <t>班级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</si>
  <si>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C343</t>
    </r>
    <phoneticPr fontId="1" type="noConversion"/>
  </si>
  <si>
    <r>
      <t>physical review letters(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Tahoma"/>
        <family val="2"/>
      </rPr>
      <t>/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Tahoma"/>
        <family val="2"/>
      </rPr>
      <t>)</t>
    </r>
    <phoneticPr fontId="1" type="noConversion"/>
  </si>
  <si>
    <t>合计</t>
    <phoneticPr fontId="1" type="noConversion"/>
  </si>
  <si>
    <t>数量</t>
    <phoneticPr fontId="1" type="noConversion"/>
  </si>
  <si>
    <t>数量(份/人)</t>
    <phoneticPr fontId="1" type="noConversion"/>
  </si>
  <si>
    <t>单价(元/份)</t>
    <phoneticPr fontId="1" type="noConversion"/>
  </si>
  <si>
    <t>单价</t>
    <phoneticPr fontId="1" type="noConversion"/>
  </si>
  <si>
    <r>
      <t>Nature(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Tahoma"/>
        <family val="2"/>
        <charset val="134"/>
      </rPr>
      <t>)</t>
    </r>
    <phoneticPr fontId="1" type="noConversion"/>
  </si>
  <si>
    <r>
      <t>Science(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Tahoma"/>
        <family val="2"/>
        <charset val="134"/>
      </rPr>
      <t>)</t>
    </r>
    <phoneticPr fontId="1" type="noConversion"/>
  </si>
  <si>
    <t>清单中：每人一份的</t>
    <phoneticPr fontId="1" type="noConversion"/>
  </si>
  <si>
    <t>清单中：集体订购的书籍类文献</t>
    <phoneticPr fontId="1" type="noConversion"/>
  </si>
  <si>
    <t>清单中：集体订购的期刊类文献(以一年为单位)</t>
    <phoneticPr fontId="1" type="noConversion"/>
  </si>
  <si>
    <r>
      <rPr>
        <sz val="11"/>
        <color theme="1"/>
        <rFont val="宋体"/>
        <family val="3"/>
        <charset val="134"/>
      </rPr>
      <t>费恩曼物理学讲义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一套三卷</t>
    </r>
    <r>
      <rPr>
        <sz val="11"/>
        <color theme="1"/>
        <rFont val="Tahoma"/>
        <family val="2"/>
        <charset val="134"/>
      </rPr>
      <t>)(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Tahoma"/>
        <family val="2"/>
        <charset val="134"/>
      </rPr>
      <t>)</t>
    </r>
    <phoneticPr fontId="1" type="noConversion"/>
  </si>
  <si>
    <t>记录本</t>
    <phoneticPr fontId="1" type="noConversion"/>
  </si>
  <si>
    <t>A4纸</t>
    <phoneticPr fontId="1" type="noConversion"/>
  </si>
  <si>
    <t>程可</t>
    <phoneticPr fontId="1" type="noConversion"/>
  </si>
  <si>
    <t>樊东泽</t>
    <phoneticPr fontId="1" type="noConversion"/>
  </si>
  <si>
    <t>宋均昌</t>
    <phoneticPr fontId="1" type="noConversion"/>
  </si>
  <si>
    <t>杨庆林</t>
    <phoneticPr fontId="1" type="noConversion"/>
  </si>
  <si>
    <t>张希丰</t>
    <phoneticPr fontId="1" type="noConversion"/>
  </si>
  <si>
    <t>四舍333</t>
    <phoneticPr fontId="1" type="noConversion"/>
  </si>
  <si>
    <t>赵辰昊</t>
    <phoneticPr fontId="1" type="noConversion"/>
  </si>
  <si>
    <t>梁正国</t>
    <phoneticPr fontId="1" type="noConversion"/>
  </si>
  <si>
    <t>张洪霄</t>
    <phoneticPr fontId="1" type="noConversion"/>
  </si>
  <si>
    <t>翟心哲</t>
    <phoneticPr fontId="1" type="noConversion"/>
  </si>
  <si>
    <t>谢尘竹</t>
    <phoneticPr fontId="1" type="noConversion"/>
  </si>
  <si>
    <t>苏海天</t>
    <phoneticPr fontId="1" type="noConversion"/>
  </si>
  <si>
    <t>薛江涛</t>
    <phoneticPr fontId="1" type="noConversion"/>
  </si>
  <si>
    <t>陈晟嘉</t>
    <phoneticPr fontId="1" type="noConversion"/>
  </si>
  <si>
    <t>徐明</t>
    <phoneticPr fontId="1" type="noConversion"/>
  </si>
  <si>
    <t>张颖</t>
    <phoneticPr fontId="1" type="noConversion"/>
  </si>
  <si>
    <t>王瑞博</t>
    <phoneticPr fontId="1" type="noConversion"/>
  </si>
  <si>
    <t>喻林</t>
    <phoneticPr fontId="1" type="noConversion"/>
  </si>
  <si>
    <t>闫大伟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</si>
  <si>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</si>
  <si>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</si>
  <si>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</si>
  <si>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</si>
  <si>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随机数1~x</t>
    <phoneticPr fontId="1" type="noConversion"/>
  </si>
  <si>
    <t>有效序列号</t>
    <phoneticPr fontId="1" type="noConversion"/>
  </si>
  <si>
    <t>c</t>
    <phoneticPr fontId="1" type="noConversion"/>
  </si>
  <si>
    <t>对应单元格</t>
    <phoneticPr fontId="1" type="noConversion"/>
  </si>
  <si>
    <t>x值|人数</t>
    <phoneticPr fontId="1" type="noConversion"/>
  </si>
  <si>
    <t>该单元格的值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</si>
  <si>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</si>
  <si>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</si>
  <si>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</si>
  <si>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课题</t>
    <phoneticPr fontId="1" type="noConversion"/>
  </si>
  <si>
    <t>李瑞君</t>
    <phoneticPr fontId="1" type="noConversion"/>
  </si>
  <si>
    <t>余乐</t>
    <phoneticPr fontId="1" type="noConversion"/>
  </si>
  <si>
    <t>张扬</t>
    <phoneticPr fontId="1" type="noConversion"/>
  </si>
  <si>
    <r>
      <rPr>
        <sz val="11"/>
        <color theme="1"/>
        <rFont val="宋体"/>
        <family val="3"/>
        <charset val="134"/>
      </rPr>
      <t>活动</t>
    </r>
    <r>
      <rPr>
        <sz val="11"/>
        <color theme="1"/>
        <rFont val="Tahoma"/>
        <family val="2"/>
        <charset val="134"/>
      </rPr>
      <t>1|</t>
    </r>
    <r>
      <rPr>
        <sz val="11"/>
        <color theme="1"/>
        <rFont val="宋体"/>
        <family val="3"/>
        <charset val="134"/>
      </rPr>
      <t>北大曹</t>
    </r>
    <phoneticPr fontId="1" type="noConversion"/>
  </si>
  <si>
    <r>
      <rPr>
        <sz val="11"/>
        <color theme="1"/>
        <rFont val="宋体"/>
        <family val="3"/>
        <charset val="134"/>
      </rPr>
      <t>活动</t>
    </r>
    <r>
      <rPr>
        <sz val="11"/>
        <color theme="1"/>
        <rFont val="Tahoma"/>
        <family val="2"/>
        <charset val="134"/>
      </rPr>
      <t>2|</t>
    </r>
    <r>
      <rPr>
        <sz val="11"/>
        <color theme="1"/>
        <rFont val="宋体"/>
        <family val="3"/>
        <charset val="134"/>
      </rPr>
      <t>工科老师</t>
    </r>
    <phoneticPr fontId="1" type="noConversion"/>
  </si>
  <si>
    <r>
      <rPr>
        <sz val="11"/>
        <color theme="1"/>
        <rFont val="宋体"/>
        <family val="3"/>
        <charset val="134"/>
      </rPr>
      <t>活动</t>
    </r>
    <r>
      <rPr>
        <sz val="11"/>
        <color theme="1"/>
        <rFont val="Tahoma"/>
        <family val="2"/>
        <charset val="134"/>
      </rPr>
      <t>3|</t>
    </r>
    <r>
      <rPr>
        <sz val="11"/>
        <color theme="1"/>
        <rFont val="宋体"/>
        <family val="3"/>
        <charset val="134"/>
      </rPr>
      <t>中科院高能所</t>
    </r>
    <phoneticPr fontId="1" type="noConversion"/>
  </si>
  <si>
    <t>a</t>
    <phoneticPr fontId="1" type="noConversion"/>
  </si>
  <si>
    <t>暑假北京</t>
    <phoneticPr fontId="1" type="noConversion"/>
  </si>
  <si>
    <t>a</t>
    <phoneticPr fontId="1" type="noConversion"/>
  </si>
  <si>
    <t>ipad</t>
    <phoneticPr fontId="1" type="noConversion"/>
  </si>
  <si>
    <t>黑色中性笔(非弹性)</t>
    <phoneticPr fontId="1" type="noConversion"/>
  </si>
  <si>
    <t>记录本(16K大小的笔记本)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</si>
</sst>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theme="9" tint="-0.249977111117893"/>
      <name val="Tahoma"/>
      <family val="2"/>
      <charset val="134"/>
    </font>
    <font>
      <sz val="11"/>
      <color rgb="FF0070C0"/>
      <name val="Tahoma"/>
      <family val="2"/>
      <charset val="134"/>
    </font>
    <font>
      <sz val="11"/>
      <color theme="5" tint="-0.249977111117893"/>
      <name val="Tahoma"/>
      <family val="2"/>
      <charset val="134"/>
    </font>
    <font>
      <sz val="11"/>
      <color theme="1"/>
      <name val="宋体"/>
      <family val="3"/>
      <charset val="134"/>
      <scheme val="major"/>
    </font>
    <font>
      <sz val="11"/>
      <color rgb="FF00B05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5" tint="-0.249977111117893"/>
      <name val="宋体"/>
      <family val="3"/>
      <charset val="134"/>
    </font>
    <font>
      <sz val="11"/>
      <color rgb="FF00B050"/>
      <name val="Tahoma"/>
      <family val="2"/>
      <charset val="134"/>
    </font>
    <font>
      <sz val="11"/>
      <name val="Tahoma"/>
      <family val="2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</font>
    <font>
      <sz val="11"/>
      <color theme="9" tint="-0.249977111117893"/>
      <name val="宋体"/>
      <family val="3"/>
      <charset val="134"/>
    </font>
    <font>
      <sz val="11"/>
      <color rgb="FF7030A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F19" sqref="F19"/>
    </sheetView>
  </sheetViews>
  <sheetFormatPr defaultRowHeight="14.25" x14ac:dyDescent="0.2"/>
  <cols>
    <col min="5" max="5" width="14.5" customWidth="1"/>
    <col min="7" max="7" width="11.5" customWidth="1"/>
    <col min="8" max="8" width="12.75" customWidth="1"/>
  </cols>
  <sheetData>
    <row r="1" spans="1:10" x14ac:dyDescent="0.2">
      <c r="A1" s="1" t="s">
        <v>0</v>
      </c>
      <c r="B1" s="1" t="s">
        <v>1</v>
      </c>
      <c r="C1" s="22" t="s">
        <v>2</v>
      </c>
      <c r="D1" s="22"/>
      <c r="E1" s="13" t="s">
        <v>21</v>
      </c>
      <c r="F1" s="2" t="s">
        <v>73</v>
      </c>
      <c r="G1" s="2" t="s">
        <v>74</v>
      </c>
      <c r="H1" s="2" t="s">
        <v>75</v>
      </c>
      <c r="I1" s="13" t="s">
        <v>69</v>
      </c>
      <c r="J1" s="13" t="s">
        <v>77</v>
      </c>
    </row>
    <row r="2" spans="1:10" x14ac:dyDescent="0.2">
      <c r="A2" s="18" t="s">
        <v>70</v>
      </c>
      <c r="B2" s="1" t="s">
        <v>42</v>
      </c>
      <c r="C2" s="22">
        <v>18640461718</v>
      </c>
      <c r="D2" s="22"/>
      <c r="E2" s="5">
        <v>1603</v>
      </c>
      <c r="F2">
        <v>1</v>
      </c>
      <c r="G2">
        <v>1</v>
      </c>
      <c r="H2" s="12" t="s">
        <v>59</v>
      </c>
      <c r="I2">
        <v>11</v>
      </c>
      <c r="J2" s="19" t="s">
        <v>76</v>
      </c>
    </row>
    <row r="3" spans="1:10" x14ac:dyDescent="0.2">
      <c r="A3" s="18" t="s">
        <v>71</v>
      </c>
      <c r="B3" t="s">
        <v>9</v>
      </c>
      <c r="C3" s="22">
        <v>18375797601</v>
      </c>
      <c r="D3" s="22"/>
      <c r="E3" s="3">
        <v>1601</v>
      </c>
      <c r="F3">
        <v>1</v>
      </c>
      <c r="G3">
        <v>1</v>
      </c>
      <c r="H3" s="12" t="s">
        <v>59</v>
      </c>
      <c r="I3">
        <v>3</v>
      </c>
      <c r="J3" s="19"/>
    </row>
    <row r="4" spans="1:10" x14ac:dyDescent="0.2">
      <c r="A4" s="18" t="s">
        <v>72</v>
      </c>
      <c r="B4" t="s">
        <v>10</v>
      </c>
      <c r="C4" s="22">
        <v>18842395492</v>
      </c>
      <c r="D4" s="22"/>
      <c r="E4" s="4">
        <v>1602</v>
      </c>
      <c r="G4">
        <v>1</v>
      </c>
      <c r="I4">
        <v>1</v>
      </c>
      <c r="J4" s="12" t="s">
        <v>76</v>
      </c>
    </row>
    <row r="5" spans="1:10" x14ac:dyDescent="0.2">
      <c r="A5" s="18" t="s">
        <v>11</v>
      </c>
      <c r="B5" t="s">
        <v>10</v>
      </c>
      <c r="C5" s="22">
        <v>13840364596</v>
      </c>
      <c r="D5" s="22"/>
      <c r="E5" s="4">
        <v>1602</v>
      </c>
      <c r="F5">
        <v>1</v>
      </c>
      <c r="G5">
        <v>1</v>
      </c>
      <c r="H5" s="12" t="s">
        <v>62</v>
      </c>
      <c r="I5">
        <v>4</v>
      </c>
      <c r="J5" s="12" t="s">
        <v>76</v>
      </c>
    </row>
    <row r="6" spans="1:10" x14ac:dyDescent="0.2">
      <c r="A6" s="7" t="s">
        <v>43</v>
      </c>
      <c r="B6" t="s">
        <v>4</v>
      </c>
      <c r="C6" s="22">
        <v>13998207913</v>
      </c>
      <c r="D6" s="22"/>
      <c r="E6" s="3">
        <v>1601</v>
      </c>
      <c r="F6">
        <v>1</v>
      </c>
      <c r="H6" s="12" t="s">
        <v>59</v>
      </c>
      <c r="I6">
        <v>4</v>
      </c>
      <c r="J6" s="12" t="s">
        <v>76</v>
      </c>
    </row>
    <row r="7" spans="1:10" x14ac:dyDescent="0.2">
      <c r="A7" s="7" t="s">
        <v>37</v>
      </c>
      <c r="B7" t="s">
        <v>4</v>
      </c>
      <c r="C7" s="22">
        <v>18640305031</v>
      </c>
      <c r="D7" s="22"/>
      <c r="E7" s="3">
        <v>1601</v>
      </c>
      <c r="F7">
        <v>1</v>
      </c>
      <c r="H7" s="9" t="s">
        <v>67</v>
      </c>
      <c r="I7">
        <v>5</v>
      </c>
      <c r="J7" s="19" t="s">
        <v>76</v>
      </c>
    </row>
    <row r="8" spans="1:10" x14ac:dyDescent="0.2">
      <c r="A8" s="7" t="s">
        <v>38</v>
      </c>
      <c r="B8" t="s">
        <v>4</v>
      </c>
      <c r="C8" s="22">
        <v>17734462306</v>
      </c>
      <c r="D8" s="22"/>
      <c r="E8" s="3">
        <v>1601</v>
      </c>
      <c r="F8">
        <v>1</v>
      </c>
      <c r="H8" s="17" t="s">
        <v>62</v>
      </c>
      <c r="I8">
        <v>3</v>
      </c>
      <c r="J8" s="19"/>
    </row>
    <row r="9" spans="1:10" ht="13.5" customHeight="1" x14ac:dyDescent="0.2">
      <c r="A9" s="7" t="s">
        <v>44</v>
      </c>
      <c r="B9" t="s">
        <v>4</v>
      </c>
      <c r="C9" s="22">
        <v>13840365921</v>
      </c>
      <c r="D9" s="22"/>
      <c r="E9" s="3">
        <v>1601</v>
      </c>
      <c r="H9" s="12" t="s">
        <v>68</v>
      </c>
      <c r="I9">
        <v>10</v>
      </c>
      <c r="J9" s="19"/>
    </row>
    <row r="10" spans="1:10" x14ac:dyDescent="0.2">
      <c r="A10" s="7" t="s">
        <v>5</v>
      </c>
      <c r="B10" t="s">
        <v>6</v>
      </c>
      <c r="C10" s="22">
        <v>13703997078</v>
      </c>
      <c r="D10" s="22"/>
      <c r="E10" s="3">
        <v>1601</v>
      </c>
      <c r="F10">
        <v>1</v>
      </c>
      <c r="H10" s="9" t="s">
        <v>58</v>
      </c>
      <c r="I10">
        <v>5</v>
      </c>
      <c r="J10" s="9" t="s">
        <v>76</v>
      </c>
    </row>
    <row r="11" spans="1:10" x14ac:dyDescent="0.2">
      <c r="A11" s="7" t="s">
        <v>53</v>
      </c>
      <c r="B11" t="s">
        <v>3</v>
      </c>
      <c r="C11" s="22">
        <v>18728559193</v>
      </c>
      <c r="D11" s="22"/>
      <c r="E11" s="3">
        <v>1601</v>
      </c>
      <c r="F11">
        <v>1</v>
      </c>
      <c r="H11" s="9"/>
      <c r="I11">
        <v>1</v>
      </c>
      <c r="J11" s="9" t="s">
        <v>76</v>
      </c>
    </row>
    <row r="12" spans="1:10" x14ac:dyDescent="0.2">
      <c r="A12" s="7" t="s">
        <v>54</v>
      </c>
      <c r="B12" t="s">
        <v>3</v>
      </c>
      <c r="C12" s="22">
        <v>18640451475</v>
      </c>
      <c r="D12" s="22"/>
      <c r="E12" s="3">
        <v>1601</v>
      </c>
      <c r="F12">
        <v>1</v>
      </c>
      <c r="H12" s="9" t="s">
        <v>66</v>
      </c>
      <c r="I12">
        <v>3</v>
      </c>
      <c r="J12" s="19"/>
    </row>
    <row r="13" spans="1:10" x14ac:dyDescent="0.2">
      <c r="A13" s="7" t="s">
        <v>55</v>
      </c>
      <c r="B13" t="s">
        <v>3</v>
      </c>
      <c r="C13" s="22">
        <v>13335583517</v>
      </c>
      <c r="D13" s="22"/>
      <c r="E13" s="3">
        <v>1601</v>
      </c>
      <c r="F13">
        <v>1</v>
      </c>
      <c r="H13" s="9">
        <v>1</v>
      </c>
      <c r="I13">
        <v>5</v>
      </c>
      <c r="J13" s="9" t="s">
        <v>76</v>
      </c>
    </row>
    <row r="14" spans="1:10" x14ac:dyDescent="0.2">
      <c r="A14" s="7" t="s">
        <v>45</v>
      </c>
      <c r="B14" t="s">
        <v>14</v>
      </c>
      <c r="C14" s="22">
        <v>15242670234</v>
      </c>
      <c r="D14" s="22"/>
      <c r="E14" s="3">
        <v>1601</v>
      </c>
      <c r="F14">
        <v>1</v>
      </c>
      <c r="G14">
        <v>1</v>
      </c>
      <c r="H14" s="9">
        <v>1</v>
      </c>
      <c r="I14">
        <v>13</v>
      </c>
      <c r="J14" s="19"/>
    </row>
    <row r="15" spans="1:10" x14ac:dyDescent="0.2">
      <c r="A15" s="7" t="s">
        <v>46</v>
      </c>
      <c r="B15" t="s">
        <v>16</v>
      </c>
      <c r="C15" s="22">
        <v>13180468934</v>
      </c>
      <c r="D15" s="22"/>
      <c r="E15" s="3">
        <v>1601</v>
      </c>
      <c r="F15">
        <v>1</v>
      </c>
      <c r="G15">
        <v>1</v>
      </c>
      <c r="H15" s="9">
        <v>1</v>
      </c>
      <c r="I15">
        <v>13</v>
      </c>
      <c r="J15" s="19"/>
    </row>
    <row r="16" spans="1:10" x14ac:dyDescent="0.2">
      <c r="A16" s="7" t="s">
        <v>47</v>
      </c>
      <c r="B16" t="s">
        <v>15</v>
      </c>
      <c r="C16" s="22">
        <v>18640451671</v>
      </c>
      <c r="D16" s="22"/>
      <c r="E16" s="3">
        <v>1601</v>
      </c>
      <c r="F16">
        <v>1</v>
      </c>
      <c r="H16" s="9" t="s">
        <v>57</v>
      </c>
      <c r="I16">
        <v>16</v>
      </c>
      <c r="J16" s="12" t="s">
        <v>76</v>
      </c>
    </row>
    <row r="17" spans="1:18" x14ac:dyDescent="0.2">
      <c r="A17" s="7" t="s">
        <v>41</v>
      </c>
      <c r="B17" t="s">
        <v>7</v>
      </c>
      <c r="C17" s="22">
        <v>13322458061</v>
      </c>
      <c r="D17" s="22"/>
      <c r="E17" s="4">
        <v>1602</v>
      </c>
      <c r="H17" s="12" t="s">
        <v>59</v>
      </c>
      <c r="I17">
        <v>2</v>
      </c>
      <c r="J17" s="19"/>
    </row>
    <row r="18" spans="1:18" x14ac:dyDescent="0.2">
      <c r="A18" s="7" t="s">
        <v>51</v>
      </c>
      <c r="B18" t="s">
        <v>7</v>
      </c>
      <c r="C18" s="22">
        <v>18842534030</v>
      </c>
      <c r="D18" s="22"/>
      <c r="E18" s="4">
        <v>1602</v>
      </c>
      <c r="H18" s="12" t="s">
        <v>59</v>
      </c>
      <c r="I18">
        <v>13</v>
      </c>
      <c r="J18" s="19" t="s">
        <v>76</v>
      </c>
    </row>
    <row r="19" spans="1:18" x14ac:dyDescent="0.2">
      <c r="A19" s="7" t="s">
        <v>40</v>
      </c>
      <c r="B19" t="s">
        <v>12</v>
      </c>
      <c r="C19" s="22">
        <v>15524452676</v>
      </c>
      <c r="D19" s="22"/>
      <c r="E19" s="4">
        <v>1602</v>
      </c>
      <c r="G19" s="8"/>
      <c r="H19" s="9">
        <v>1</v>
      </c>
      <c r="I19">
        <v>3</v>
      </c>
      <c r="J19" s="12" t="s">
        <v>78</v>
      </c>
    </row>
    <row r="20" spans="1:18" x14ac:dyDescent="0.2">
      <c r="A20" s="7" t="s">
        <v>48</v>
      </c>
      <c r="B20" t="s">
        <v>22</v>
      </c>
      <c r="C20" s="25">
        <v>13840541716</v>
      </c>
      <c r="D20" s="25"/>
      <c r="E20" s="4">
        <v>1602</v>
      </c>
      <c r="H20" s="9" t="s">
        <v>57</v>
      </c>
      <c r="I20">
        <v>11</v>
      </c>
      <c r="J20" s="19"/>
    </row>
    <row r="21" spans="1:18" x14ac:dyDescent="0.2">
      <c r="A21" s="7" t="s">
        <v>39</v>
      </c>
      <c r="B21" t="s">
        <v>13</v>
      </c>
      <c r="C21" s="22">
        <v>13840382472</v>
      </c>
      <c r="D21" s="22"/>
      <c r="E21" s="5">
        <v>1603</v>
      </c>
      <c r="F21">
        <v>1</v>
      </c>
      <c r="H21" s="9">
        <v>1</v>
      </c>
      <c r="I21">
        <v>6</v>
      </c>
      <c r="J21" s="19" t="s">
        <v>76</v>
      </c>
    </row>
    <row r="22" spans="1:18" x14ac:dyDescent="0.2">
      <c r="A22" s="7" t="s">
        <v>49</v>
      </c>
      <c r="B22" t="s">
        <v>13</v>
      </c>
      <c r="C22" s="22">
        <v>18640415816</v>
      </c>
      <c r="D22" s="22"/>
      <c r="E22" s="5">
        <v>1603</v>
      </c>
      <c r="H22" s="9"/>
      <c r="I22">
        <v>2</v>
      </c>
      <c r="J22" s="19" t="s">
        <v>76</v>
      </c>
    </row>
    <row r="23" spans="1:18" x14ac:dyDescent="0.2">
      <c r="A23" s="7" t="s">
        <v>50</v>
      </c>
      <c r="B23" t="s">
        <v>13</v>
      </c>
      <c r="C23" s="22">
        <v>18559867412</v>
      </c>
      <c r="D23" s="22"/>
      <c r="E23" s="5">
        <v>1603</v>
      </c>
      <c r="F23">
        <v>1</v>
      </c>
      <c r="H23" s="9">
        <v>1</v>
      </c>
      <c r="I23">
        <v>4</v>
      </c>
      <c r="J23" s="19"/>
    </row>
    <row r="24" spans="1:18" x14ac:dyDescent="0.2">
      <c r="A24" s="7" t="s">
        <v>52</v>
      </c>
      <c r="B24" t="s">
        <v>8</v>
      </c>
      <c r="C24" s="22">
        <v>13332451421</v>
      </c>
      <c r="D24" s="22"/>
      <c r="E24" s="5">
        <v>1603</v>
      </c>
      <c r="F24">
        <v>1</v>
      </c>
      <c r="H24" s="9" t="s">
        <v>56</v>
      </c>
      <c r="I24">
        <v>4</v>
      </c>
      <c r="J24" s="19"/>
    </row>
    <row r="25" spans="1:18" x14ac:dyDescent="0.2">
      <c r="B25" s="1"/>
      <c r="E25" s="13"/>
      <c r="F25" s="11">
        <f>SUM(F2:F24)</f>
        <v>16</v>
      </c>
      <c r="G25" s="11">
        <v>6</v>
      </c>
      <c r="H25" s="11">
        <v>7</v>
      </c>
      <c r="J25" s="20">
        <v>5</v>
      </c>
    </row>
    <row r="27" spans="1:18" x14ac:dyDescent="0.2">
      <c r="A27" s="7" t="s">
        <v>60</v>
      </c>
      <c r="B27" s="10" t="s">
        <v>64</v>
      </c>
      <c r="C27" s="14" t="s">
        <v>61</v>
      </c>
      <c r="D27" s="15" t="s">
        <v>63</v>
      </c>
      <c r="E27" s="6" t="s">
        <v>65</v>
      </c>
      <c r="H27" s="23" t="s">
        <v>31</v>
      </c>
      <c r="I27" s="23"/>
      <c r="J27" s="23"/>
      <c r="K27" s="23"/>
      <c r="L27" s="24" t="s">
        <v>26</v>
      </c>
      <c r="M27" s="24"/>
      <c r="N27" s="24" t="s">
        <v>27</v>
      </c>
      <c r="O27" s="24"/>
      <c r="P27" s="6" t="s">
        <v>24</v>
      </c>
      <c r="R27" s="1"/>
    </row>
    <row r="28" spans="1:18" x14ac:dyDescent="0.2">
      <c r="A28" s="2">
        <f ca="1">RANDBETWEEN(1,B$28)</f>
        <v>1</v>
      </c>
      <c r="B28" s="2">
        <v>9</v>
      </c>
      <c r="C28" s="2">
        <f ca="1">A28</f>
        <v>1</v>
      </c>
      <c r="D28" s="2" t="str">
        <f ca="1">ADDRESS(28+C28-1,1,1)</f>
        <v>$A$28</v>
      </c>
      <c r="E28" s="16">
        <f ca="1">OFFSET(A28,C28-1,0,1,1)</f>
        <v>1</v>
      </c>
      <c r="H28" s="21" t="s">
        <v>79</v>
      </c>
      <c r="I28" s="21"/>
      <c r="J28" s="21"/>
      <c r="K28" s="21"/>
      <c r="L28" s="21">
        <v>1</v>
      </c>
      <c r="M28" s="21"/>
      <c r="N28" s="21">
        <v>2000</v>
      </c>
      <c r="O28" s="21"/>
      <c r="P28" s="2">
        <f t="shared" ref="P28:P32" si="0">L28*N28*23</f>
        <v>46000</v>
      </c>
    </row>
    <row r="29" spans="1:18" x14ac:dyDescent="0.2">
      <c r="A29" s="2">
        <f t="shared" ref="A29:A45" ca="1" si="1">RANDBETWEEN(1,B$28)</f>
        <v>7</v>
      </c>
      <c r="H29" s="22" t="s">
        <v>17</v>
      </c>
      <c r="I29" s="22"/>
      <c r="J29" s="22"/>
      <c r="K29" s="22"/>
      <c r="L29" s="21">
        <v>1</v>
      </c>
      <c r="M29" s="21"/>
      <c r="N29" s="21">
        <v>40</v>
      </c>
      <c r="O29" s="21"/>
      <c r="P29" s="2">
        <f t="shared" si="0"/>
        <v>920</v>
      </c>
    </row>
    <row r="30" spans="1:18" x14ac:dyDescent="0.2">
      <c r="A30" s="2">
        <f t="shared" ca="1" si="1"/>
        <v>9</v>
      </c>
      <c r="H30" s="22" t="s">
        <v>81</v>
      </c>
      <c r="I30" s="22"/>
      <c r="J30" s="22"/>
      <c r="K30" s="22"/>
      <c r="L30" s="21">
        <v>5</v>
      </c>
      <c r="M30" s="21"/>
      <c r="N30" s="21">
        <v>6</v>
      </c>
      <c r="O30" s="21"/>
      <c r="P30" s="2">
        <f t="shared" si="0"/>
        <v>690</v>
      </c>
    </row>
    <row r="31" spans="1:18" x14ac:dyDescent="0.2">
      <c r="A31" s="2">
        <v>3</v>
      </c>
      <c r="H31" s="22" t="s">
        <v>80</v>
      </c>
      <c r="I31" s="22"/>
      <c r="J31" s="22"/>
      <c r="K31" s="22"/>
      <c r="L31" s="21">
        <v>1</v>
      </c>
      <c r="M31" s="21"/>
      <c r="N31" s="21">
        <v>20</v>
      </c>
      <c r="O31" s="21"/>
      <c r="P31" s="2">
        <f t="shared" si="0"/>
        <v>460</v>
      </c>
    </row>
    <row r="32" spans="1:18" x14ac:dyDescent="0.2">
      <c r="A32" s="2">
        <v>8</v>
      </c>
      <c r="H32" s="22" t="s">
        <v>36</v>
      </c>
      <c r="I32" s="22"/>
      <c r="J32" s="22"/>
      <c r="K32" s="22"/>
      <c r="L32" s="21">
        <v>1</v>
      </c>
      <c r="M32" s="21"/>
      <c r="N32" s="21">
        <v>40</v>
      </c>
      <c r="O32" s="21"/>
      <c r="P32" s="2">
        <f t="shared" si="0"/>
        <v>920</v>
      </c>
    </row>
    <row r="33" spans="1:16" x14ac:dyDescent="0.2">
      <c r="A33" s="2">
        <f t="shared" ca="1" si="1"/>
        <v>8</v>
      </c>
    </row>
    <row r="34" spans="1:16" x14ac:dyDescent="0.2">
      <c r="A34" s="2">
        <f t="shared" ca="1" si="1"/>
        <v>5</v>
      </c>
    </row>
    <row r="35" spans="1:16" x14ac:dyDescent="0.2">
      <c r="A35" s="2">
        <f t="shared" ca="1" si="1"/>
        <v>3</v>
      </c>
    </row>
    <row r="36" spans="1:16" x14ac:dyDescent="0.2">
      <c r="A36" s="2">
        <f t="shared" ca="1" si="1"/>
        <v>1</v>
      </c>
    </row>
    <row r="37" spans="1:16" x14ac:dyDescent="0.2">
      <c r="A37" s="2">
        <f t="shared" ca="1" si="1"/>
        <v>5</v>
      </c>
      <c r="H37" s="22" t="s">
        <v>35</v>
      </c>
      <c r="I37" s="22"/>
      <c r="J37" s="22"/>
      <c r="K37" s="22"/>
      <c r="L37" s="21">
        <v>5</v>
      </c>
      <c r="M37" s="21"/>
      <c r="N37" s="21">
        <v>6</v>
      </c>
      <c r="O37" s="21"/>
      <c r="P37" s="2">
        <f t="shared" ref="P37:P42" si="2">L37*N37*23</f>
        <v>690</v>
      </c>
    </row>
    <row r="38" spans="1:16" x14ac:dyDescent="0.2">
      <c r="A38" s="2">
        <f t="shared" ca="1" si="1"/>
        <v>6</v>
      </c>
      <c r="H38" s="22" t="s">
        <v>18</v>
      </c>
      <c r="I38" s="22"/>
      <c r="J38" s="22"/>
      <c r="K38" s="22"/>
      <c r="L38" s="21">
        <v>1</v>
      </c>
      <c r="M38" s="21"/>
      <c r="N38" s="21">
        <v>20</v>
      </c>
      <c r="O38" s="21"/>
      <c r="P38" s="2">
        <f t="shared" si="2"/>
        <v>460</v>
      </c>
    </row>
    <row r="39" spans="1:16" x14ac:dyDescent="0.2">
      <c r="A39" s="2">
        <f t="shared" ca="1" si="1"/>
        <v>3</v>
      </c>
      <c r="H39" s="22" t="s">
        <v>19</v>
      </c>
      <c r="I39" s="22"/>
      <c r="J39" s="22"/>
      <c r="K39" s="22"/>
      <c r="L39" s="21">
        <v>1</v>
      </c>
      <c r="M39" s="21"/>
      <c r="N39" s="21">
        <v>20</v>
      </c>
      <c r="O39" s="21"/>
      <c r="P39" s="2">
        <f t="shared" si="2"/>
        <v>460</v>
      </c>
    </row>
    <row r="40" spans="1:16" x14ac:dyDescent="0.2">
      <c r="A40" s="2">
        <f t="shared" ca="1" si="1"/>
        <v>3</v>
      </c>
      <c r="H40" s="22" t="s">
        <v>36</v>
      </c>
      <c r="I40" s="22"/>
      <c r="J40" s="22"/>
      <c r="K40" s="22"/>
      <c r="L40" s="21">
        <v>1</v>
      </c>
      <c r="M40" s="21"/>
      <c r="N40" s="21">
        <v>15</v>
      </c>
      <c r="O40" s="21"/>
      <c r="P40" s="2">
        <f t="shared" si="2"/>
        <v>345</v>
      </c>
    </row>
    <row r="41" spans="1:16" x14ac:dyDescent="0.2">
      <c r="A41" s="2">
        <f t="shared" ca="1" si="1"/>
        <v>6</v>
      </c>
      <c r="H41" s="22" t="s">
        <v>17</v>
      </c>
      <c r="I41" s="22"/>
      <c r="J41" s="22"/>
      <c r="K41" s="22"/>
      <c r="L41" s="21">
        <v>1</v>
      </c>
      <c r="M41" s="21"/>
      <c r="N41" s="21">
        <v>40</v>
      </c>
      <c r="O41" s="21"/>
      <c r="P41" s="2">
        <f t="shared" si="2"/>
        <v>920</v>
      </c>
    </row>
    <row r="42" spans="1:16" x14ac:dyDescent="0.2">
      <c r="A42" s="2">
        <f t="shared" ca="1" si="1"/>
        <v>4</v>
      </c>
      <c r="H42" s="21" t="s">
        <v>34</v>
      </c>
      <c r="I42" s="21"/>
      <c r="J42" s="21"/>
      <c r="K42" s="21"/>
      <c r="L42" s="21">
        <v>1</v>
      </c>
      <c r="M42" s="21"/>
      <c r="N42" s="21">
        <v>189</v>
      </c>
      <c r="O42" s="21"/>
      <c r="P42" s="2">
        <f t="shared" si="2"/>
        <v>4347</v>
      </c>
    </row>
    <row r="43" spans="1:16" x14ac:dyDescent="0.2">
      <c r="A43" s="2">
        <f t="shared" ca="1" si="1"/>
        <v>6</v>
      </c>
      <c r="H43" s="23" t="s">
        <v>33</v>
      </c>
      <c r="I43" s="23"/>
      <c r="J43" s="23"/>
      <c r="K43" s="23"/>
      <c r="L43" s="24" t="s">
        <v>25</v>
      </c>
      <c r="M43" s="24"/>
      <c r="N43" s="24" t="s">
        <v>28</v>
      </c>
      <c r="O43" s="24"/>
      <c r="P43" s="6" t="s">
        <v>24</v>
      </c>
    </row>
    <row r="44" spans="1:16" x14ac:dyDescent="0.2">
      <c r="A44" s="2">
        <f t="shared" ca="1" si="1"/>
        <v>2</v>
      </c>
      <c r="H44" s="26" t="s">
        <v>23</v>
      </c>
      <c r="I44" s="26"/>
      <c r="J44" s="26"/>
      <c r="K44" s="26"/>
      <c r="L44" s="21">
        <v>3</v>
      </c>
      <c r="M44" s="21"/>
      <c r="N44" s="21">
        <v>23</v>
      </c>
      <c r="O44" s="21"/>
      <c r="P44" s="2">
        <f>L44*N44</f>
        <v>69</v>
      </c>
    </row>
    <row r="45" spans="1:16" x14ac:dyDescent="0.2">
      <c r="A45" s="2">
        <f t="shared" ca="1" si="1"/>
        <v>6</v>
      </c>
      <c r="H45" s="21" t="s">
        <v>29</v>
      </c>
      <c r="I45" s="21"/>
      <c r="J45" s="21"/>
      <c r="K45" s="21"/>
      <c r="L45" s="21">
        <v>3</v>
      </c>
      <c r="M45" s="21"/>
      <c r="N45" s="21">
        <v>50</v>
      </c>
      <c r="O45" s="21"/>
      <c r="P45" s="2">
        <f t="shared" ref="P45:P46" si="3">L45*N45</f>
        <v>150</v>
      </c>
    </row>
    <row r="46" spans="1:16" x14ac:dyDescent="0.2">
      <c r="H46" s="21" t="s">
        <v>30</v>
      </c>
      <c r="I46" s="21"/>
      <c r="J46" s="21"/>
      <c r="K46" s="21"/>
      <c r="L46" s="21">
        <v>3</v>
      </c>
      <c r="M46" s="21"/>
      <c r="N46" s="21">
        <v>40</v>
      </c>
      <c r="O46" s="21"/>
      <c r="P46" s="2">
        <f t="shared" si="3"/>
        <v>120</v>
      </c>
    </row>
    <row r="48" spans="1:16" x14ac:dyDescent="0.2">
      <c r="H48" s="23" t="s">
        <v>32</v>
      </c>
      <c r="I48" s="23"/>
      <c r="J48" s="23"/>
      <c r="K48" s="23"/>
      <c r="L48" s="24" t="s">
        <v>25</v>
      </c>
      <c r="M48" s="24"/>
      <c r="N48" s="24" t="s">
        <v>28</v>
      </c>
      <c r="O48" s="24"/>
      <c r="P48" s="6" t="s">
        <v>24</v>
      </c>
    </row>
    <row r="49" spans="8:16" x14ac:dyDescent="0.2">
      <c r="H49" s="21" t="s">
        <v>20</v>
      </c>
      <c r="I49" s="21"/>
      <c r="J49" s="21"/>
      <c r="K49" s="21"/>
      <c r="L49" s="21">
        <v>3</v>
      </c>
      <c r="M49" s="21"/>
      <c r="N49" s="21">
        <v>80</v>
      </c>
      <c r="O49" s="21"/>
      <c r="P49" s="2">
        <f>L49*N49</f>
        <v>240</v>
      </c>
    </row>
  </sheetData>
  <mergeCells count="78">
    <mergeCell ref="H28:K28"/>
    <mergeCell ref="H43:K43"/>
    <mergeCell ref="N43:O43"/>
    <mergeCell ref="L43:M43"/>
    <mergeCell ref="L28:M28"/>
    <mergeCell ref="L42:M42"/>
    <mergeCell ref="L41:M41"/>
    <mergeCell ref="N41:O41"/>
    <mergeCell ref="H32:K32"/>
    <mergeCell ref="L32:M32"/>
    <mergeCell ref="N32:O32"/>
    <mergeCell ref="N28:O28"/>
    <mergeCell ref="L40:M40"/>
    <mergeCell ref="N45:O45"/>
    <mergeCell ref="N46:O46"/>
    <mergeCell ref="N27:O27"/>
    <mergeCell ref="N37:O37"/>
    <mergeCell ref="N38:O38"/>
    <mergeCell ref="N39:O39"/>
    <mergeCell ref="N40:O40"/>
    <mergeCell ref="N44:O44"/>
    <mergeCell ref="N49:O49"/>
    <mergeCell ref="N48:O48"/>
    <mergeCell ref="N42:O42"/>
    <mergeCell ref="C7:D7"/>
    <mergeCell ref="C10:D10"/>
    <mergeCell ref="C8:D8"/>
    <mergeCell ref="H41:K41"/>
    <mergeCell ref="H44:K44"/>
    <mergeCell ref="H42:K42"/>
    <mergeCell ref="H27:K27"/>
    <mergeCell ref="H37:K37"/>
    <mergeCell ref="H38:K38"/>
    <mergeCell ref="H39:K39"/>
    <mergeCell ref="H40:K40"/>
    <mergeCell ref="C11:D11"/>
    <mergeCell ref="C16:D16"/>
    <mergeCell ref="C22:D22"/>
    <mergeCell ref="C9:D9"/>
    <mergeCell ref="C12:D12"/>
    <mergeCell ref="C6:D6"/>
    <mergeCell ref="C1:D1"/>
    <mergeCell ref="C2:D2"/>
    <mergeCell ref="C3:D3"/>
    <mergeCell ref="C4:D4"/>
    <mergeCell ref="C5:D5"/>
    <mergeCell ref="L45:M45"/>
    <mergeCell ref="L46:M46"/>
    <mergeCell ref="C23:D23"/>
    <mergeCell ref="C18:D18"/>
    <mergeCell ref="C13:D13"/>
    <mergeCell ref="C24:D24"/>
    <mergeCell ref="C19:D19"/>
    <mergeCell ref="C20:D20"/>
    <mergeCell ref="C17:D17"/>
    <mergeCell ref="C15:D15"/>
    <mergeCell ref="C21:D21"/>
    <mergeCell ref="C14:D14"/>
    <mergeCell ref="L27:M27"/>
    <mergeCell ref="L37:M37"/>
    <mergeCell ref="L38:M38"/>
    <mergeCell ref="L39:M39"/>
    <mergeCell ref="L44:M44"/>
    <mergeCell ref="L49:M49"/>
    <mergeCell ref="H29:K29"/>
    <mergeCell ref="L29:M29"/>
    <mergeCell ref="N29:O29"/>
    <mergeCell ref="H30:K30"/>
    <mergeCell ref="L30:M30"/>
    <mergeCell ref="N30:O30"/>
    <mergeCell ref="H31:K31"/>
    <mergeCell ref="L31:M31"/>
    <mergeCell ref="N31:O31"/>
    <mergeCell ref="H49:K49"/>
    <mergeCell ref="H48:K48"/>
    <mergeCell ref="L48:M48"/>
    <mergeCell ref="H45:K45"/>
    <mergeCell ref="H46:K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谢尘竹</cp:lastModifiedBy>
  <dcterms:created xsi:type="dcterms:W3CDTF">2008-09-11T17:22:52Z</dcterms:created>
  <dcterms:modified xsi:type="dcterms:W3CDTF">2019-02-26T10:48:52Z</dcterms:modified>
</cp:coreProperties>
</file>