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14.液晶电光效应(jd13)-程显中-建筑馆313\"/>
    </mc:Choice>
  </mc:AlternateContent>
  <xr:revisionPtr revIDLastSave="0" documentId="13_ncr:1_{55344E73-82BE-48B0-9446-950D7078DEE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4" i="1" l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5" i="1"/>
</calcChain>
</file>

<file path=xl/sharedStrings.xml><?xml version="1.0" encoding="utf-8"?>
<sst xmlns="http://schemas.openxmlformats.org/spreadsheetml/2006/main" count="26" uniqueCount="9">
  <si>
    <t>电压(V)</t>
    <phoneticPr fontId="1" type="noConversion"/>
  </si>
  <si>
    <t>第1次</t>
    <phoneticPr fontId="1" type="noConversion"/>
  </si>
  <si>
    <t>第2次</t>
  </si>
  <si>
    <t>平均值</t>
    <phoneticPr fontId="1" type="noConversion"/>
  </si>
  <si>
    <t>透
射
率(%)</t>
    <phoneticPr fontId="1" type="noConversion"/>
  </si>
  <si>
    <t>角度(°)</t>
    <phoneticPr fontId="1" type="noConversion"/>
  </si>
  <si>
    <t>最大值V=0.0V  Tmax (%)
射
率(%)</t>
    <phoneticPr fontId="1" type="noConversion"/>
  </si>
  <si>
    <t>最小值V=2.0V  Tmin  (%)</t>
    <phoneticPr fontId="1" type="noConversion"/>
  </si>
  <si>
    <t xml:space="preserve">        对比度    Tmax/Tmin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</si>
</sst>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 </a:t>
            </a:r>
            <a:r>
              <a:rPr lang="zh-CN" altLang="en-US"/>
              <a:t>液晶光开关电光特性曲线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Sheet1!$D$2:$S$2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Sheet1!$D$5:$S$5</c:f>
              <c:numCache>
                <c:formatCode>General</c:formatCode>
                <c:ptCount val="16"/>
                <c:pt idx="0">
                  <c:v>100</c:v>
                </c:pt>
                <c:pt idx="1">
                  <c:v>99.8</c:v>
                </c:pt>
                <c:pt idx="2">
                  <c:v>99.65</c:v>
                </c:pt>
                <c:pt idx="3">
                  <c:v>95.85</c:v>
                </c:pt>
                <c:pt idx="4">
                  <c:v>87.1</c:v>
                </c:pt>
                <c:pt idx="5">
                  <c:v>72.75</c:v>
                </c:pt>
                <c:pt idx="6">
                  <c:v>55.6</c:v>
                </c:pt>
                <c:pt idx="7">
                  <c:v>38.75</c:v>
                </c:pt>
                <c:pt idx="8">
                  <c:v>25.15</c:v>
                </c:pt>
                <c:pt idx="9">
                  <c:v>15.55</c:v>
                </c:pt>
                <c:pt idx="10">
                  <c:v>9.6999999999999993</c:v>
                </c:pt>
                <c:pt idx="11">
                  <c:v>6.35</c:v>
                </c:pt>
                <c:pt idx="12">
                  <c:v>3.8499999999999996</c:v>
                </c:pt>
                <c:pt idx="13">
                  <c:v>4</c:v>
                </c:pt>
                <c:pt idx="14">
                  <c:v>3.7</c:v>
                </c:pt>
                <c:pt idx="15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292-A9F9-462DF934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19664"/>
        <c:axId val="791416464"/>
      </c:scatterChart>
      <c:valAx>
        <c:axId val="7914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电压</a:t>
                </a:r>
                <a:r>
                  <a:rPr lang="en-US" sz="1600"/>
                  <a:t>(V)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312285681146514"/>
              <c:y val="0.87030946065428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16464"/>
        <c:crosses val="autoZero"/>
        <c:crossBetween val="midCat"/>
      </c:valAx>
      <c:valAx>
        <c:axId val="791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透射率</a:t>
                </a:r>
                <a:r>
                  <a:rPr lang="en-US" sz="1600"/>
                  <a:t>(%)</a:t>
                </a:r>
                <a:endParaRPr lang="zh-CN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/>
              <a:t>图</a:t>
            </a:r>
            <a:r>
              <a:rPr lang="en-US" altLang="zh-CN" sz="2000"/>
              <a:t>2 </a:t>
            </a:r>
            <a:r>
              <a:rPr lang="zh-CN" altLang="en-US" sz="2000"/>
              <a:t>液晶光开关视角特性曲线</a:t>
            </a:r>
            <a:endParaRPr lang="zh-C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(Sheet1!$E$27:$S$27,Sheet1!$E$31:$T$31)</c:f>
              <c:numCache>
                <c:formatCode>General</c:formatCode>
                <c:ptCount val="31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</c:numCache>
            </c:numRef>
          </c:xVal>
          <c:yVal>
            <c:numRef>
              <c:f>(Sheet1!$E$30:$S$30,Sheet1!$E$34:$T$34)</c:f>
              <c:numCache>
                <c:formatCode>General</c:formatCode>
                <c:ptCount val="31"/>
                <c:pt idx="0">
                  <c:v>24.05</c:v>
                </c:pt>
                <c:pt idx="1">
                  <c:v>32</c:v>
                </c:pt>
                <c:pt idx="2">
                  <c:v>37.4</c:v>
                </c:pt>
                <c:pt idx="3">
                  <c:v>41.949999999999996</c:v>
                </c:pt>
                <c:pt idx="4">
                  <c:v>44.9</c:v>
                </c:pt>
                <c:pt idx="5">
                  <c:v>46.2</c:v>
                </c:pt>
                <c:pt idx="6">
                  <c:v>47.300000000000004</c:v>
                </c:pt>
                <c:pt idx="7">
                  <c:v>48.25</c:v>
                </c:pt>
                <c:pt idx="8">
                  <c:v>48.699999999999996</c:v>
                </c:pt>
                <c:pt idx="9">
                  <c:v>49.6</c:v>
                </c:pt>
                <c:pt idx="10">
                  <c:v>50.2</c:v>
                </c:pt>
                <c:pt idx="11">
                  <c:v>50.650000000000006</c:v>
                </c:pt>
                <c:pt idx="12">
                  <c:v>51</c:v>
                </c:pt>
                <c:pt idx="13">
                  <c:v>51.4</c:v>
                </c:pt>
                <c:pt idx="14">
                  <c:v>51.699999999999996</c:v>
                </c:pt>
                <c:pt idx="15">
                  <c:v>51.85</c:v>
                </c:pt>
                <c:pt idx="16">
                  <c:v>51.9</c:v>
                </c:pt>
                <c:pt idx="17">
                  <c:v>51.9</c:v>
                </c:pt>
                <c:pt idx="18">
                  <c:v>51.85</c:v>
                </c:pt>
                <c:pt idx="19">
                  <c:v>51.75</c:v>
                </c:pt>
                <c:pt idx="20">
                  <c:v>51.699999999999996</c:v>
                </c:pt>
                <c:pt idx="21">
                  <c:v>51.35</c:v>
                </c:pt>
                <c:pt idx="22">
                  <c:v>51.050000000000004</c:v>
                </c:pt>
                <c:pt idx="23">
                  <c:v>51.1</c:v>
                </c:pt>
                <c:pt idx="24">
                  <c:v>50.65</c:v>
                </c:pt>
                <c:pt idx="25">
                  <c:v>49.65</c:v>
                </c:pt>
                <c:pt idx="26">
                  <c:v>48.4</c:v>
                </c:pt>
                <c:pt idx="27">
                  <c:v>46.25</c:v>
                </c:pt>
                <c:pt idx="28">
                  <c:v>42.1</c:v>
                </c:pt>
                <c:pt idx="29">
                  <c:v>35.650000000000006</c:v>
                </c:pt>
                <c:pt idx="30">
                  <c:v>25.900000000000002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F-49DC-957E-A20D09D7F8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4435000"/>
        <c:axId val="884436280"/>
      </c:scatterChart>
      <c:valAx>
        <c:axId val="8844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角度</a:t>
                </a:r>
                <a:r>
                  <a:rPr lang="en-US" altLang="zh-CN" sz="2000"/>
                  <a:t>/°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436280"/>
        <c:crosses val="autoZero"/>
        <c:crossBetween val="midCat"/>
      </c:valAx>
      <c:valAx>
        <c:axId val="884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对比度</a:t>
                </a:r>
              </a:p>
            </c:rich>
          </c:tx>
          <c:layout>
            <c:manualLayout>
              <c:xMode val="edge"/>
              <c:yMode val="edge"/>
              <c:x val="4.9382719889780879E-3"/>
              <c:y val="0.4498556152167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4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5</xdr:row>
      <xdr:rowOff>95250</xdr:rowOff>
    </xdr:from>
    <xdr:to>
      <xdr:col>14</xdr:col>
      <xdr:colOff>104775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C46447-67FC-4724-B19E-094E98FB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34</xdr:row>
      <xdr:rowOff>133349</xdr:rowOff>
    </xdr:from>
    <xdr:to>
      <xdr:col>19</xdr:col>
      <xdr:colOff>590549</xdr:colOff>
      <xdr:row>74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07A908-F17F-4173-B8B9-681DB41E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4"/>
  <sheetViews>
    <sheetView tabSelected="1" topLeftCell="A34" workbookViewId="0">
      <selection activeCell="V71" sqref="V71"/>
    </sheetView>
  </sheetViews>
  <sheetFormatPr defaultRowHeight="14.25" x14ac:dyDescent="0.2"/>
  <sheetData>
    <row r="1" spans="2:19" ht="15" thickBot="1" x14ac:dyDescent="0.25"/>
    <row r="2" spans="2:19" ht="15" thickBot="1" x14ac:dyDescent="0.25">
      <c r="B2" s="1" t="s">
        <v>0</v>
      </c>
      <c r="C2" s="2"/>
      <c r="D2" s="3">
        <v>0</v>
      </c>
      <c r="E2" s="3">
        <v>0.5</v>
      </c>
      <c r="F2" s="3">
        <v>0.8</v>
      </c>
      <c r="G2" s="3">
        <v>1</v>
      </c>
      <c r="H2" s="3">
        <v>1.1000000000000001</v>
      </c>
      <c r="I2" s="3">
        <v>1.2</v>
      </c>
      <c r="J2" s="3">
        <v>1.3</v>
      </c>
      <c r="K2" s="3">
        <v>1.4</v>
      </c>
      <c r="L2" s="3">
        <v>1.5</v>
      </c>
      <c r="M2" s="3">
        <v>1.6</v>
      </c>
      <c r="N2" s="3">
        <v>1.7</v>
      </c>
      <c r="O2" s="3">
        <v>1.8</v>
      </c>
      <c r="P2" s="3">
        <v>2</v>
      </c>
      <c r="Q2" s="3">
        <v>3</v>
      </c>
      <c r="R2" s="3">
        <v>4</v>
      </c>
      <c r="S2" s="4">
        <v>5</v>
      </c>
    </row>
    <row r="3" spans="2:19" ht="15" thickBot="1" x14ac:dyDescent="0.25">
      <c r="B3" s="5" t="s">
        <v>4</v>
      </c>
      <c r="C3" s="8" t="s">
        <v>1</v>
      </c>
      <c r="D3" s="9">
        <v>100</v>
      </c>
      <c r="E3" s="9">
        <v>100</v>
      </c>
      <c r="F3" s="9">
        <v>99.8</v>
      </c>
      <c r="G3" s="9">
        <v>96.1</v>
      </c>
      <c r="H3" s="9">
        <v>87.5</v>
      </c>
      <c r="I3" s="9">
        <v>73.2</v>
      </c>
      <c r="J3" s="9">
        <v>56.1</v>
      </c>
      <c r="K3" s="9">
        <v>39.1</v>
      </c>
      <c r="L3" s="9">
        <v>25.4</v>
      </c>
      <c r="M3" s="9">
        <v>15.7</v>
      </c>
      <c r="N3" s="9">
        <v>9.8000000000000007</v>
      </c>
      <c r="O3" s="9">
        <v>6.4</v>
      </c>
      <c r="P3" s="9">
        <v>3.9</v>
      </c>
      <c r="Q3" s="9">
        <v>4</v>
      </c>
      <c r="R3" s="9">
        <v>3.7</v>
      </c>
      <c r="S3" s="10">
        <v>3.4</v>
      </c>
    </row>
    <row r="4" spans="2:19" ht="15" thickBot="1" x14ac:dyDescent="0.25">
      <c r="B4" s="6"/>
      <c r="C4" s="11" t="s">
        <v>2</v>
      </c>
      <c r="D4" s="12">
        <v>100</v>
      </c>
      <c r="E4" s="12">
        <v>99.6</v>
      </c>
      <c r="F4" s="12">
        <v>99.5</v>
      </c>
      <c r="G4" s="12">
        <v>95.6</v>
      </c>
      <c r="H4" s="12">
        <v>86.7</v>
      </c>
      <c r="I4" s="12">
        <v>72.3</v>
      </c>
      <c r="J4" s="12">
        <v>55.1</v>
      </c>
      <c r="K4" s="12">
        <v>38.4</v>
      </c>
      <c r="L4" s="12">
        <v>24.9</v>
      </c>
      <c r="M4" s="12">
        <v>15.4</v>
      </c>
      <c r="N4" s="12">
        <v>9.6</v>
      </c>
      <c r="O4" s="12">
        <v>6.3</v>
      </c>
      <c r="P4" s="12">
        <v>3.8</v>
      </c>
      <c r="Q4" s="12">
        <v>4</v>
      </c>
      <c r="R4" s="12">
        <v>3.7</v>
      </c>
      <c r="S4" s="13">
        <v>3.4</v>
      </c>
    </row>
    <row r="5" spans="2:19" ht="15" thickBot="1" x14ac:dyDescent="0.25">
      <c r="B5" s="7"/>
      <c r="C5" s="14" t="s">
        <v>3</v>
      </c>
      <c r="D5" s="15">
        <f>AVERAGE(D3:D4)</f>
        <v>100</v>
      </c>
      <c r="E5" s="15">
        <f t="shared" ref="E5:S5" si="0">AVERAGE(E3:E4)</f>
        <v>99.8</v>
      </c>
      <c r="F5" s="15">
        <f t="shared" si="0"/>
        <v>99.65</v>
      </c>
      <c r="G5" s="15">
        <f t="shared" si="0"/>
        <v>95.85</v>
      </c>
      <c r="H5" s="15">
        <f t="shared" si="0"/>
        <v>87.1</v>
      </c>
      <c r="I5" s="15">
        <f t="shared" si="0"/>
        <v>72.75</v>
      </c>
      <c r="J5" s="15">
        <f t="shared" si="0"/>
        <v>55.6</v>
      </c>
      <c r="K5" s="15">
        <f t="shared" si="0"/>
        <v>38.75</v>
      </c>
      <c r="L5" s="15">
        <f t="shared" si="0"/>
        <v>25.15</v>
      </c>
      <c r="M5" s="15">
        <f t="shared" si="0"/>
        <v>15.55</v>
      </c>
      <c r="N5" s="15">
        <f t="shared" si="0"/>
        <v>9.6999999999999993</v>
      </c>
      <c r="O5" s="15">
        <f t="shared" si="0"/>
        <v>6.35</v>
      </c>
      <c r="P5" s="15">
        <f t="shared" si="0"/>
        <v>3.8499999999999996</v>
      </c>
      <c r="Q5" s="15">
        <f t="shared" si="0"/>
        <v>4</v>
      </c>
      <c r="R5" s="15">
        <f t="shared" si="0"/>
        <v>3.7</v>
      </c>
      <c r="S5" s="16">
        <f t="shared" si="0"/>
        <v>3.4</v>
      </c>
    </row>
    <row r="26" spans="2:20" ht="15" thickBot="1" x14ac:dyDescent="0.25"/>
    <row r="27" spans="2:20" ht="15" thickBot="1" x14ac:dyDescent="0.25">
      <c r="B27" s="1" t="s">
        <v>5</v>
      </c>
      <c r="C27" s="30"/>
      <c r="D27" s="2"/>
      <c r="E27" s="3">
        <v>-75</v>
      </c>
      <c r="F27" s="3">
        <v>-70</v>
      </c>
      <c r="G27" s="3">
        <v>-65</v>
      </c>
      <c r="H27" s="3">
        <v>-60</v>
      </c>
      <c r="I27" s="3">
        <v>-55</v>
      </c>
      <c r="J27" s="3">
        <v>-50</v>
      </c>
      <c r="K27" s="3">
        <v>-45</v>
      </c>
      <c r="L27" s="3">
        <v>-40</v>
      </c>
      <c r="M27" s="3">
        <v>-35</v>
      </c>
      <c r="N27" s="3">
        <v>-30</v>
      </c>
      <c r="O27" s="3">
        <v>-25</v>
      </c>
      <c r="P27" s="3">
        <v>-20</v>
      </c>
      <c r="Q27" s="3">
        <v>-15</v>
      </c>
      <c r="R27" s="3">
        <v>-10</v>
      </c>
      <c r="S27" s="4">
        <v>-5</v>
      </c>
    </row>
    <row r="28" spans="2:20" ht="15" customHeight="1" thickBot="1" x14ac:dyDescent="0.25">
      <c r="B28" s="28" t="s">
        <v>6</v>
      </c>
      <c r="C28" s="24"/>
      <c r="D28" s="29"/>
      <c r="E28" s="9">
        <v>35.6</v>
      </c>
      <c r="F28" s="9">
        <v>49</v>
      </c>
      <c r="G28" s="9">
        <v>58.9</v>
      </c>
      <c r="H28" s="9">
        <v>69.099999999999994</v>
      </c>
      <c r="I28" s="9">
        <v>76.5</v>
      </c>
      <c r="J28" s="9">
        <v>81.7</v>
      </c>
      <c r="K28" s="9">
        <v>85.9</v>
      </c>
      <c r="L28" s="9">
        <v>89.6</v>
      </c>
      <c r="M28" s="9">
        <v>91.8</v>
      </c>
      <c r="N28" s="9">
        <v>94.5</v>
      </c>
      <c r="O28" s="9">
        <v>96.2</v>
      </c>
      <c r="P28" s="9">
        <v>97.4</v>
      </c>
      <c r="Q28" s="9">
        <v>98.2</v>
      </c>
      <c r="R28" s="9">
        <v>99</v>
      </c>
      <c r="S28" s="10">
        <v>99.6</v>
      </c>
    </row>
    <row r="29" spans="2:20" ht="15" thickBot="1" x14ac:dyDescent="0.25">
      <c r="B29" s="26" t="s">
        <v>7</v>
      </c>
      <c r="C29" s="27"/>
      <c r="D29" s="19"/>
      <c r="E29" s="12">
        <v>12.5</v>
      </c>
      <c r="F29" s="12">
        <v>15</v>
      </c>
      <c r="G29" s="12">
        <v>15.9</v>
      </c>
      <c r="H29" s="12">
        <v>14.8</v>
      </c>
      <c r="I29" s="12">
        <v>13.3</v>
      </c>
      <c r="J29" s="12">
        <v>10.7</v>
      </c>
      <c r="K29" s="12">
        <v>8.6999999999999993</v>
      </c>
      <c r="L29" s="12">
        <v>6.9</v>
      </c>
      <c r="M29" s="12">
        <v>5.6</v>
      </c>
      <c r="N29" s="12">
        <v>4.7</v>
      </c>
      <c r="O29" s="12">
        <v>4.2</v>
      </c>
      <c r="P29" s="12">
        <v>3.9</v>
      </c>
      <c r="Q29" s="12">
        <v>3.8</v>
      </c>
      <c r="R29" s="12">
        <v>3.8</v>
      </c>
      <c r="S29" s="13">
        <v>3.8</v>
      </c>
    </row>
    <row r="30" spans="2:20" ht="15" thickBot="1" x14ac:dyDescent="0.25">
      <c r="B30" s="20" t="s">
        <v>8</v>
      </c>
      <c r="C30" s="25"/>
      <c r="D30" s="21"/>
      <c r="E30" s="15">
        <f t="shared" ref="E30" si="1">AVERAGE(E28:E29)</f>
        <v>24.05</v>
      </c>
      <c r="F30" s="15">
        <f t="shared" ref="F30" si="2">AVERAGE(F28:F29)</f>
        <v>32</v>
      </c>
      <c r="G30" s="15">
        <f t="shared" ref="G30" si="3">AVERAGE(G28:G29)</f>
        <v>37.4</v>
      </c>
      <c r="H30" s="15">
        <f t="shared" ref="H30" si="4">AVERAGE(H28:H29)</f>
        <v>41.949999999999996</v>
      </c>
      <c r="I30" s="15">
        <f t="shared" ref="I30" si="5">AVERAGE(I28:I29)</f>
        <v>44.9</v>
      </c>
      <c r="J30" s="15">
        <f t="shared" ref="J30" si="6">AVERAGE(J28:J29)</f>
        <v>46.2</v>
      </c>
      <c r="K30" s="15">
        <f t="shared" ref="K30" si="7">AVERAGE(K28:K29)</f>
        <v>47.300000000000004</v>
      </c>
      <c r="L30" s="15">
        <f t="shared" ref="L30" si="8">AVERAGE(L28:L29)</f>
        <v>48.25</v>
      </c>
      <c r="M30" s="15">
        <f t="shared" ref="M30" si="9">AVERAGE(M28:M29)</f>
        <v>48.699999999999996</v>
      </c>
      <c r="N30" s="15">
        <f t="shared" ref="N30" si="10">AVERAGE(N28:N29)</f>
        <v>49.6</v>
      </c>
      <c r="O30" s="15">
        <f t="shared" ref="O30" si="11">AVERAGE(O28:O29)</f>
        <v>50.2</v>
      </c>
      <c r="P30" s="15">
        <f t="shared" ref="P30" si="12">AVERAGE(P28:P29)</f>
        <v>50.650000000000006</v>
      </c>
      <c r="Q30" s="15">
        <f t="shared" ref="Q30" si="13">AVERAGE(Q28:Q29)</f>
        <v>51</v>
      </c>
      <c r="R30" s="15">
        <f t="shared" ref="R30" si="14">AVERAGE(R28:R29)</f>
        <v>51.4</v>
      </c>
      <c r="S30" s="16">
        <f t="shared" ref="S30" si="15">AVERAGE(S28:S29)</f>
        <v>51.699999999999996</v>
      </c>
    </row>
    <row r="31" spans="2:20" ht="15" thickBot="1" x14ac:dyDescent="0.25">
      <c r="B31" s="1" t="s">
        <v>5</v>
      </c>
      <c r="C31" s="30"/>
      <c r="D31" s="2"/>
      <c r="E31" s="31">
        <v>0</v>
      </c>
      <c r="F31" s="23">
        <v>5</v>
      </c>
      <c r="G31" s="23">
        <v>10</v>
      </c>
      <c r="H31" s="23">
        <v>15</v>
      </c>
      <c r="I31" s="23">
        <v>20</v>
      </c>
      <c r="J31" s="23">
        <v>25</v>
      </c>
      <c r="K31" s="23">
        <v>30</v>
      </c>
      <c r="L31" s="23">
        <v>35</v>
      </c>
      <c r="M31" s="23">
        <v>40</v>
      </c>
      <c r="N31" s="23">
        <v>45</v>
      </c>
      <c r="O31" s="23">
        <v>50</v>
      </c>
      <c r="P31" s="23">
        <v>55</v>
      </c>
      <c r="Q31" s="23">
        <v>60</v>
      </c>
      <c r="R31" s="23">
        <v>65</v>
      </c>
      <c r="S31" s="23">
        <v>70</v>
      </c>
      <c r="T31" s="32">
        <v>75</v>
      </c>
    </row>
    <row r="32" spans="2:20" ht="15" thickBot="1" x14ac:dyDescent="0.25">
      <c r="B32" s="28" t="s">
        <v>6</v>
      </c>
      <c r="C32" s="24"/>
      <c r="D32" s="24"/>
      <c r="E32" s="18">
        <v>99.9</v>
      </c>
      <c r="F32" s="33">
        <v>100</v>
      </c>
      <c r="G32" s="33">
        <v>100</v>
      </c>
      <c r="H32" s="33">
        <v>99.8</v>
      </c>
      <c r="I32" s="33">
        <v>99.4</v>
      </c>
      <c r="J32" s="33">
        <v>98.8</v>
      </c>
      <c r="K32" s="33">
        <v>97.4</v>
      </c>
      <c r="L32" s="33">
        <v>95.4</v>
      </c>
      <c r="M32" s="33">
        <v>93.7</v>
      </c>
      <c r="N32" s="33">
        <v>90.5</v>
      </c>
      <c r="O32" s="33">
        <v>86.1</v>
      </c>
      <c r="P32" s="33">
        <v>81.099999999999994</v>
      </c>
      <c r="Q32" s="33">
        <v>74.099999999999994</v>
      </c>
      <c r="R32" s="33">
        <v>65</v>
      </c>
      <c r="S32" s="33">
        <v>52.7</v>
      </c>
      <c r="T32" s="17">
        <v>37.200000000000003</v>
      </c>
    </row>
    <row r="33" spans="2:20" ht="15" thickBot="1" x14ac:dyDescent="0.25">
      <c r="B33" s="26" t="s">
        <v>7</v>
      </c>
      <c r="C33" s="27"/>
      <c r="D33" s="27"/>
      <c r="E33" s="18">
        <v>3.8</v>
      </c>
      <c r="F33" s="33">
        <v>3.8</v>
      </c>
      <c r="G33" s="33">
        <v>3.8</v>
      </c>
      <c r="H33" s="33">
        <v>3.9</v>
      </c>
      <c r="I33" s="33">
        <v>4.0999999999999996</v>
      </c>
      <c r="J33" s="33">
        <v>4.5999999999999996</v>
      </c>
      <c r="K33" s="33">
        <v>5.3</v>
      </c>
      <c r="L33" s="33">
        <v>6.7</v>
      </c>
      <c r="M33" s="33">
        <v>8.5</v>
      </c>
      <c r="N33" s="33">
        <v>10.8</v>
      </c>
      <c r="O33" s="33">
        <v>13.2</v>
      </c>
      <c r="P33" s="33">
        <v>15.7</v>
      </c>
      <c r="Q33" s="33">
        <v>18.399999999999999</v>
      </c>
      <c r="R33" s="33">
        <v>19.2</v>
      </c>
      <c r="S33" s="33">
        <v>18.600000000000001</v>
      </c>
      <c r="T33" s="17">
        <v>14.6</v>
      </c>
    </row>
    <row r="34" spans="2:20" ht="15" thickBot="1" x14ac:dyDescent="0.25">
      <c r="B34" s="20" t="s">
        <v>8</v>
      </c>
      <c r="C34" s="25"/>
      <c r="D34" s="25"/>
      <c r="E34" s="22">
        <f t="shared" ref="E34" si="16">AVERAGE(E32:E33)</f>
        <v>51.85</v>
      </c>
      <c r="F34" s="12">
        <f t="shared" ref="F34" si="17">AVERAGE(F32:F33)</f>
        <v>51.9</v>
      </c>
      <c r="G34" s="12">
        <f t="shared" ref="G34" si="18">AVERAGE(G32:G33)</f>
        <v>51.9</v>
      </c>
      <c r="H34" s="12">
        <f t="shared" ref="H34" si="19">AVERAGE(H32:H33)</f>
        <v>51.85</v>
      </c>
      <c r="I34" s="12">
        <f t="shared" ref="I34" si="20">AVERAGE(I32:I33)</f>
        <v>51.75</v>
      </c>
      <c r="J34" s="12">
        <f t="shared" ref="J34" si="21">AVERAGE(J32:J33)</f>
        <v>51.699999999999996</v>
      </c>
      <c r="K34" s="12">
        <f t="shared" ref="K34" si="22">AVERAGE(K32:K33)</f>
        <v>51.35</v>
      </c>
      <c r="L34" s="12">
        <f t="shared" ref="L34" si="23">AVERAGE(L32:L33)</f>
        <v>51.050000000000004</v>
      </c>
      <c r="M34" s="12">
        <f t="shared" ref="M34" si="24">AVERAGE(M32:M33)</f>
        <v>51.1</v>
      </c>
      <c r="N34" s="12">
        <f t="shared" ref="N34" si="25">AVERAGE(N32:N33)</f>
        <v>50.65</v>
      </c>
      <c r="O34" s="12">
        <f t="shared" ref="O34" si="26">AVERAGE(O32:O33)</f>
        <v>49.65</v>
      </c>
      <c r="P34" s="12">
        <f t="shared" ref="P34" si="27">AVERAGE(P32:P33)</f>
        <v>48.4</v>
      </c>
      <c r="Q34" s="12">
        <f t="shared" ref="Q34" si="28">AVERAGE(Q32:Q33)</f>
        <v>46.25</v>
      </c>
      <c r="R34" s="12">
        <f t="shared" ref="R34" si="29">AVERAGE(R32:R33)</f>
        <v>42.1</v>
      </c>
      <c r="S34" s="12">
        <f t="shared" ref="S34:T34" si="30">AVERAGE(S32:S33)</f>
        <v>35.650000000000006</v>
      </c>
      <c r="T34" s="13">
        <f t="shared" si="30"/>
        <v>25.900000000000002</v>
      </c>
    </row>
  </sheetData>
  <mergeCells count="10">
    <mergeCell ref="B31:D31"/>
    <mergeCell ref="B32:D32"/>
    <mergeCell ref="B33:D33"/>
    <mergeCell ref="B34:D34"/>
    <mergeCell ref="B28:D28"/>
    <mergeCell ref="B29:D29"/>
    <mergeCell ref="B30:D30"/>
    <mergeCell ref="B27:D27"/>
    <mergeCell ref="B2:C2"/>
    <mergeCell ref="B3:B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2019-07-31T08:46:36Z</dcterms:modified>
</cp:coreProperties>
</file>