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ZML\Desktop\2016级 大三下学期夏季学期 2019年 近代物理实验\6.偏振光实验(jd04)-程显中-建筑馆313\"/>
    </mc:Choice>
  </mc:AlternateContent>
  <xr:revisionPtr revIDLastSave="0" documentId="13_ncr:1_{6802ADFD-AE16-4C5A-8460-9C8C8D5E863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E2" i="1"/>
  <c r="D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E3" i="1"/>
  <c r="D3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D8" i="1"/>
</calcChain>
</file>

<file path=xl/sharedStrings.xml><?xml version="1.0" encoding="utf-8"?>
<sst xmlns="http://schemas.openxmlformats.org/spreadsheetml/2006/main" count="7" uniqueCount="7">
  <si>
    <t>第1次</t>
    <phoneticPr fontId="1" type="noConversion"/>
  </si>
  <si>
    <t>第2次</t>
  </si>
  <si>
    <t>第3次</t>
  </si>
  <si>
    <t>平均值</t>
    <phoneticPr fontId="1" type="noConversion"/>
  </si>
  <si>
    <t>透
射
光强
I(mW)</t>
    <phoneticPr fontId="1" type="noConversion"/>
  </si>
  <si>
    <t>θ(°)</t>
    <phoneticPr fontId="1" type="noConversion"/>
  </si>
  <si>
    <t>cosθ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</si>
</sst>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theme="9" tint="0.80001220740379042"/>
        </stop>
        <stop position="1">
          <color rgb="FF92D050"/>
        </stop>
      </gradient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5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5" xfId="0" applyFill="1" applyBorder="1"/>
    <xf numFmtId="0" fontId="0" fillId="8" borderId="3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5" xfId="0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9" borderId="2" xfId="0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透射光强与cos^2(θ)关系曲线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Sheet1!$D$2:$V$2</c:f>
              <c:numCache>
                <c:formatCode>General</c:formatCode>
                <c:ptCount val="19"/>
                <c:pt idx="0">
                  <c:v>3.7524718414124473E-33</c:v>
                </c:pt>
                <c:pt idx="1">
                  <c:v>7.5961234938959638E-3</c:v>
                </c:pt>
                <c:pt idx="2">
                  <c:v>3.0153689607045831E-2</c:v>
                </c:pt>
                <c:pt idx="3">
                  <c:v>6.698729810778066E-2</c:v>
                </c:pt>
                <c:pt idx="4">
                  <c:v>0.11697777844051105</c:v>
                </c:pt>
                <c:pt idx="5">
                  <c:v>0.17860619515673035</c:v>
                </c:pt>
                <c:pt idx="6">
                  <c:v>0.25000000000000011</c:v>
                </c:pt>
                <c:pt idx="7">
                  <c:v>0.32898992833716573</c:v>
                </c:pt>
                <c:pt idx="8">
                  <c:v>0.41317591116653485</c:v>
                </c:pt>
                <c:pt idx="9">
                  <c:v>0.50000000000000011</c:v>
                </c:pt>
                <c:pt idx="10">
                  <c:v>0.58682408883346515</c:v>
                </c:pt>
                <c:pt idx="11">
                  <c:v>0.67101007166283433</c:v>
                </c:pt>
                <c:pt idx="12">
                  <c:v>0.75000000000000011</c:v>
                </c:pt>
                <c:pt idx="13">
                  <c:v>0.82139380484326963</c:v>
                </c:pt>
                <c:pt idx="14">
                  <c:v>0.88302222155948906</c:v>
                </c:pt>
                <c:pt idx="15">
                  <c:v>0.93301270189221941</c:v>
                </c:pt>
                <c:pt idx="16">
                  <c:v>0.9698463103929541</c:v>
                </c:pt>
                <c:pt idx="17">
                  <c:v>0.99240387650610407</c:v>
                </c:pt>
                <c:pt idx="18">
                  <c:v>1</c:v>
                </c:pt>
              </c:numCache>
            </c:numRef>
          </c:xVal>
          <c:yVal>
            <c:numRef>
              <c:f>Sheet1!$D$8:$V$8</c:f>
              <c:numCache>
                <c:formatCode>General</c:formatCode>
                <c:ptCount val="19"/>
                <c:pt idx="0">
                  <c:v>0</c:v>
                </c:pt>
                <c:pt idx="1">
                  <c:v>3.0000000000000005E-3</c:v>
                </c:pt>
                <c:pt idx="2">
                  <c:v>1.7666666666666667E-2</c:v>
                </c:pt>
                <c:pt idx="3">
                  <c:v>4.3333333333333335E-2</c:v>
                </c:pt>
                <c:pt idx="4">
                  <c:v>8.0333333333333326E-2</c:v>
                </c:pt>
                <c:pt idx="5">
                  <c:v>0.12833333333333333</c:v>
                </c:pt>
                <c:pt idx="6">
                  <c:v>0.18366666666666664</c:v>
                </c:pt>
                <c:pt idx="7">
                  <c:v>0.24566666666666667</c:v>
                </c:pt>
                <c:pt idx="8">
                  <c:v>0.30933333333333329</c:v>
                </c:pt>
                <c:pt idx="9">
                  <c:v>0.37766666666666665</c:v>
                </c:pt>
                <c:pt idx="10">
                  <c:v>0.441</c:v>
                </c:pt>
                <c:pt idx="11">
                  <c:v>0.49333333333333335</c:v>
                </c:pt>
                <c:pt idx="12">
                  <c:v>0.54600000000000004</c:v>
                </c:pt>
                <c:pt idx="13">
                  <c:v>0.59366666666666668</c:v>
                </c:pt>
                <c:pt idx="14">
                  <c:v>0.63100000000000001</c:v>
                </c:pt>
                <c:pt idx="15">
                  <c:v>0.65666666666666662</c:v>
                </c:pt>
                <c:pt idx="16">
                  <c:v>0.67533333333333345</c:v>
                </c:pt>
                <c:pt idx="17">
                  <c:v>0.69033333333333324</c:v>
                </c:pt>
                <c:pt idx="18">
                  <c:v>0.70599999999999996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D-4F23-803F-C353D6E8EB1C}"/>
            </c:ext>
          </c:extLst>
        </c:ser>
        <c:ser>
          <c:idx val="1"/>
          <c:order val="1"/>
          <c:tx>
            <c:v>理论上的马吕斯定律直线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(Sheet1!$D$2,Sheet1!$V$2)</c:f>
              <c:numCache>
                <c:formatCode>General</c:formatCode>
                <c:ptCount val="2"/>
                <c:pt idx="0">
                  <c:v>3.7524718414124473E-33</c:v>
                </c:pt>
                <c:pt idx="1">
                  <c:v>1</c:v>
                </c:pt>
              </c:numCache>
            </c:numRef>
          </c:xVal>
          <c:yVal>
            <c:numRef>
              <c:f>(Sheet1!$D$8,Sheet1!$V$8)</c:f>
              <c:numCache>
                <c:formatCode>General</c:formatCode>
                <c:ptCount val="2"/>
                <c:pt idx="0">
                  <c:v>0</c:v>
                </c:pt>
                <c:pt idx="1">
                  <c:v>0.70599999999999996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D-4F23-803F-C353D6E8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06768"/>
        <c:axId val="779707728"/>
      </c:scatterChart>
      <c:valAx>
        <c:axId val="7797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707728"/>
        <c:crosses val="autoZero"/>
        <c:crossBetween val="midCat"/>
      </c:valAx>
      <c:valAx>
        <c:axId val="7797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800"/>
                  <a:t>透射光强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70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770448285994604E-2"/>
          <c:y val="7.1394658753709206E-2"/>
          <c:w val="0.89999990039195765"/>
          <c:h val="3.8171452604032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152400</xdr:rowOff>
    </xdr:from>
    <xdr:to>
      <xdr:col>3</xdr:col>
      <xdr:colOff>0</xdr:colOff>
      <xdr:row>1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51DEE9BD-EABA-4C4E-9B15-4CBE0D4BAC54}"/>
                </a:ext>
              </a:extLst>
            </xdr:cNvPr>
            <xdr:cNvSpPr txBox="1"/>
          </xdr:nvSpPr>
          <xdr:spPr>
            <a:xfrm>
              <a:off x="466725" y="152400"/>
              <a:ext cx="933450" cy="200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b="0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θ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51DEE9BD-EABA-4C4E-9B15-4CBE0D4BAC54}"/>
                </a:ext>
              </a:extLst>
            </xdr:cNvPr>
            <xdr:cNvSpPr txBox="1"/>
          </xdr:nvSpPr>
          <xdr:spPr>
            <a:xfrm>
              <a:off x="466725" y="152400"/>
              <a:ext cx="933450" cy="200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cos^2 θ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6</xdr:col>
      <xdr:colOff>371475</xdr:colOff>
      <xdr:row>8</xdr:row>
      <xdr:rowOff>114300</xdr:rowOff>
    </xdr:from>
    <xdr:to>
      <xdr:col>17</xdr:col>
      <xdr:colOff>257175</xdr:colOff>
      <xdr:row>44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213C8F4-1071-472B-BF5F-7D4A0CEB5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61910</xdr:colOff>
      <xdr:row>9</xdr:row>
      <xdr:rowOff>19051</xdr:rowOff>
    </xdr:from>
    <xdr:ext cx="2986089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E83BA9A4-EA31-45E0-84D9-5239E347DD2E}"/>
                </a:ext>
              </a:extLst>
            </xdr:cNvPr>
            <xdr:cNvSpPr txBox="1"/>
          </xdr:nvSpPr>
          <xdr:spPr>
            <a:xfrm>
              <a:off x="4262435" y="1714501"/>
              <a:ext cx="298608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CN" altLang="en-US" sz="1800" b="1">
                  <a:solidFill>
                    <a:schemeClr val="bg1"/>
                  </a:solidFill>
                </a:rPr>
                <a:t>透射光强 </a:t>
              </a:r>
              <a14:m>
                <m:oMath xmlns:m="http://schemas.openxmlformats.org/officeDocument/2006/math">
                  <m:r>
                    <a:rPr lang="en-US" altLang="zh-CN" sz="1800" b="1" i="0">
                      <a:solidFill>
                        <a:schemeClr val="bg1"/>
                      </a:solidFill>
                      <a:latin typeface="Cambria Math" panose="02040503050406030204" pitchFamily="18" charset="0"/>
                    </a:rPr>
                    <m:t>𝐈</m:t>
                  </m:r>
                </m:oMath>
              </a14:m>
              <a:r>
                <a:rPr lang="zh-CN" altLang="en-US" sz="1800" b="1">
                  <a:solidFill>
                    <a:schemeClr val="bg1"/>
                  </a:solidFill>
                </a:rPr>
                <a:t> 与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zh-CN" sz="1800" b="1" i="1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zh-CN" sz="1800" b="1" i="0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𝐜𝐨𝐬</m:t>
                      </m:r>
                    </m:e>
                    <m:sup>
                      <m:r>
                        <a:rPr lang="en-US" altLang="zh-CN" sz="1800" b="1" i="1"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en-US" altLang="zh-CN" sz="1800" b="1" i="1">
                      <a:solidFill>
                        <a:schemeClr val="bg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𝜽</m:t>
                  </m:r>
                </m:oMath>
              </a14:m>
              <a:r>
                <a:rPr lang="zh-CN" altLang="en-US" sz="1800" b="1">
                  <a:solidFill>
                    <a:schemeClr val="bg1"/>
                  </a:solidFill>
                </a:rPr>
                <a:t> 关系曲线</a:t>
              </a:r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E83BA9A4-EA31-45E0-84D9-5239E347DD2E}"/>
                </a:ext>
              </a:extLst>
            </xdr:cNvPr>
            <xdr:cNvSpPr txBox="1"/>
          </xdr:nvSpPr>
          <xdr:spPr>
            <a:xfrm>
              <a:off x="4262435" y="1714501"/>
              <a:ext cx="298608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CN" altLang="en-US" sz="1800" b="1">
                  <a:solidFill>
                    <a:schemeClr val="bg1"/>
                  </a:solidFill>
                </a:rPr>
                <a:t>透射光强 </a:t>
              </a:r>
              <a:r>
                <a:rPr lang="en-US" altLang="zh-CN" sz="18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𝐈</a:t>
              </a:r>
              <a:r>
                <a:rPr lang="zh-CN" altLang="en-US" sz="1800" b="1">
                  <a:solidFill>
                    <a:schemeClr val="bg1"/>
                  </a:solidFill>
                </a:rPr>
                <a:t> 与 </a:t>
              </a:r>
              <a:r>
                <a:rPr lang="en-US" altLang="zh-CN" sz="18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〖𝐜𝐨𝐬〗^𝟐 𝜽</a:t>
              </a:r>
              <a:r>
                <a:rPr lang="zh-CN" altLang="en-US" sz="1800" b="1">
                  <a:solidFill>
                    <a:schemeClr val="bg1"/>
                  </a:solidFill>
                </a:rPr>
                <a:t> 关系曲线</a:t>
              </a:r>
            </a:p>
          </xdr:txBody>
        </xdr:sp>
      </mc:Fallback>
    </mc:AlternateContent>
    <xdr:clientData/>
  </xdr:oneCellAnchor>
  <xdr:oneCellAnchor>
    <xdr:from>
      <xdr:col>11</xdr:col>
      <xdr:colOff>247650</xdr:colOff>
      <xdr:row>42</xdr:row>
      <xdr:rowOff>76200</xdr:rowOff>
    </xdr:from>
    <xdr:ext cx="876300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9DB09C8-F424-4D5F-8249-24669F07D61F}"/>
                </a:ext>
              </a:extLst>
            </xdr:cNvPr>
            <xdr:cNvSpPr txBox="1"/>
          </xdr:nvSpPr>
          <xdr:spPr>
            <a:xfrm>
              <a:off x="5381625" y="7743825"/>
              <a:ext cx="876300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  <a:scene3d>
                <a:camera prst="orthographicFront"/>
                <a:lightRig rig="harsh" dir="t"/>
              </a:scene3d>
              <a:sp3d extrusionH="57150" prstMaterial="matte">
                <a:bevelT w="63500" h="12700" prst="angle"/>
                <a:contourClr>
                  <a:schemeClr val="bg1">
                    <a:lumMod val="65000"/>
                  </a:schemeClr>
                </a:contourClr>
              </a:sp3d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altLang="zh-CN" sz="1800" b="1" i="1" cap="none" spc="0">
                          <a:ln>
                            <a:noFill/>
                          </a:ln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zh-CN" sz="1800" b="1" i="0" cap="none" spc="0">
                          <a:ln>
                            <a:noFill/>
                          </a:ln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𝐜𝐨𝐬</m:t>
                      </m:r>
                    </m:e>
                    <m:sup>
                      <m:r>
                        <a:rPr lang="en-US" altLang="zh-CN" sz="1800" b="1" i="1" cap="none" spc="0">
                          <a:ln>
                            <a:noFill/>
                          </a:ln>
                          <a:solidFill>
                            <a:schemeClr val="bg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en-US" altLang="zh-CN" sz="1800" b="1" i="1" cap="none" spc="0">
                      <a:ln>
                        <a:noFill/>
                      </a:ln>
                      <a:solidFill>
                        <a:schemeClr val="bg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𝜽</m:t>
                  </m:r>
                </m:oMath>
              </a14:m>
              <a:r>
                <a:rPr lang="zh-CN" altLang="en-US" sz="1800" b="1" cap="none" spc="0">
                  <a:ln>
                    <a:noFill/>
                  </a:ln>
                  <a:solidFill>
                    <a:schemeClr val="bg1"/>
                  </a:solidFill>
                  <a:effectLst/>
                </a:rPr>
                <a:t>值</a:t>
              </a:r>
              <a:endParaRPr lang="zh-CN" altLang="en-US" sz="1800" b="1" cap="none" spc="0">
                <a:ln/>
                <a:solidFill>
                  <a:schemeClr val="accent3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9DB09C8-F424-4D5F-8249-24669F07D61F}"/>
                </a:ext>
              </a:extLst>
            </xdr:cNvPr>
            <xdr:cNvSpPr txBox="1"/>
          </xdr:nvSpPr>
          <xdr:spPr>
            <a:xfrm>
              <a:off x="5381625" y="7743825"/>
              <a:ext cx="876300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  <a:scene3d>
                <a:camera prst="orthographicFront"/>
                <a:lightRig rig="harsh" dir="t"/>
              </a:scene3d>
              <a:sp3d extrusionH="57150" prstMaterial="matte">
                <a:bevelT w="63500" h="12700" prst="angle"/>
                <a:contourClr>
                  <a:schemeClr val="bg1">
                    <a:lumMod val="65000"/>
                  </a:schemeClr>
                </a:contourClr>
              </a:sp3d>
            </a:bodyPr>
            <a:lstStyle/>
            <a:p>
              <a:r>
                <a:rPr lang="en-US" altLang="zh-CN" sz="1800" b="1" i="0" cap="none" spc="0">
                  <a:ln>
                    <a:noFill/>
                  </a:ln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〖𝐜𝐨𝐬〗^𝟐 𝜽</a:t>
              </a:r>
              <a:r>
                <a:rPr lang="zh-CN" altLang="en-US" sz="1800" b="1" cap="none" spc="0">
                  <a:ln>
                    <a:noFill/>
                  </a:ln>
                  <a:solidFill>
                    <a:schemeClr val="bg1"/>
                  </a:solidFill>
                  <a:effectLst/>
                </a:rPr>
                <a:t>值</a:t>
              </a:r>
              <a:endParaRPr lang="zh-CN" altLang="en-US" sz="1800" b="1" cap="none" spc="0">
                <a:ln/>
                <a:solidFill>
                  <a:schemeClr val="accent3"/>
                </a:solidFill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6"/>
  <sheetViews>
    <sheetView tabSelected="1" topLeftCell="A7" zoomScaleNormal="100" workbookViewId="0">
      <selection activeCell="W14" sqref="W14"/>
    </sheetView>
  </sheetViews>
  <sheetFormatPr defaultRowHeight="14.25" x14ac:dyDescent="0.2"/>
  <cols>
    <col min="1" max="22" width="6.125" customWidth="1"/>
  </cols>
  <sheetData>
    <row r="1" spans="2:22" ht="15" thickBot="1" x14ac:dyDescent="0.25"/>
    <row r="2" spans="2:22" ht="15" thickBot="1" x14ac:dyDescent="0.25">
      <c r="B2" s="33"/>
      <c r="C2" s="34"/>
      <c r="D2" s="5">
        <f>POWER(D3,2)</f>
        <v>3.7524718414124473E-33</v>
      </c>
      <c r="E2" s="6">
        <f>POWER(E3,2)</f>
        <v>7.5961234938959638E-3</v>
      </c>
      <c r="F2" s="6">
        <f t="shared" ref="F2:V2" si="0">POWER(F3,2)</f>
        <v>3.0153689607045831E-2</v>
      </c>
      <c r="G2" s="6">
        <f t="shared" si="0"/>
        <v>6.698729810778066E-2</v>
      </c>
      <c r="H2" s="6">
        <f t="shared" si="0"/>
        <v>0.11697777844051105</v>
      </c>
      <c r="I2" s="6">
        <f t="shared" si="0"/>
        <v>0.17860619515673035</v>
      </c>
      <c r="J2" s="6">
        <f t="shared" si="0"/>
        <v>0.25000000000000011</v>
      </c>
      <c r="K2" s="6">
        <f t="shared" si="0"/>
        <v>0.32898992833716573</v>
      </c>
      <c r="L2" s="6">
        <f t="shared" si="0"/>
        <v>0.41317591116653485</v>
      </c>
      <c r="M2" s="6">
        <f t="shared" si="0"/>
        <v>0.50000000000000011</v>
      </c>
      <c r="N2" s="6">
        <f t="shared" si="0"/>
        <v>0.58682408883346515</v>
      </c>
      <c r="O2" s="6">
        <f t="shared" si="0"/>
        <v>0.67101007166283433</v>
      </c>
      <c r="P2" s="6">
        <f t="shared" si="0"/>
        <v>0.75000000000000011</v>
      </c>
      <c r="Q2" s="6">
        <f t="shared" si="0"/>
        <v>0.82139380484326963</v>
      </c>
      <c r="R2" s="6">
        <f t="shared" si="0"/>
        <v>0.88302222155948906</v>
      </c>
      <c r="S2" s="6">
        <f t="shared" si="0"/>
        <v>0.93301270189221941</v>
      </c>
      <c r="T2" s="6">
        <f t="shared" si="0"/>
        <v>0.9698463103929541</v>
      </c>
      <c r="U2" s="6">
        <f t="shared" si="0"/>
        <v>0.99240387650610407</v>
      </c>
      <c r="V2" s="7">
        <f t="shared" si="0"/>
        <v>1</v>
      </c>
    </row>
    <row r="3" spans="2:22" ht="14.25" customHeight="1" thickBot="1" x14ac:dyDescent="0.25">
      <c r="B3" s="31" t="s">
        <v>6</v>
      </c>
      <c r="C3" s="32"/>
      <c r="D3" s="15">
        <f>COS(RADIANS(D4))</f>
        <v>6.1257422745431001E-17</v>
      </c>
      <c r="E3" s="16">
        <f>COS(RADIANS(E4))</f>
        <v>8.7155742747658138E-2</v>
      </c>
      <c r="F3" s="16">
        <f t="shared" ref="F3:V3" si="1">COS(RADIANS(F4))</f>
        <v>0.17364817766693041</v>
      </c>
      <c r="G3" s="16">
        <f t="shared" si="1"/>
        <v>0.25881904510252074</v>
      </c>
      <c r="H3" s="16">
        <f t="shared" si="1"/>
        <v>0.34202014332566882</v>
      </c>
      <c r="I3" s="16">
        <f t="shared" si="1"/>
        <v>0.42261826174069944</v>
      </c>
      <c r="J3" s="16">
        <f t="shared" si="1"/>
        <v>0.50000000000000011</v>
      </c>
      <c r="K3" s="16">
        <f t="shared" si="1"/>
        <v>0.57357643635104616</v>
      </c>
      <c r="L3" s="16">
        <f t="shared" si="1"/>
        <v>0.64278760968653936</v>
      </c>
      <c r="M3" s="16">
        <f t="shared" si="1"/>
        <v>0.70710678118654757</v>
      </c>
      <c r="N3" s="16">
        <f t="shared" si="1"/>
        <v>0.76604444311897801</v>
      </c>
      <c r="O3" s="16">
        <f t="shared" si="1"/>
        <v>0.8191520442889918</v>
      </c>
      <c r="P3" s="16">
        <f t="shared" si="1"/>
        <v>0.86602540378443871</v>
      </c>
      <c r="Q3" s="16">
        <f t="shared" si="1"/>
        <v>0.90630778703664994</v>
      </c>
      <c r="R3" s="16">
        <f t="shared" si="1"/>
        <v>0.93969262078590843</v>
      </c>
      <c r="S3" s="16">
        <f t="shared" si="1"/>
        <v>0.96592582628906831</v>
      </c>
      <c r="T3" s="16">
        <f t="shared" si="1"/>
        <v>0.98480775301220802</v>
      </c>
      <c r="U3" s="16">
        <f t="shared" si="1"/>
        <v>0.99619469809174555</v>
      </c>
      <c r="V3" s="17">
        <f t="shared" si="1"/>
        <v>1</v>
      </c>
    </row>
    <row r="4" spans="2:22" ht="15" thickBot="1" x14ac:dyDescent="0.25">
      <c r="B4" s="29" t="s">
        <v>5</v>
      </c>
      <c r="C4" s="30"/>
      <c r="D4" s="12">
        <v>90</v>
      </c>
      <c r="E4" s="13">
        <v>85</v>
      </c>
      <c r="F4" s="13">
        <v>80</v>
      </c>
      <c r="G4" s="13">
        <v>75</v>
      </c>
      <c r="H4" s="13">
        <v>70</v>
      </c>
      <c r="I4" s="13">
        <v>65</v>
      </c>
      <c r="J4" s="13">
        <v>60</v>
      </c>
      <c r="K4" s="13">
        <v>55</v>
      </c>
      <c r="L4" s="13">
        <v>50</v>
      </c>
      <c r="M4" s="13">
        <v>45</v>
      </c>
      <c r="N4" s="13">
        <v>40</v>
      </c>
      <c r="O4" s="13">
        <v>35</v>
      </c>
      <c r="P4" s="13">
        <v>30</v>
      </c>
      <c r="Q4" s="13">
        <v>25</v>
      </c>
      <c r="R4" s="13">
        <v>20</v>
      </c>
      <c r="S4" s="13">
        <v>15</v>
      </c>
      <c r="T4" s="13">
        <v>10</v>
      </c>
      <c r="U4" s="13">
        <v>5</v>
      </c>
      <c r="V4" s="14">
        <v>0</v>
      </c>
    </row>
    <row r="5" spans="2:22" ht="15" thickBot="1" x14ac:dyDescent="0.25">
      <c r="B5" s="27" t="s">
        <v>4</v>
      </c>
      <c r="C5" s="4" t="s">
        <v>0</v>
      </c>
      <c r="D5" s="18">
        <v>0</v>
      </c>
      <c r="E5" s="19">
        <v>3.0000000000000001E-3</v>
      </c>
      <c r="F5" s="19">
        <v>1.7000000000000001E-2</v>
      </c>
      <c r="G5" s="19">
        <v>4.2999999999999997E-2</v>
      </c>
      <c r="H5" s="19">
        <v>8.1000000000000003E-2</v>
      </c>
      <c r="I5" s="19">
        <v>0.128</v>
      </c>
      <c r="J5" s="19">
        <v>0.184</v>
      </c>
      <c r="K5" s="19">
        <v>0.246</v>
      </c>
      <c r="L5" s="19">
        <v>0.308</v>
      </c>
      <c r="M5" s="19">
        <v>0.372</v>
      </c>
      <c r="N5" s="19">
        <v>0.437</v>
      </c>
      <c r="O5" s="19">
        <v>0.48599999999999999</v>
      </c>
      <c r="P5" s="19">
        <v>0.54100000000000004</v>
      </c>
      <c r="Q5" s="19">
        <v>0.59</v>
      </c>
      <c r="R5" s="19">
        <v>0.628</v>
      </c>
      <c r="S5" s="19">
        <v>0.65200000000000002</v>
      </c>
      <c r="T5" s="19">
        <v>0.67</v>
      </c>
      <c r="U5" s="19">
        <v>0.68600000000000005</v>
      </c>
      <c r="V5" s="20">
        <v>0.7</v>
      </c>
    </row>
    <row r="6" spans="2:22" ht="15" thickBot="1" x14ac:dyDescent="0.25">
      <c r="B6" s="27"/>
      <c r="C6" s="3" t="s">
        <v>1</v>
      </c>
      <c r="D6" s="21">
        <v>0</v>
      </c>
      <c r="E6" s="22">
        <v>3.0000000000000001E-3</v>
      </c>
      <c r="F6" s="22">
        <v>1.7999999999999999E-2</v>
      </c>
      <c r="G6" s="22">
        <v>4.3999999999999997E-2</v>
      </c>
      <c r="H6" s="22">
        <v>7.9000000000000001E-2</v>
      </c>
      <c r="I6" s="22">
        <v>0.128</v>
      </c>
      <c r="J6" s="22">
        <v>0.182</v>
      </c>
      <c r="K6" s="22">
        <v>0.245</v>
      </c>
      <c r="L6" s="22">
        <v>0.309</v>
      </c>
      <c r="M6" s="22">
        <v>0.378</v>
      </c>
      <c r="N6" s="22">
        <v>0.443</v>
      </c>
      <c r="O6" s="22">
        <v>0.496</v>
      </c>
      <c r="P6" s="22">
        <v>0.54900000000000004</v>
      </c>
      <c r="Q6" s="22">
        <v>0.59599999999999997</v>
      </c>
      <c r="R6" s="22">
        <v>0.63200000000000001</v>
      </c>
      <c r="S6" s="22">
        <v>0.65900000000000003</v>
      </c>
      <c r="T6" s="22">
        <v>0.67900000000000005</v>
      </c>
      <c r="U6" s="22">
        <v>0.69299999999999995</v>
      </c>
      <c r="V6" s="23">
        <v>0.70699999999999996</v>
      </c>
    </row>
    <row r="7" spans="2:22" ht="15" thickBot="1" x14ac:dyDescent="0.25">
      <c r="B7" s="27"/>
      <c r="C7" s="2" t="s">
        <v>2</v>
      </c>
      <c r="D7" s="24">
        <v>0</v>
      </c>
      <c r="E7" s="25">
        <v>3.0000000000000001E-3</v>
      </c>
      <c r="F7" s="25">
        <v>1.7999999999999999E-2</v>
      </c>
      <c r="G7" s="25">
        <v>4.2999999999999997E-2</v>
      </c>
      <c r="H7" s="25">
        <v>8.1000000000000003E-2</v>
      </c>
      <c r="I7" s="25">
        <v>0.129</v>
      </c>
      <c r="J7" s="25">
        <v>0.185</v>
      </c>
      <c r="K7" s="25">
        <v>0.246</v>
      </c>
      <c r="L7" s="25">
        <v>0.311</v>
      </c>
      <c r="M7" s="25">
        <v>0.38300000000000001</v>
      </c>
      <c r="N7" s="25">
        <v>0.443</v>
      </c>
      <c r="O7" s="25">
        <v>0.498</v>
      </c>
      <c r="P7" s="25">
        <v>0.54800000000000004</v>
      </c>
      <c r="Q7" s="25">
        <v>0.59499999999999997</v>
      </c>
      <c r="R7" s="25">
        <v>0.63300000000000001</v>
      </c>
      <c r="S7" s="25">
        <v>0.65900000000000003</v>
      </c>
      <c r="T7" s="25">
        <v>0.67700000000000005</v>
      </c>
      <c r="U7" s="25">
        <v>0.69199999999999995</v>
      </c>
      <c r="V7" s="26">
        <v>0.71099999999999997</v>
      </c>
    </row>
    <row r="8" spans="2:22" ht="15" thickBot="1" x14ac:dyDescent="0.25">
      <c r="B8" s="28"/>
      <c r="C8" s="8" t="s">
        <v>3</v>
      </c>
      <c r="D8" s="9">
        <f>AVERAGE(D5:D7)</f>
        <v>0</v>
      </c>
      <c r="E8" s="10">
        <f t="shared" ref="E8:V8" si="2">AVERAGE(E5:E7)</f>
        <v>3.0000000000000005E-3</v>
      </c>
      <c r="F8" s="10">
        <f t="shared" si="2"/>
        <v>1.7666666666666667E-2</v>
      </c>
      <c r="G8" s="10">
        <f t="shared" si="2"/>
        <v>4.3333333333333335E-2</v>
      </c>
      <c r="H8" s="10">
        <f t="shared" si="2"/>
        <v>8.0333333333333326E-2</v>
      </c>
      <c r="I8" s="10">
        <f t="shared" si="2"/>
        <v>0.12833333333333333</v>
      </c>
      <c r="J8" s="10">
        <f t="shared" si="2"/>
        <v>0.18366666666666664</v>
      </c>
      <c r="K8" s="10">
        <f t="shared" si="2"/>
        <v>0.24566666666666667</v>
      </c>
      <c r="L8" s="10">
        <f t="shared" si="2"/>
        <v>0.30933333333333329</v>
      </c>
      <c r="M8" s="10">
        <f t="shared" si="2"/>
        <v>0.37766666666666665</v>
      </c>
      <c r="N8" s="10">
        <f t="shared" si="2"/>
        <v>0.441</v>
      </c>
      <c r="O8" s="10">
        <f t="shared" si="2"/>
        <v>0.49333333333333335</v>
      </c>
      <c r="P8" s="10">
        <f t="shared" si="2"/>
        <v>0.54600000000000004</v>
      </c>
      <c r="Q8" s="10">
        <f t="shared" si="2"/>
        <v>0.59366666666666668</v>
      </c>
      <c r="R8" s="10">
        <f t="shared" si="2"/>
        <v>0.63100000000000001</v>
      </c>
      <c r="S8" s="10">
        <f t="shared" si="2"/>
        <v>0.65666666666666662</v>
      </c>
      <c r="T8" s="10">
        <f t="shared" si="2"/>
        <v>0.67533333333333345</v>
      </c>
      <c r="U8" s="10">
        <f t="shared" si="2"/>
        <v>0.69033333333333324</v>
      </c>
      <c r="V8" s="11">
        <f t="shared" si="2"/>
        <v>0.70599999999999996</v>
      </c>
    </row>
    <row r="16" spans="2:22" x14ac:dyDescent="0.2">
      <c r="F16" s="1"/>
    </row>
  </sheetData>
  <mergeCells count="4">
    <mergeCell ref="B5:B8"/>
    <mergeCell ref="B4:C4"/>
    <mergeCell ref="B3:C3"/>
    <mergeCell ref="B2:C2"/>
  </mergeCells>
  <phoneticPr fontId="1" type="noConversion"/>
  <pageMargins left="0.7" right="0.7" top="0.75" bottom="0.75" header="0.3" footer="0.3"/>
  <pageSetup paperSize="9" orientation="portrait" r:id="rId1"/>
  <ignoredErrors>
    <ignoredError sqref="D8:V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谢尘竹</dc:creator>
  <cp:lastModifiedBy>谢尘竹</cp:lastModifiedBy>
  <dcterms:created xsi:type="dcterms:W3CDTF">2015-06-05T18:17:20Z</dcterms:created>
  <dcterms:modified xsi:type="dcterms:W3CDTF">2019-07-22T10:30:10Z</dcterms:modified>
</cp:coreProperties>
</file>