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 Suites\Version 8.2.0-Release Tests\ASHRAE1052RP\"/>
    </mc:Choice>
  </mc:AlternateContent>
  <bookViews>
    <workbookView xWindow="840" yWindow="405" windowWidth="10860" windowHeight="6150"/>
  </bookViews>
  <sheets>
    <sheet name="GrdCoup" sheetId="1" r:id="rId1"/>
  </sheets>
  <externalReferences>
    <externalReference r:id="rId2"/>
    <externalReference r:id="rId3"/>
  </externalReferences>
  <calcPr calcId="152511"/>
</workbook>
</file>

<file path=xl/sharedStrings.xml><?xml version="1.0" encoding="utf-8"?>
<sst xmlns="http://schemas.openxmlformats.org/spreadsheetml/2006/main" count="18" uniqueCount="15">
  <si>
    <t>EnergyPlus Results for ASHRAE 1052RP Analytical Tests</t>
  </si>
  <si>
    <t>Zone Load</t>
  </si>
  <si>
    <t>W</t>
  </si>
  <si>
    <t>1052RP</t>
  </si>
  <si>
    <t>Test Parameter</t>
  </si>
  <si>
    <t>Units</t>
  </si>
  <si>
    <t>EnergyPlus</t>
  </si>
  <si>
    <t>% Diff</t>
  </si>
  <si>
    <t xml:space="preserve"> </t>
  </si>
  <si>
    <t>Test GrdCoup</t>
  </si>
  <si>
    <t>Inside Floor Temperature</t>
  </si>
  <si>
    <t>C</t>
  </si>
  <si>
    <t>Conduction Heat Flow through Slab</t>
  </si>
  <si>
    <t>ASHRAE 1052 Version 1.0</t>
  </si>
  <si>
    <t>EnergyPlus Version 8.2.0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</si>
</sst>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"/>
    <numFmt numFmtId="173" formatCode="0.0%"/>
  </numFmts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right"/>
    </xf>
    <xf numFmtId="167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GrdCou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GrdCou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GrdCoup"/>
    </sheetNames>
    <sheetDataSet>
      <sheetData sheetId="0">
        <row r="23">
          <cell r="B23">
            <v>11.9983</v>
          </cell>
        </row>
        <row r="26">
          <cell r="B26">
            <v>110.93050100000001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dCoup"/>
    </sheetNames>
    <sheetDataSet>
      <sheetData sheetId="0">
        <row r="2">
          <cell r="G2">
            <v>575511.887893604</v>
          </cell>
          <cell r="J2">
            <v>6.2630514558188901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A2" sqref="A2"/>
    </sheetView>
  </sheetViews>
  <sheetFormatPr defaultRowHeight="12.75" x14ac:dyDescent="0.2"/>
  <cols>
    <col min="1" max="1" width="8.5703125" customWidth="1"/>
    <col min="4" max="4" width="14.140625" customWidth="1"/>
    <col min="5" max="5" width="11.85546875" customWidth="1"/>
    <col min="6" max="8" width="13.7109375" customWidth="1"/>
  </cols>
  <sheetData>
    <row r="1" spans="1:8" ht="18" x14ac:dyDescent="0.25">
      <c r="A1" s="2" t="s">
        <v>0</v>
      </c>
    </row>
    <row r="2" spans="1:8" x14ac:dyDescent="0.2">
      <c r="A2" s="3" t="s">
        <v>14</v>
      </c>
    </row>
    <row r="3" spans="1:8" x14ac:dyDescent="0.2">
      <c r="A3" s="1" t="s">
        <v>13</v>
      </c>
    </row>
    <row r="6" spans="1:8" x14ac:dyDescent="0.2">
      <c r="A6" s="1" t="s">
        <v>9</v>
      </c>
    </row>
    <row r="7" spans="1:8" x14ac:dyDescent="0.2">
      <c r="A7" s="1"/>
    </row>
    <row r="8" spans="1:8" x14ac:dyDescent="0.2">
      <c r="B8" s="1" t="s">
        <v>4</v>
      </c>
      <c r="E8" s="1" t="s">
        <v>5</v>
      </c>
      <c r="F8" s="5" t="s">
        <v>3</v>
      </c>
      <c r="G8" s="5" t="s">
        <v>6</v>
      </c>
      <c r="H8" s="5" t="s">
        <v>7</v>
      </c>
    </row>
    <row r="9" spans="1:8" x14ac:dyDescent="0.2">
      <c r="B9" t="s">
        <v>10</v>
      </c>
      <c r="E9" t="s">
        <v>11</v>
      </c>
      <c r="F9" s="4">
        <f>'[1]1052GrdCoup'!$B$23</f>
        <v>11.9983</v>
      </c>
      <c r="G9" s="4">
        <f>[2]GrdCoup!$J$2</f>
        <v>6.2630514558188901</v>
      </c>
      <c r="H9" s="7"/>
    </row>
    <row r="10" spans="1:8" x14ac:dyDescent="0.2">
      <c r="B10" t="s">
        <v>12</v>
      </c>
      <c r="E10" t="s">
        <v>2</v>
      </c>
      <c r="F10" s="6">
        <f>'[1]1052GrdCoup'!$B$26</f>
        <v>110.93050100000001</v>
      </c>
      <c r="G10" s="6">
        <f>[2]GrdCoup!$G$2/3600</f>
        <v>159.86441330377889</v>
      </c>
      <c r="H10" s="7"/>
    </row>
    <row r="11" spans="1:8" x14ac:dyDescent="0.2">
      <c r="B11" t="s">
        <v>1</v>
      </c>
      <c r="E11" t="s">
        <v>2</v>
      </c>
      <c r="F11" s="6">
        <f>F10</f>
        <v>110.93050100000001</v>
      </c>
      <c r="G11" s="6">
        <f>G10</f>
        <v>159.86441330377889</v>
      </c>
      <c r="H11" s="7">
        <f>(G11-F11)/F11</f>
        <v>0.44112225098288232</v>
      </c>
    </row>
    <row r="13" spans="1:8" x14ac:dyDescent="0.2">
      <c r="B13" t="s">
        <v>8</v>
      </c>
    </row>
    <row r="14" spans="1:8" x14ac:dyDescent="0.2">
      <c r="B14" t="s">
        <v>8</v>
      </c>
    </row>
    <row r="15" spans="1:8" x14ac:dyDescent="0.2">
      <c r="E15" t="s">
        <v>8</v>
      </c>
    </row>
  </sheetData>
  <phoneticPr fontId="0" type="noConversion"/>
  <pageMargins left="0.75" right="0.75" top="1" bottom="1" header="0.5" footer="0.5"/>
  <pageSetup scale="96" orientation="portrait" horizontalDpi="300" verticalDpi="300" r:id="rId1"/>
  <headerFooter alignWithMargins="0"/>
  <rowBreaks count="1" manualBreakCount="1">
    <brk id="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GrdCoup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rhenninger</cp:lastModifiedBy>
  <cp:lastPrinted>2002-06-13T19:05:13Z</cp:lastPrinted>
  <dcterms:created xsi:type="dcterms:W3CDTF">2001-01-05T21:01:41Z</dcterms:created>
  <dcterms:modified xsi:type="dcterms:W3CDTF">2014-10-07T20:56:45Z</dcterms:modified>
</cp:coreProperties>
</file>