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ERS\"/>
    </mc:Choice>
  </mc:AlternateContent>
  <bookViews>
    <workbookView xWindow="120" yWindow="90" windowWidth="28620" windowHeight="11895" activeTab="4"/>
  </bookViews>
  <sheets>
    <sheet name="Tier I Tests-Heating" sheetId="2" r:id="rId1"/>
    <sheet name="Tier II Tests-Heating" sheetId="3" r:id="rId2"/>
    <sheet name="Tier I Tests -Cooling" sheetId="4" r:id="rId3"/>
    <sheet name="Tier II Tests-Cooling" sheetId="5" r:id="rId4"/>
    <sheet name="Data" sheetId="1" r:id="rId5"/>
  </sheets>
  <externalReferences>
    <externalReference r:id="rId6"/>
  </externalReferences>
  <calcPr calcId="152511"/>
</workbook>
</file>

<file path=xl/sharedStrings.xml><?xml version="1.0" encoding="utf-8"?>
<sst xmlns="http://schemas.openxmlformats.org/spreadsheetml/2006/main" count="60" uniqueCount="43">
  <si>
    <t>L100AC</t>
  </si>
  <si>
    <t>L110AC</t>
  </si>
  <si>
    <t>L120AC</t>
  </si>
  <si>
    <t>L130AC</t>
  </si>
  <si>
    <t>L140AC</t>
  </si>
  <si>
    <t>L150AC</t>
  </si>
  <si>
    <t>L160AC</t>
  </si>
  <si>
    <t>L170AC</t>
  </si>
  <si>
    <t>L200AC</t>
  </si>
  <si>
    <t>L202AC</t>
  </si>
  <si>
    <t>DOE 2.1E</t>
  </si>
  <si>
    <t>BLAST 3.0</t>
  </si>
  <si>
    <t>L155AC</t>
  </si>
  <si>
    <t>HERS BESTEST</t>
  </si>
  <si>
    <t>Tier I Tests</t>
  </si>
  <si>
    <t>Tier II Tests</t>
  </si>
  <si>
    <t>L165AC</t>
  </si>
  <si>
    <t>P100AC</t>
  </si>
  <si>
    <t>P105AC</t>
  </si>
  <si>
    <t>P110AC</t>
  </si>
  <si>
    <t>P140AC</t>
  </si>
  <si>
    <t>P150AC</t>
  </si>
  <si>
    <t>Colorado Springs Heating</t>
  </si>
  <si>
    <t>Las Vegas Cooling</t>
  </si>
  <si>
    <t>Colorado Springs Cooling</t>
  </si>
  <si>
    <t>SERIRES</t>
  </si>
  <si>
    <t>L302AC</t>
  </si>
  <si>
    <t>L304AC</t>
  </si>
  <si>
    <t>L100AL</t>
  </si>
  <si>
    <t>L110AL</t>
  </si>
  <si>
    <t>L120AL</t>
  </si>
  <si>
    <t>L130AL</t>
  </si>
  <si>
    <t>L140AL</t>
  </si>
  <si>
    <t>L150AL</t>
  </si>
  <si>
    <t>L155AL</t>
  </si>
  <si>
    <t>L160AL</t>
  </si>
  <si>
    <t>L170AL</t>
  </si>
  <si>
    <t>L200AL</t>
  </si>
  <si>
    <t>L202AL</t>
  </si>
  <si>
    <t>L165AL</t>
  </si>
  <si>
    <t>L322AC</t>
  </si>
  <si>
    <t>L324AC</t>
  </si>
  <si>
    <t>EnergyPlus {{ engine.config["EnergyPlusVersion"]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</si>
</sst>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rison%20of%20HERS%20Parametric%20Run%20Results%20For%20Colorado%20Springs%20and%20LasVe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oradoSprings-Heating"/>
      <sheetName val="LasVegas-Cooling"/>
      <sheetName val="Tier 2- ColoradoSprings-Cooling"/>
      <sheetName val="Table for Report"/>
    </sheetNames>
    <sheetDataSet>
      <sheetData sheetId="0"/>
      <sheetData sheetId="1"/>
      <sheetData sheetId="2"/>
      <sheetData sheetId="3">
        <row r="10">
          <cell r="C10">
            <v>49.796834964801477</v>
          </cell>
        </row>
        <row r="11">
          <cell r="C11">
            <v>75.174084468027118</v>
          </cell>
        </row>
        <row r="12">
          <cell r="C12">
            <v>40.787892406432356</v>
          </cell>
        </row>
        <row r="13">
          <cell r="C13">
            <v>40.545135750870514</v>
          </cell>
        </row>
        <row r="14">
          <cell r="C14">
            <v>46.80430414757609</v>
          </cell>
        </row>
        <row r="15">
          <cell r="C15">
            <v>43.604530723290871</v>
          </cell>
        </row>
        <row r="16">
          <cell r="C16">
            <v>45.352202283702404</v>
          </cell>
        </row>
        <row r="17">
          <cell r="C17">
            <v>50.733055872836744</v>
          </cell>
        </row>
        <row r="18">
          <cell r="C18">
            <v>60.541113566975589</v>
          </cell>
        </row>
        <row r="19">
          <cell r="C19">
            <v>122.15609439453291</v>
          </cell>
        </row>
        <row r="20">
          <cell r="C20">
            <v>129.20150596010873</v>
          </cell>
        </row>
        <row r="21">
          <cell r="C21">
            <v>47.296569449831068</v>
          </cell>
        </row>
        <row r="22">
          <cell r="C22">
            <v>39.413598560016929</v>
          </cell>
        </row>
        <row r="23">
          <cell r="C23">
            <v>94.247587825123546</v>
          </cell>
        </row>
        <row r="24">
          <cell r="C24">
            <v>88.32097303619534</v>
          </cell>
        </row>
        <row r="35">
          <cell r="C35">
            <v>54.106095210875225</v>
          </cell>
        </row>
        <row r="36">
          <cell r="C36">
            <v>11.29459361856396</v>
          </cell>
        </row>
        <row r="37">
          <cell r="C37">
            <v>13.499738337526251</v>
          </cell>
        </row>
        <row r="38">
          <cell r="C38">
            <v>25.672939489402935</v>
          </cell>
        </row>
        <row r="39">
          <cell r="C39">
            <v>32.647597739219648</v>
          </cell>
        </row>
        <row r="40">
          <cell r="C40">
            <v>23.076876373284922</v>
          </cell>
        </row>
        <row r="53">
          <cell r="C53">
            <v>48.853133371879679</v>
          </cell>
        </row>
        <row r="54">
          <cell r="C54">
            <v>51.88795502045835</v>
          </cell>
        </row>
        <row r="55">
          <cell r="C55">
            <v>47.960708978778896</v>
          </cell>
        </row>
        <row r="56">
          <cell r="C56">
            <v>35.928103716966184</v>
          </cell>
        </row>
        <row r="57">
          <cell r="C57">
            <v>22.862887761477584</v>
          </cell>
        </row>
        <row r="58">
          <cell r="C58">
            <v>64.32937756306778</v>
          </cell>
        </row>
        <row r="59">
          <cell r="C59">
            <v>48.840382769438115</v>
          </cell>
        </row>
        <row r="60">
          <cell r="C60">
            <v>57.903941032674716</v>
          </cell>
        </row>
        <row r="61">
          <cell r="C61">
            <v>39.714103276722</v>
          </cell>
        </row>
        <row r="62">
          <cell r="C62">
            <v>60.573780565082266</v>
          </cell>
        </row>
        <row r="63">
          <cell r="C63">
            <v>49.423361311427094</v>
          </cell>
        </row>
        <row r="77">
          <cell r="C77">
            <v>48.321569482444829</v>
          </cell>
        </row>
        <row r="78">
          <cell r="C78">
            <v>17.709994774389749</v>
          </cell>
        </row>
        <row r="79">
          <cell r="C79">
            <v>11.193032671084586</v>
          </cell>
        </row>
        <row r="80">
          <cell r="C80">
            <v>25.452863392149858</v>
          </cell>
        </row>
        <row r="81">
          <cell r="C81">
            <v>1.6092574936680253</v>
          </cell>
        </row>
        <row r="82">
          <cell r="C82">
            <v>11.521523711784592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G34" sqref="G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C33" sqref="C33:C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U12" sqref="U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zoomScale="120" zoomScaleNormal="120" workbookViewId="0">
      <selection activeCell="S24" sqref="S24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K7" sqref="K7"/>
    </sheetView>
  </sheetViews>
  <sheetFormatPr defaultRowHeight="15" x14ac:dyDescent="0.25"/>
  <cols>
    <col min="5" max="5" width="14.7109375" bestFit="1" customWidth="1"/>
  </cols>
  <sheetData>
    <row r="1" spans="1:11" ht="21" x14ac:dyDescent="0.35">
      <c r="A1" s="2" t="s">
        <v>13</v>
      </c>
    </row>
    <row r="2" spans="1:11" ht="21" x14ac:dyDescent="0.35">
      <c r="A2" s="2" t="s">
        <v>22</v>
      </c>
      <c r="H2" s="2" t="s">
        <v>23</v>
      </c>
    </row>
    <row r="4" spans="1:11" x14ac:dyDescent="0.25">
      <c r="A4" s="3" t="s">
        <v>14</v>
      </c>
    </row>
    <row r="7" spans="1:11" x14ac:dyDescent="0.25">
      <c r="B7" t="s">
        <v>11</v>
      </c>
      <c r="C7" t="s">
        <v>10</v>
      </c>
      <c r="D7" t="s">
        <v>25</v>
      </c>
      <c r="E7" t="s">
        <v>42</v>
      </c>
      <c r="H7" t="s">
        <v>11</v>
      </c>
      <c r="I7" t="s">
        <v>10</v>
      </c>
      <c r="J7" t="s">
        <v>25</v>
      </c>
      <c r="K7" t="s">
        <v>42</v>
      </c>
    </row>
    <row r="8" spans="1:11" x14ac:dyDescent="0.25">
      <c r="A8" t="s">
        <v>0</v>
      </c>
      <c r="B8" s="1">
        <v>61.94</v>
      </c>
      <c r="C8" s="1">
        <v>58</v>
      </c>
      <c r="D8" s="1">
        <v>72.39</v>
      </c>
      <c r="E8" s="1">
        <f>'[1]Table for Report'!$C10</f>
        <v>49.796834964801477</v>
      </c>
      <c r="G8" t="s">
        <v>28</v>
      </c>
      <c r="H8" s="1">
        <v>54.66</v>
      </c>
      <c r="I8" s="1">
        <v>60.8</v>
      </c>
      <c r="J8" s="1">
        <v>59.32</v>
      </c>
      <c r="K8" s="1">
        <f>'[1]Table for Report'!$C53</f>
        <v>48.853133371879679</v>
      </c>
    </row>
    <row r="9" spans="1:11" x14ac:dyDescent="0.25">
      <c r="A9" t="s">
        <v>1</v>
      </c>
      <c r="B9" s="1">
        <v>85.95</v>
      </c>
      <c r="C9" s="1">
        <v>81.39</v>
      </c>
      <c r="D9" s="1">
        <v>96.53</v>
      </c>
      <c r="E9" s="1">
        <f>'[1]Table for Report'!$C11</f>
        <v>75.174084468027118</v>
      </c>
      <c r="G9" t="s">
        <v>29</v>
      </c>
      <c r="H9" s="1">
        <v>57.71</v>
      </c>
      <c r="I9" s="1">
        <v>63.82</v>
      </c>
      <c r="J9" s="1">
        <v>63.18</v>
      </c>
      <c r="K9" s="1">
        <f>'[1]Table for Report'!$C54</f>
        <v>51.88795502045835</v>
      </c>
    </row>
    <row r="10" spans="1:11" x14ac:dyDescent="0.25">
      <c r="A10" t="s">
        <v>2</v>
      </c>
      <c r="B10" s="1">
        <v>50.27</v>
      </c>
      <c r="C10" s="1">
        <v>45.1</v>
      </c>
      <c r="D10" s="1">
        <v>57.82</v>
      </c>
      <c r="E10" s="1">
        <f>'[1]Table for Report'!$C12</f>
        <v>40.787892406432356</v>
      </c>
      <c r="G10" t="s">
        <v>30</v>
      </c>
      <c r="H10" s="1">
        <v>51.36</v>
      </c>
      <c r="I10" s="1">
        <v>56.14</v>
      </c>
      <c r="J10" s="1">
        <v>55.01</v>
      </c>
      <c r="K10" s="1">
        <f>'[1]Table for Report'!$C55</f>
        <v>47.960708978778896</v>
      </c>
    </row>
    <row r="11" spans="1:11" x14ac:dyDescent="0.25">
      <c r="A11" t="s">
        <v>3</v>
      </c>
      <c r="B11" s="1">
        <v>46.35</v>
      </c>
      <c r="C11" s="1">
        <v>45.84</v>
      </c>
      <c r="D11" s="1">
        <v>49.98</v>
      </c>
      <c r="E11" s="1">
        <f>'[1]Table for Report'!$C13</f>
        <v>40.545135750870514</v>
      </c>
      <c r="G11" t="s">
        <v>31</v>
      </c>
      <c r="H11" s="1">
        <v>36.96</v>
      </c>
      <c r="I11" s="1">
        <v>41.25</v>
      </c>
      <c r="J11">
        <v>38.93</v>
      </c>
      <c r="K11" s="1">
        <f>'[1]Table for Report'!$C56</f>
        <v>35.928103716966184</v>
      </c>
    </row>
    <row r="12" spans="1:11" x14ac:dyDescent="0.25">
      <c r="A12" t="s">
        <v>4</v>
      </c>
      <c r="B12" s="1">
        <v>49.15</v>
      </c>
      <c r="C12" s="1">
        <v>47.25</v>
      </c>
      <c r="D12" s="1">
        <v>52.48</v>
      </c>
      <c r="E12" s="1">
        <f>'[1]Table for Report'!$C14</f>
        <v>46.80430414757609</v>
      </c>
      <c r="G12" t="s">
        <v>32</v>
      </c>
      <c r="H12" s="1">
        <v>23.52</v>
      </c>
      <c r="I12" s="1">
        <v>26.54</v>
      </c>
      <c r="J12" s="1">
        <v>24.64</v>
      </c>
      <c r="K12" s="1">
        <f>'[1]Table for Report'!$C57</f>
        <v>22.862887761477584</v>
      </c>
    </row>
    <row r="13" spans="1:11" x14ac:dyDescent="0.25">
      <c r="A13" t="s">
        <v>5</v>
      </c>
      <c r="B13" s="1">
        <v>54.93</v>
      </c>
      <c r="C13" s="1">
        <v>49.48</v>
      </c>
      <c r="D13" s="1">
        <v>64.03</v>
      </c>
      <c r="E13" s="1">
        <f>'[1]Table for Report'!$C15</f>
        <v>43.604530723290871</v>
      </c>
      <c r="G13" t="s">
        <v>33</v>
      </c>
      <c r="H13" s="1">
        <v>67.73</v>
      </c>
      <c r="I13" s="1">
        <v>77.349999999999994</v>
      </c>
      <c r="J13" s="1">
        <v>72.03</v>
      </c>
      <c r="K13" s="1">
        <f>'[1]Table for Report'!$C58</f>
        <v>64.32937756306778</v>
      </c>
    </row>
    <row r="14" spans="1:11" x14ac:dyDescent="0.25">
      <c r="A14" t="s">
        <v>12</v>
      </c>
      <c r="B14" s="1">
        <v>57.39</v>
      </c>
      <c r="C14" s="1">
        <v>52.3</v>
      </c>
      <c r="D14" s="1">
        <v>66.900000000000006</v>
      </c>
      <c r="E14" s="1">
        <f>'[1]Table for Report'!$C16</f>
        <v>45.352202283702404</v>
      </c>
      <c r="G14" t="s">
        <v>34</v>
      </c>
      <c r="H14" s="1">
        <v>54.09</v>
      </c>
      <c r="I14" s="1">
        <v>59.06</v>
      </c>
      <c r="J14" s="1">
        <v>57.51</v>
      </c>
      <c r="K14" s="1">
        <f>'[1]Table for Report'!$C59</f>
        <v>48.840382769438115</v>
      </c>
    </row>
    <row r="15" spans="1:11" x14ac:dyDescent="0.25">
      <c r="A15" t="s">
        <v>6</v>
      </c>
      <c r="B15" s="1">
        <v>62.9</v>
      </c>
      <c r="C15" s="1">
        <v>58.29</v>
      </c>
      <c r="D15" s="1">
        <v>73.510000000000005</v>
      </c>
      <c r="E15" s="1">
        <f>'[1]Table for Report'!$C17</f>
        <v>50.733055872836744</v>
      </c>
      <c r="G15" t="s">
        <v>35</v>
      </c>
      <c r="H15" s="1">
        <v>62.62</v>
      </c>
      <c r="I15" s="1">
        <v>68.69</v>
      </c>
      <c r="J15" s="1">
        <v>67.62</v>
      </c>
      <c r="K15" s="1">
        <f>'[1]Table for Report'!$C60</f>
        <v>57.903941032674716</v>
      </c>
    </row>
    <row r="16" spans="1:11" x14ac:dyDescent="0.25">
      <c r="A16" t="s">
        <v>7</v>
      </c>
      <c r="B16" s="1">
        <v>73.06</v>
      </c>
      <c r="C16" s="1">
        <v>71.650000000000006</v>
      </c>
      <c r="D16" s="1">
        <v>85.46</v>
      </c>
      <c r="E16" s="1">
        <f>'[1]Table for Report'!$C18</f>
        <v>60.541113566975589</v>
      </c>
      <c r="G16" t="s">
        <v>36</v>
      </c>
      <c r="H16" s="1">
        <v>45.83</v>
      </c>
      <c r="I16" s="1">
        <v>49.08</v>
      </c>
      <c r="J16" s="1">
        <v>49.3</v>
      </c>
      <c r="K16" s="1">
        <f>'[1]Table for Report'!$C61</f>
        <v>39.714103276722</v>
      </c>
    </row>
    <row r="17" spans="1:11" x14ac:dyDescent="0.25">
      <c r="A17" t="s">
        <v>8</v>
      </c>
      <c r="B17" s="1">
        <v>133.97</v>
      </c>
      <c r="C17" s="1">
        <v>136.12</v>
      </c>
      <c r="D17" s="1">
        <v>168.34</v>
      </c>
      <c r="E17" s="1">
        <f>'[1]Table for Report'!$C19</f>
        <v>122.15609439453291</v>
      </c>
      <c r="G17" t="s">
        <v>37</v>
      </c>
      <c r="H17" s="1">
        <v>65.709999999999994</v>
      </c>
      <c r="I17" s="1">
        <v>73.099999999999994</v>
      </c>
      <c r="J17" s="1">
        <v>76.709999999999994</v>
      </c>
      <c r="K17" s="1">
        <f>'[1]Table for Report'!$C62</f>
        <v>60.573780565082266</v>
      </c>
    </row>
    <row r="18" spans="1:11" x14ac:dyDescent="0.25">
      <c r="A18" t="s">
        <v>9</v>
      </c>
      <c r="B18" s="1">
        <v>137.47</v>
      </c>
      <c r="C18" s="1">
        <v>142.06</v>
      </c>
      <c r="D18" s="1">
        <v>172.55</v>
      </c>
      <c r="E18" s="1">
        <f>'[1]Table for Report'!$C20</f>
        <v>129.20150596010873</v>
      </c>
      <c r="G18" t="s">
        <v>38</v>
      </c>
      <c r="H18" s="1">
        <v>59.61</v>
      </c>
      <c r="I18" s="1">
        <v>62.24</v>
      </c>
      <c r="J18" s="1">
        <v>70.569999999999993</v>
      </c>
      <c r="K18" s="1">
        <f>'[1]Table for Report'!$C63</f>
        <v>49.423361311427094</v>
      </c>
    </row>
    <row r="19" spans="1:11" x14ac:dyDescent="0.25">
      <c r="A19" t="s">
        <v>26</v>
      </c>
      <c r="B19" s="1">
        <v>70.5</v>
      </c>
      <c r="C19" s="1">
        <v>67.44</v>
      </c>
      <c r="D19" s="1">
        <v>82.92</v>
      </c>
      <c r="E19" s="1">
        <f>'[1]Table for Report'!$C21</f>
        <v>47.296569449831068</v>
      </c>
      <c r="H19" s="1"/>
      <c r="I19" s="1"/>
      <c r="J19" s="1"/>
    </row>
    <row r="20" spans="1:11" x14ac:dyDescent="0.25">
      <c r="A20" t="s">
        <v>27</v>
      </c>
      <c r="B20" s="1">
        <v>60.05</v>
      </c>
      <c r="C20" s="1">
        <v>56.64</v>
      </c>
      <c r="D20" s="1">
        <v>69.16</v>
      </c>
      <c r="E20" s="1">
        <f>'[1]Table for Report'!$C22</f>
        <v>39.413598560016929</v>
      </c>
      <c r="H20" s="1"/>
      <c r="I20" s="1"/>
      <c r="J20" s="1"/>
    </row>
    <row r="21" spans="1:11" x14ac:dyDescent="0.25">
      <c r="A21" t="s">
        <v>40</v>
      </c>
      <c r="B21" s="1">
        <v>91.65</v>
      </c>
      <c r="C21" s="1">
        <v>88.26</v>
      </c>
      <c r="D21" s="1">
        <v>105.94</v>
      </c>
      <c r="E21" s="1">
        <f>'[1]Table for Report'!$C23</f>
        <v>94.247587825123546</v>
      </c>
      <c r="H21" s="1"/>
      <c r="I21" s="1"/>
      <c r="J21" s="1"/>
    </row>
    <row r="22" spans="1:11" x14ac:dyDescent="0.25">
      <c r="A22" t="s">
        <v>41</v>
      </c>
      <c r="B22" s="1">
        <v>64.91</v>
      </c>
      <c r="C22" s="1">
        <v>61.11</v>
      </c>
      <c r="D22" s="1">
        <v>72.58</v>
      </c>
      <c r="E22" s="1">
        <f>'[1]Table for Report'!$C24</f>
        <v>88.32097303619534</v>
      </c>
      <c r="H22" s="1"/>
      <c r="I22" s="1"/>
      <c r="J22" s="1"/>
    </row>
    <row r="23" spans="1:11" x14ac:dyDescent="0.25">
      <c r="B23" s="1"/>
      <c r="C23" s="1"/>
      <c r="D23" s="1"/>
      <c r="E23" s="1"/>
    </row>
    <row r="24" spans="1:11" ht="21" x14ac:dyDescent="0.35">
      <c r="H24" s="2" t="s">
        <v>24</v>
      </c>
    </row>
    <row r="26" spans="1:11" x14ac:dyDescent="0.25">
      <c r="A26" s="3" t="s">
        <v>15</v>
      </c>
    </row>
    <row r="28" spans="1:11" x14ac:dyDescent="0.25">
      <c r="B28" t="s">
        <v>11</v>
      </c>
      <c r="C28" t="s">
        <v>10</v>
      </c>
      <c r="D28" t="s">
        <v>25</v>
      </c>
      <c r="E28" t="s">
        <v>42</v>
      </c>
      <c r="H28" t="s">
        <v>11</v>
      </c>
      <c r="I28" t="s">
        <v>10</v>
      </c>
      <c r="J28" t="s">
        <v>25</v>
      </c>
      <c r="K28" t="s">
        <v>42</v>
      </c>
    </row>
    <row r="29" spans="1:11" x14ac:dyDescent="0.25">
      <c r="A29" t="s">
        <v>16</v>
      </c>
      <c r="B29">
        <v>66.84</v>
      </c>
      <c r="C29">
        <v>64.73</v>
      </c>
      <c r="D29">
        <v>78.05</v>
      </c>
      <c r="E29" s="1">
        <f>'[1]Table for Report'!$C35</f>
        <v>54.106095210875225</v>
      </c>
      <c r="G29" t="s">
        <v>39</v>
      </c>
      <c r="H29" s="1">
        <v>54.77</v>
      </c>
      <c r="I29">
        <v>52.87</v>
      </c>
      <c r="J29">
        <v>59.58</v>
      </c>
      <c r="K29" s="1">
        <f>'[1]Table for Report'!$C77</f>
        <v>48.321569482444829</v>
      </c>
    </row>
    <row r="30" spans="1:11" x14ac:dyDescent="0.25">
      <c r="A30" t="s">
        <v>17</v>
      </c>
      <c r="B30">
        <v>12.31</v>
      </c>
      <c r="C30">
        <v>10.02</v>
      </c>
      <c r="D30">
        <v>14.4</v>
      </c>
      <c r="E30" s="1">
        <f>'[1]Table for Report'!$C36</f>
        <v>11.29459361856396</v>
      </c>
      <c r="G30" t="s">
        <v>17</v>
      </c>
      <c r="H30" s="1">
        <v>18.11</v>
      </c>
      <c r="I30">
        <v>23.01</v>
      </c>
      <c r="J30">
        <v>20.07</v>
      </c>
      <c r="K30" s="1">
        <f>'[1]Table for Report'!$C78</f>
        <v>17.709994774389749</v>
      </c>
    </row>
    <row r="31" spans="1:11" x14ac:dyDescent="0.25">
      <c r="A31" t="s">
        <v>18</v>
      </c>
      <c r="B31">
        <v>14.6</v>
      </c>
      <c r="C31">
        <v>12.1</v>
      </c>
      <c r="D31">
        <v>16.96</v>
      </c>
      <c r="E31" s="1">
        <f>'[1]Table for Report'!$C37</f>
        <v>13.499738337526251</v>
      </c>
      <c r="G31" t="s">
        <v>18</v>
      </c>
      <c r="H31" s="1">
        <v>11.94</v>
      </c>
      <c r="I31">
        <v>13.61</v>
      </c>
      <c r="J31">
        <v>13.46</v>
      </c>
      <c r="K31" s="1">
        <f>'[1]Table for Report'!$C79</f>
        <v>11.193032671084586</v>
      </c>
    </row>
    <row r="32" spans="1:11" x14ac:dyDescent="0.25">
      <c r="A32" t="s">
        <v>19</v>
      </c>
      <c r="B32">
        <v>22.37</v>
      </c>
      <c r="C32">
        <v>20.170000000000002</v>
      </c>
      <c r="D32">
        <v>23.78</v>
      </c>
      <c r="E32" s="1">
        <f>'[1]Table for Report'!$C38</f>
        <v>25.672939489402935</v>
      </c>
      <c r="G32" t="s">
        <v>19</v>
      </c>
      <c r="H32" s="1">
        <v>30.19</v>
      </c>
      <c r="I32">
        <v>36.479999999999997</v>
      </c>
      <c r="J32">
        <v>30.86</v>
      </c>
      <c r="K32" s="1">
        <f>'[1]Table for Report'!$C80</f>
        <v>25.452863392149858</v>
      </c>
    </row>
    <row r="33" spans="1:11" x14ac:dyDescent="0.25">
      <c r="A33" t="s">
        <v>20</v>
      </c>
      <c r="B33">
        <v>29.42</v>
      </c>
      <c r="C33">
        <v>25.82</v>
      </c>
      <c r="D33">
        <v>29.42</v>
      </c>
      <c r="E33" s="1">
        <f>'[1]Table for Report'!$C39</f>
        <v>32.647597739219648</v>
      </c>
      <c r="G33" t="s">
        <v>20</v>
      </c>
      <c r="H33" s="1">
        <v>1.68</v>
      </c>
      <c r="I33">
        <v>2.84</v>
      </c>
      <c r="J33">
        <v>1.74</v>
      </c>
      <c r="K33" s="1">
        <f>'[1]Table for Report'!$C81</f>
        <v>1.6092574936680253</v>
      </c>
    </row>
    <row r="34" spans="1:11" x14ac:dyDescent="0.25">
      <c r="A34" t="s">
        <v>21</v>
      </c>
      <c r="B34">
        <v>25.1</v>
      </c>
      <c r="C34">
        <v>22.58</v>
      </c>
      <c r="D34">
        <v>28.01</v>
      </c>
      <c r="E34" s="1">
        <f>'[1]Table for Report'!$C40</f>
        <v>23.076876373284922</v>
      </c>
      <c r="G34" t="s">
        <v>21</v>
      </c>
      <c r="H34" s="1">
        <v>12.43</v>
      </c>
      <c r="I34">
        <v>15.03</v>
      </c>
      <c r="J34">
        <v>14.03</v>
      </c>
      <c r="K34" s="1">
        <f>'[1]Table for Report'!$C82</f>
        <v>11.521523711784592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 I Tests-Heating</vt:lpstr>
      <vt:lpstr>Tier II Tests-Heating</vt:lpstr>
      <vt:lpstr>Tier I Tests -Cooling</vt:lpstr>
      <vt:lpstr>Tier II Tests-Cooling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rhenninger</dc:creator>
  <cp:lastModifiedBy>Jason</cp:lastModifiedBy>
  <cp:lastPrinted>2011-04-19T18:27:33Z</cp:lastPrinted>
  <dcterms:created xsi:type="dcterms:W3CDTF">2010-12-08T18:52:32Z</dcterms:created>
  <dcterms:modified xsi:type="dcterms:W3CDTF">2015-02-26T02:53:09Z</dcterms:modified>
</cp:coreProperties>
</file>